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iftydoogs/Documents/psu_courses/EE347/hw/hw3/"/>
    </mc:Choice>
  </mc:AlternateContent>
  <xr:revisionPtr revIDLastSave="0" documentId="13_ncr:1_{755960CA-ACAA-E343-A9D4-72E095319AB5}" xr6:coauthVersionLast="47" xr6:coauthVersionMax="47" xr10:uidLastSave="{00000000-0000-0000-0000-000000000000}"/>
  <bookViews>
    <workbookView xWindow="10420" yWindow="-20300" windowWidth="22040" windowHeight="12500" xr2:uid="{6A6845DE-7E96-824F-9D0E-E49151BC4D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L12" i="1" s="1"/>
  <c r="F11" i="1"/>
  <c r="L11" i="1" s="1"/>
  <c r="I11" i="1" l="1"/>
  <c r="I12" i="1"/>
</calcChain>
</file>

<file path=xl/sharedStrings.xml><?xml version="1.0" encoding="utf-8"?>
<sst xmlns="http://schemas.openxmlformats.org/spreadsheetml/2006/main" count="35" uniqueCount="22">
  <si>
    <t>EE347: HW3</t>
  </si>
  <si>
    <t>Text Prob. 3-2</t>
  </si>
  <si>
    <t>kVA</t>
  </si>
  <si>
    <t>/</t>
  </si>
  <si>
    <t>V distr</t>
  </si>
  <si>
    <t>R_p</t>
  </si>
  <si>
    <t>X_p</t>
  </si>
  <si>
    <t>R_c</t>
  </si>
  <si>
    <t>Ω</t>
  </si>
  <si>
    <t>R_s</t>
  </si>
  <si>
    <t>X_s</t>
  </si>
  <si>
    <t>X_m</t>
  </si>
  <si>
    <t>powerworld</t>
  </si>
  <si>
    <t>kV load bus</t>
  </si>
  <si>
    <t>load 1</t>
  </si>
  <si>
    <t>pf</t>
  </si>
  <si>
    <t>theta</t>
  </si>
  <si>
    <t xml:space="preserve">P = </t>
  </si>
  <si>
    <t>W</t>
  </si>
  <si>
    <t xml:space="preserve">Q = </t>
  </si>
  <si>
    <t>Var</t>
  </si>
  <si>
    <t>load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</si>
</sst>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C09A-93EB-A846-A088-DE6062EB3004}">
  <dimension ref="A1:M12"/>
  <sheetViews>
    <sheetView tabSelected="1" topLeftCell="B1" zoomScale="131" zoomScaleNormal="145" workbookViewId="0">
      <selection activeCell="A14" sqref="A14"/>
    </sheetView>
  </sheetViews>
  <sheetFormatPr baseColWidth="10" defaultRowHeight="16" x14ac:dyDescent="0.2"/>
  <sheetData>
    <row r="1" spans="1:13" x14ac:dyDescent="0.2">
      <c r="A1" t="s">
        <v>0</v>
      </c>
    </row>
    <row r="2" spans="1:13" x14ac:dyDescent="0.2">
      <c r="B2" t="s">
        <v>1</v>
      </c>
    </row>
    <row r="4" spans="1:13" x14ac:dyDescent="0.2">
      <c r="B4">
        <v>20</v>
      </c>
      <c r="C4" t="s">
        <v>2</v>
      </c>
      <c r="D4" s="3" t="s">
        <v>5</v>
      </c>
      <c r="E4" s="2">
        <v>32</v>
      </c>
      <c r="F4" s="1" t="s">
        <v>8</v>
      </c>
      <c r="G4" s="3" t="s">
        <v>9</v>
      </c>
      <c r="H4" s="2">
        <v>0.05</v>
      </c>
      <c r="I4" s="1" t="s">
        <v>8</v>
      </c>
    </row>
    <row r="5" spans="1:13" x14ac:dyDescent="0.2">
      <c r="B5">
        <v>8000</v>
      </c>
      <c r="C5" t="s">
        <v>3</v>
      </c>
      <c r="D5" s="3" t="s">
        <v>6</v>
      </c>
      <c r="E5" s="2">
        <v>45</v>
      </c>
      <c r="F5" s="1" t="s">
        <v>8</v>
      </c>
      <c r="G5" s="3" t="s">
        <v>10</v>
      </c>
      <c r="H5" s="2">
        <v>0.06</v>
      </c>
      <c r="I5" s="1" t="s">
        <v>8</v>
      </c>
    </row>
    <row r="6" spans="1:13" x14ac:dyDescent="0.2">
      <c r="B6">
        <v>277</v>
      </c>
      <c r="C6" t="s">
        <v>4</v>
      </c>
      <c r="D6" s="3" t="s">
        <v>7</v>
      </c>
      <c r="E6" s="2">
        <v>250000</v>
      </c>
      <c r="F6" s="1" t="s">
        <v>8</v>
      </c>
      <c r="G6" s="3" t="s">
        <v>11</v>
      </c>
      <c r="H6" s="2">
        <v>30000</v>
      </c>
      <c r="I6" s="1" t="s">
        <v>8</v>
      </c>
    </row>
    <row r="9" spans="1:13" x14ac:dyDescent="0.2">
      <c r="B9" t="s">
        <v>12</v>
      </c>
    </row>
    <row r="10" spans="1:13" x14ac:dyDescent="0.2">
      <c r="B10">
        <v>13.2</v>
      </c>
      <c r="C10" t="s">
        <v>13</v>
      </c>
    </row>
    <row r="11" spans="1:13" x14ac:dyDescent="0.2">
      <c r="A11" s="3" t="s">
        <v>14</v>
      </c>
      <c r="B11">
        <v>430</v>
      </c>
      <c r="C11" t="s">
        <v>2</v>
      </c>
      <c r="D11" s="6">
        <v>0.7</v>
      </c>
      <c r="E11" t="s">
        <v>15</v>
      </c>
      <c r="F11" s="4">
        <f>DEGREES(ACOS(D11))</f>
        <v>45.572995999194291</v>
      </c>
      <c r="G11" t="s">
        <v>16</v>
      </c>
      <c r="H11" s="3" t="s">
        <v>17</v>
      </c>
      <c r="I11" s="5">
        <f>B11*COS(RADIANS(F11))</f>
        <v>301.00000000000006</v>
      </c>
      <c r="J11" t="s">
        <v>18</v>
      </c>
      <c r="K11" s="3" t="s">
        <v>19</v>
      </c>
      <c r="L11" s="5">
        <f>B11*SIN(RADIANS(F11))</f>
        <v>307.08142242734255</v>
      </c>
      <c r="M11" t="s">
        <v>20</v>
      </c>
    </row>
    <row r="12" spans="1:13" x14ac:dyDescent="0.2">
      <c r="A12" s="3" t="s">
        <v>21</v>
      </c>
      <c r="B12">
        <v>300</v>
      </c>
      <c r="C12" t="s">
        <v>2</v>
      </c>
      <c r="D12">
        <v>0.85</v>
      </c>
      <c r="E12" t="s">
        <v>15</v>
      </c>
      <c r="F12" s="4">
        <f>DEGREES(ACOS(D12))</f>
        <v>31.788330617051621</v>
      </c>
      <c r="G12" t="s">
        <v>16</v>
      </c>
      <c r="H12" s="3" t="s">
        <v>17</v>
      </c>
      <c r="I12" s="5">
        <f>B12*COS(RADIANS(F12))</f>
        <v>255</v>
      </c>
      <c r="J12" t="s">
        <v>18</v>
      </c>
      <c r="K12" s="3" t="s">
        <v>19</v>
      </c>
      <c r="L12" s="5">
        <f>B12*SIN(RADIANS(F12))</f>
        <v>158.03480629279107</v>
      </c>
      <c r="M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2022-01-26T21:29:13Z</dcterms:created>
  <dcterms:modified xsi:type="dcterms:W3CDTF">2022-01-28T00:31:08Z</dcterms:modified>
</cp:coreProperties>
</file>