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iftydoogs/Documents/psu_courses/EE323/lab/Lab2/"/>
    </mc:Choice>
  </mc:AlternateContent>
  <xr:revisionPtr revIDLastSave="0" documentId="13_ncr:1_{63DA5D8A-8189-834B-BE80-D9AA8A79A489}" xr6:coauthVersionLast="47" xr6:coauthVersionMax="47" xr10:uidLastSave="{00000000-0000-0000-0000-000000000000}"/>
  <bookViews>
    <workbookView xWindow="0" yWindow="760" windowWidth="22940" windowHeight="18880" xr2:uid="{2A5E2F3D-F791-2F47-B41E-1ED8200B86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5" i="1"/>
</calcChain>
</file>

<file path=xl/sharedStrings.xml><?xml version="1.0" encoding="utf-8"?>
<sst xmlns="http://schemas.openxmlformats.org/spreadsheetml/2006/main" count="9" uniqueCount="9">
  <si>
    <t>deltaV</t>
  </si>
  <si>
    <t>f</t>
  </si>
  <si>
    <t>testing the VCXO</t>
  </si>
  <si>
    <t>MHz</t>
  </si>
  <si>
    <t>slope</t>
  </si>
  <si>
    <t>avg slope:</t>
  </si>
  <si>
    <t>Hz</t>
  </si>
  <si>
    <t>Vpk [mV]</t>
  </si>
  <si>
    <t>Vpp 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</si>
</sst>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VCXO frequency vs.</a:t>
            </a:r>
            <a:r>
              <a:rPr lang="en-US" baseline="0"/>
              <a:t> Voltage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Sheet1!$A$4:$A$40</c:f>
              <c:numCache>
                <c:formatCode>General</c:formatCode>
                <c:ptCount val="3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</c:numCache>
            </c:numRef>
          </c:xVal>
          <c:yVal>
            <c:numRef>
              <c:f>Sheet1!$B$4:$B$40</c:f>
              <c:numCache>
                <c:formatCode>General</c:formatCode>
                <c:ptCount val="37"/>
                <c:pt idx="0">
                  <c:v>24.038799999999998</c:v>
                </c:pt>
                <c:pt idx="1">
                  <c:v>24.039400000000001</c:v>
                </c:pt>
                <c:pt idx="2">
                  <c:v>24.039899999999999</c:v>
                </c:pt>
                <c:pt idx="3">
                  <c:v>24.040299999999998</c:v>
                </c:pt>
                <c:pt idx="4">
                  <c:v>24.040500000000002</c:v>
                </c:pt>
                <c:pt idx="5">
                  <c:v>24.040900000000001</c:v>
                </c:pt>
                <c:pt idx="6">
                  <c:v>24.0413</c:v>
                </c:pt>
                <c:pt idx="7">
                  <c:v>24.041699999999999</c:v>
                </c:pt>
                <c:pt idx="8">
                  <c:v>24.042100000000001</c:v>
                </c:pt>
                <c:pt idx="9">
                  <c:v>24.042400000000001</c:v>
                </c:pt>
                <c:pt idx="10">
                  <c:v>24.0428</c:v>
                </c:pt>
                <c:pt idx="11">
                  <c:v>24.043199999999999</c:v>
                </c:pt>
                <c:pt idx="12">
                  <c:v>24.043500000000002</c:v>
                </c:pt>
                <c:pt idx="13">
                  <c:v>24.043900000000001</c:v>
                </c:pt>
                <c:pt idx="14">
                  <c:v>24.0442</c:v>
                </c:pt>
                <c:pt idx="15">
                  <c:v>24.044599999999999</c:v>
                </c:pt>
                <c:pt idx="16">
                  <c:v>24.044899999999998</c:v>
                </c:pt>
                <c:pt idx="17">
                  <c:v>24.045300000000001</c:v>
                </c:pt>
                <c:pt idx="18">
                  <c:v>24.0456</c:v>
                </c:pt>
                <c:pt idx="19" formatCode="0.0000">
                  <c:v>24.045999999999999</c:v>
                </c:pt>
                <c:pt idx="20">
                  <c:v>24.046299999999999</c:v>
                </c:pt>
                <c:pt idx="21">
                  <c:v>24.046600000000002</c:v>
                </c:pt>
                <c:pt idx="22">
                  <c:v>24.046900000000001</c:v>
                </c:pt>
                <c:pt idx="23">
                  <c:v>24.0472</c:v>
                </c:pt>
                <c:pt idx="24">
                  <c:v>24.047499999999999</c:v>
                </c:pt>
                <c:pt idx="25">
                  <c:v>24.047799999999999</c:v>
                </c:pt>
                <c:pt idx="26">
                  <c:v>24.048100000000002</c:v>
                </c:pt>
                <c:pt idx="27">
                  <c:v>24.048400000000001</c:v>
                </c:pt>
                <c:pt idx="28">
                  <c:v>24.0487</c:v>
                </c:pt>
                <c:pt idx="29">
                  <c:v>24.0489</c:v>
                </c:pt>
                <c:pt idx="30">
                  <c:v>24.049199999999999</c:v>
                </c:pt>
                <c:pt idx="31">
                  <c:v>24.049399999999999</c:v>
                </c:pt>
                <c:pt idx="32">
                  <c:v>24.049700000000001</c:v>
                </c:pt>
                <c:pt idx="33">
                  <c:v>24.049900000000001</c:v>
                </c:pt>
                <c:pt idx="34">
                  <c:v>24.0501</c:v>
                </c:pt>
                <c:pt idx="35">
                  <c:v>24.0503</c:v>
                </c:pt>
                <c:pt idx="36">
                  <c:v>24.0505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4-C54D-A40A-8132A40D0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01104"/>
        <c:axId val="409002752"/>
      </c:scatterChart>
      <c:valAx>
        <c:axId val="4090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V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02752"/>
        <c:crosses val="autoZero"/>
        <c:crossBetween val="midCat"/>
      </c:valAx>
      <c:valAx>
        <c:axId val="4090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VCXO</a:t>
                </a:r>
                <a:r>
                  <a:rPr lang="en-US" baseline="0"/>
                  <a:t> frequency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0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Vpk [mV AC] of output versus Vin [V DC]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Vpk [mV]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Sheet1!$A$4:$A$38</c:f>
              <c:numCache>
                <c:formatCode>General</c:formatCode>
                <c:ptCount val="3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</c:numCache>
            </c:numRef>
          </c:xVal>
          <c:yVal>
            <c:numRef>
              <c:f>Sheet1!$F$4:$F$38</c:f>
              <c:numCache>
                <c:formatCode>General</c:formatCode>
                <c:ptCount val="35"/>
                <c:pt idx="0">
                  <c:v>268</c:v>
                </c:pt>
                <c:pt idx="1">
                  <c:v>352</c:v>
                </c:pt>
                <c:pt idx="2">
                  <c:v>432</c:v>
                </c:pt>
                <c:pt idx="10">
                  <c:v>464</c:v>
                </c:pt>
                <c:pt idx="12">
                  <c:v>440</c:v>
                </c:pt>
                <c:pt idx="18">
                  <c:v>392</c:v>
                </c:pt>
                <c:pt idx="24">
                  <c:v>336</c:v>
                </c:pt>
                <c:pt idx="34">
                  <c:v>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1-C44C-8A7F-DA33A652A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84207"/>
        <c:axId val="914912639"/>
      </c:scatterChart>
      <c:valAx>
        <c:axId val="91518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 [VDC]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12639"/>
        <c:crosses val="autoZero"/>
        <c:crossBetween val="midCat"/>
      </c:valAx>
      <c:valAx>
        <c:axId val="91491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Vpk out [mV AC]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8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1</xdr:row>
      <xdr:rowOff>76200</xdr:rowOff>
    </xdr:from>
    <xdr:to>
      <xdr:col>18</xdr:col>
      <xdr:colOff>520700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D988F8-4BB7-2986-6513-0FA51F17C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349250</xdr:colOff>
      <xdr:row>25</xdr:row>
      <xdr:rowOff>190500</xdr:rowOff>
    </xdr:from>
    <xdr:to>
      <xdr:col>16</xdr:col>
      <xdr:colOff>508000</xdr:colOff>
      <xdr:row>44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7F70F-BFD7-DE67-2EA3-B1234EED8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65B3-617C-4E42-A3AE-C85792ABE5C7}">
  <dimension ref="A1:G42"/>
  <sheetViews>
    <sheetView tabSelected="1" topLeftCell="K3" zoomScale="185" workbookViewId="0">
      <selection activeCell="U8" sqref="U8"/>
    </sheetView>
  </sheetViews>
  <sheetFormatPr baseColWidth="10" defaultRowHeight="16" x14ac:dyDescent="0.2"/>
  <sheetData>
    <row r="1" spans="1:7" x14ac:dyDescent="0.2">
      <c r="A1" t="s">
        <v>2</v>
      </c>
    </row>
    <row r="3" spans="1:7" x14ac:dyDescent="0.2">
      <c r="A3" t="s">
        <v>0</v>
      </c>
      <c r="B3" t="s">
        <v>1</v>
      </c>
      <c r="C3" t="s">
        <v>3</v>
      </c>
      <c r="D3" t="s">
        <v>4</v>
      </c>
      <c r="F3" t="s">
        <v>7</v>
      </c>
      <c r="G3" t="s">
        <v>8</v>
      </c>
    </row>
    <row r="4" spans="1:7" x14ac:dyDescent="0.2">
      <c r="A4">
        <v>0</v>
      </c>
      <c r="B4">
        <v>24.038799999999998</v>
      </c>
      <c r="F4">
        <v>268</v>
      </c>
      <c r="G4">
        <v>472</v>
      </c>
    </row>
    <row r="5" spans="1:7" x14ac:dyDescent="0.2">
      <c r="A5">
        <v>0.5</v>
      </c>
      <c r="B5">
        <v>24.039400000000001</v>
      </c>
      <c r="D5" s="1">
        <f>(B5-B4)/(A5-A4)</f>
        <v>1.2000000000043087E-3</v>
      </c>
      <c r="F5">
        <v>352</v>
      </c>
      <c r="G5">
        <v>612</v>
      </c>
    </row>
    <row r="6" spans="1:7" x14ac:dyDescent="0.2">
      <c r="A6">
        <v>1</v>
      </c>
      <c r="B6">
        <v>24.039899999999999</v>
      </c>
      <c r="D6" s="1">
        <f t="shared" ref="D6:D40" si="0">(B6-B5)/(A6-A5)</f>
        <v>9.9999999999766942E-4</v>
      </c>
      <c r="F6">
        <v>432</v>
      </c>
      <c r="G6">
        <v>744</v>
      </c>
    </row>
    <row r="7" spans="1:7" x14ac:dyDescent="0.2">
      <c r="A7">
        <v>1.5</v>
      </c>
      <c r="B7">
        <v>24.040299999999998</v>
      </c>
      <c r="D7" s="1">
        <f t="shared" si="0"/>
        <v>7.9999999999813554E-4</v>
      </c>
    </row>
    <row r="8" spans="1:7" x14ac:dyDescent="0.2">
      <c r="A8">
        <v>2</v>
      </c>
      <c r="B8">
        <v>24.040500000000002</v>
      </c>
      <c r="D8" s="1">
        <f t="shared" si="0"/>
        <v>4.000000000061732E-4</v>
      </c>
    </row>
    <row r="9" spans="1:7" x14ac:dyDescent="0.2">
      <c r="A9">
        <v>2.5</v>
      </c>
      <c r="B9">
        <v>24.040900000000001</v>
      </c>
      <c r="D9" s="1">
        <f t="shared" si="0"/>
        <v>7.9999999999813554E-4</v>
      </c>
    </row>
    <row r="10" spans="1:7" x14ac:dyDescent="0.2">
      <c r="A10">
        <v>3</v>
      </c>
      <c r="B10">
        <v>24.0413</v>
      </c>
      <c r="D10" s="1">
        <f t="shared" si="0"/>
        <v>7.9999999999813554E-4</v>
      </c>
    </row>
    <row r="11" spans="1:7" x14ac:dyDescent="0.2">
      <c r="A11">
        <v>3.5</v>
      </c>
      <c r="B11">
        <v>24.041699999999999</v>
      </c>
      <c r="D11" s="1">
        <f t="shared" si="0"/>
        <v>7.9999999999813554E-4</v>
      </c>
    </row>
    <row r="12" spans="1:7" x14ac:dyDescent="0.2">
      <c r="A12">
        <v>4</v>
      </c>
      <c r="B12">
        <v>24.042100000000001</v>
      </c>
      <c r="D12" s="1">
        <f t="shared" si="0"/>
        <v>8.0000000000524096E-4</v>
      </c>
    </row>
    <row r="13" spans="1:7" x14ac:dyDescent="0.2">
      <c r="A13">
        <v>4.5</v>
      </c>
      <c r="B13">
        <v>24.042400000000001</v>
      </c>
      <c r="D13" s="1">
        <f t="shared" si="0"/>
        <v>5.9999999999860165E-4</v>
      </c>
    </row>
    <row r="14" spans="1:7" x14ac:dyDescent="0.2">
      <c r="A14">
        <v>5</v>
      </c>
      <c r="B14">
        <v>24.0428</v>
      </c>
      <c r="D14" s="1">
        <f t="shared" si="0"/>
        <v>7.9999999999813554E-4</v>
      </c>
      <c r="F14">
        <v>464</v>
      </c>
      <c r="G14">
        <v>776</v>
      </c>
    </row>
    <row r="15" spans="1:7" x14ac:dyDescent="0.2">
      <c r="A15">
        <v>5.5</v>
      </c>
      <c r="B15">
        <v>24.043199999999999</v>
      </c>
      <c r="D15" s="1">
        <f t="shared" si="0"/>
        <v>7.9999999999813554E-4</v>
      </c>
    </row>
    <row r="16" spans="1:7" x14ac:dyDescent="0.2">
      <c r="A16">
        <v>6</v>
      </c>
      <c r="B16">
        <v>24.043500000000002</v>
      </c>
      <c r="D16" s="1">
        <f t="shared" si="0"/>
        <v>6.0000000000570708E-4</v>
      </c>
      <c r="F16">
        <v>440</v>
      </c>
      <c r="G16">
        <v>736</v>
      </c>
    </row>
    <row r="17" spans="1:7" x14ac:dyDescent="0.2">
      <c r="A17">
        <v>6.5</v>
      </c>
      <c r="B17">
        <v>24.043900000000001</v>
      </c>
      <c r="D17" s="1">
        <f t="shared" si="0"/>
        <v>7.9999999999813554E-4</v>
      </c>
    </row>
    <row r="18" spans="1:7" x14ac:dyDescent="0.2">
      <c r="A18">
        <v>7</v>
      </c>
      <c r="B18">
        <v>24.0442</v>
      </c>
      <c r="D18" s="1">
        <f t="shared" si="0"/>
        <v>5.9999999999860165E-4</v>
      </c>
    </row>
    <row r="19" spans="1:7" x14ac:dyDescent="0.2">
      <c r="A19">
        <v>7.5</v>
      </c>
      <c r="B19">
        <v>24.044599999999999</v>
      </c>
      <c r="D19" s="1">
        <f t="shared" si="0"/>
        <v>7.9999999999813554E-4</v>
      </c>
    </row>
    <row r="20" spans="1:7" x14ac:dyDescent="0.2">
      <c r="A20">
        <v>8</v>
      </c>
      <c r="B20">
        <v>24.044899999999998</v>
      </c>
      <c r="D20" s="1">
        <f t="shared" si="0"/>
        <v>5.9999999999860165E-4</v>
      </c>
    </row>
    <row r="21" spans="1:7" x14ac:dyDescent="0.2">
      <c r="A21">
        <v>8.5</v>
      </c>
      <c r="B21">
        <v>24.045300000000001</v>
      </c>
      <c r="D21" s="1">
        <f t="shared" si="0"/>
        <v>8.0000000000524096E-4</v>
      </c>
    </row>
    <row r="22" spans="1:7" x14ac:dyDescent="0.2">
      <c r="A22">
        <v>9</v>
      </c>
      <c r="B22">
        <v>24.0456</v>
      </c>
      <c r="D22" s="1">
        <f t="shared" si="0"/>
        <v>5.9999999999860165E-4</v>
      </c>
      <c r="F22">
        <v>392</v>
      </c>
      <c r="G22">
        <v>672</v>
      </c>
    </row>
    <row r="23" spans="1:7" x14ac:dyDescent="0.2">
      <c r="A23">
        <v>9.5</v>
      </c>
      <c r="B23" s="1">
        <v>24.045999999999999</v>
      </c>
      <c r="D23" s="1">
        <f t="shared" si="0"/>
        <v>7.9999999999813554E-4</v>
      </c>
    </row>
    <row r="24" spans="1:7" x14ac:dyDescent="0.2">
      <c r="A24">
        <v>10</v>
      </c>
      <c r="B24">
        <v>24.046299999999999</v>
      </c>
      <c r="D24" s="1">
        <f t="shared" si="0"/>
        <v>5.9999999999860165E-4</v>
      </c>
    </row>
    <row r="25" spans="1:7" x14ac:dyDescent="0.2">
      <c r="A25">
        <v>10.5</v>
      </c>
      <c r="B25">
        <v>24.046600000000002</v>
      </c>
      <c r="D25" s="1">
        <f t="shared" si="0"/>
        <v>6.0000000000570708E-4</v>
      </c>
    </row>
    <row r="26" spans="1:7" x14ac:dyDescent="0.2">
      <c r="A26">
        <v>11</v>
      </c>
      <c r="B26">
        <v>24.046900000000001</v>
      </c>
      <c r="D26" s="1">
        <f t="shared" si="0"/>
        <v>5.9999999999860165E-4</v>
      </c>
    </row>
    <row r="27" spans="1:7" x14ac:dyDescent="0.2">
      <c r="A27">
        <v>11.5</v>
      </c>
      <c r="B27">
        <v>24.0472</v>
      </c>
      <c r="D27" s="1">
        <f t="shared" si="0"/>
        <v>5.9999999999860165E-4</v>
      </c>
    </row>
    <row r="28" spans="1:7" x14ac:dyDescent="0.2">
      <c r="A28">
        <v>12</v>
      </c>
      <c r="B28">
        <v>24.047499999999999</v>
      </c>
      <c r="D28" s="1">
        <f t="shared" si="0"/>
        <v>5.9999999999860165E-4</v>
      </c>
      <c r="F28">
        <v>336</v>
      </c>
      <c r="G28">
        <v>600</v>
      </c>
    </row>
    <row r="29" spans="1:7" x14ac:dyDescent="0.2">
      <c r="A29">
        <v>12.5</v>
      </c>
      <c r="B29">
        <v>24.047799999999999</v>
      </c>
      <c r="D29" s="1">
        <f t="shared" si="0"/>
        <v>5.9999999999860165E-4</v>
      </c>
    </row>
    <row r="30" spans="1:7" x14ac:dyDescent="0.2">
      <c r="A30">
        <v>13</v>
      </c>
      <c r="B30">
        <v>24.048100000000002</v>
      </c>
      <c r="D30" s="1">
        <f t="shared" si="0"/>
        <v>6.0000000000570708E-4</v>
      </c>
    </row>
    <row r="31" spans="1:7" x14ac:dyDescent="0.2">
      <c r="A31">
        <v>13.5</v>
      </c>
      <c r="B31">
        <v>24.048400000000001</v>
      </c>
      <c r="D31" s="1">
        <f t="shared" si="0"/>
        <v>5.9999999999860165E-4</v>
      </c>
    </row>
    <row r="32" spans="1:7" x14ac:dyDescent="0.2">
      <c r="A32">
        <v>14</v>
      </c>
      <c r="B32">
        <v>24.0487</v>
      </c>
      <c r="D32" s="1">
        <f t="shared" si="0"/>
        <v>5.9999999999860165E-4</v>
      </c>
    </row>
    <row r="33" spans="1:7" x14ac:dyDescent="0.2">
      <c r="A33">
        <v>14.5</v>
      </c>
      <c r="B33">
        <v>24.0489</v>
      </c>
      <c r="D33" s="1">
        <f t="shared" si="0"/>
        <v>3.9999999999906777E-4</v>
      </c>
    </row>
    <row r="34" spans="1:7" x14ac:dyDescent="0.2">
      <c r="A34">
        <v>15</v>
      </c>
      <c r="B34">
        <v>24.049199999999999</v>
      </c>
      <c r="D34" s="1">
        <f t="shared" si="0"/>
        <v>5.9999999999860165E-4</v>
      </c>
    </row>
    <row r="35" spans="1:7" x14ac:dyDescent="0.2">
      <c r="A35">
        <v>15.5</v>
      </c>
      <c r="B35">
        <v>24.049399999999999</v>
      </c>
      <c r="D35" s="1">
        <f t="shared" si="0"/>
        <v>3.9999999999906777E-4</v>
      </c>
    </row>
    <row r="36" spans="1:7" x14ac:dyDescent="0.2">
      <c r="A36">
        <v>16</v>
      </c>
      <c r="B36">
        <v>24.049700000000001</v>
      </c>
      <c r="D36" s="1">
        <f t="shared" si="0"/>
        <v>6.0000000000570708E-4</v>
      </c>
    </row>
    <row r="37" spans="1:7" x14ac:dyDescent="0.2">
      <c r="A37">
        <v>16.5</v>
      </c>
      <c r="B37">
        <v>24.049900000000001</v>
      </c>
      <c r="D37" s="1">
        <f t="shared" si="0"/>
        <v>3.9999999999906777E-4</v>
      </c>
    </row>
    <row r="38" spans="1:7" x14ac:dyDescent="0.2">
      <c r="A38">
        <v>17</v>
      </c>
      <c r="B38">
        <v>24.0501</v>
      </c>
      <c r="D38" s="1">
        <f t="shared" si="0"/>
        <v>3.9999999999906777E-4</v>
      </c>
      <c r="F38">
        <v>246</v>
      </c>
      <c r="G38">
        <v>512</v>
      </c>
    </row>
    <row r="39" spans="1:7" x14ac:dyDescent="0.2">
      <c r="A39">
        <v>17.5</v>
      </c>
      <c r="B39">
        <v>24.0503</v>
      </c>
      <c r="D39" s="1">
        <f t="shared" si="0"/>
        <v>3.9999999999906777E-4</v>
      </c>
    </row>
    <row r="40" spans="1:7" x14ac:dyDescent="0.2">
      <c r="A40">
        <v>18</v>
      </c>
      <c r="B40">
        <v>24.0505</v>
      </c>
      <c r="D40" s="1">
        <f t="shared" si="0"/>
        <v>3.9999999999906777E-4</v>
      </c>
    </row>
    <row r="42" spans="1:7" x14ac:dyDescent="0.2">
      <c r="C42" t="s">
        <v>5</v>
      </c>
      <c r="D42" s="2">
        <f>AVERAGE(D5:D40)*10^6</f>
        <v>650.00000000006412</v>
      </c>
      <c r="E4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2022-05-13T01:03:55Z</dcterms:created>
  <dcterms:modified xsi:type="dcterms:W3CDTF">2022-06-08T00:34:40Z</dcterms:modified>
</cp:coreProperties>
</file>