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ตาราง\"/>
    </mc:Choice>
  </mc:AlternateContent>
  <xr:revisionPtr revIDLastSave="0" documentId="13_ncr:1_{0BA78BD2-5030-44C1-9218-EF7FF46BBB7B}" xr6:coauthVersionLast="36" xr6:coauthVersionMax="36" xr10:uidLastSave="{00000000-0000-0000-0000-000000000000}"/>
  <bookViews>
    <workbookView xWindow="0" yWindow="0" windowWidth="20490" windowHeight="8130" tabRatio="837" xr2:uid="{00000000-000D-0000-FFFF-FFFF00000000}"/>
  </bookViews>
  <sheets>
    <sheet name="04" sheetId="3" r:id="rId1"/>
    <sheet name="stat_04_info" sheetId="4" r:id="rId2"/>
    <sheet name="stat_04" sheetId="5" r:id="rId3"/>
  </sheets>
  <calcPr calcId="191029"/>
</workbook>
</file>

<file path=xl/calcChain.xml><?xml version="1.0" encoding="utf-8"?>
<calcChain xmlns="http://schemas.openxmlformats.org/spreadsheetml/2006/main">
  <c r="BF18" i="3" l="1"/>
  <c r="BF17" i="3"/>
  <c r="BF16" i="3"/>
  <c r="BF15" i="3"/>
  <c r="BF14" i="3"/>
  <c r="BF13" i="3"/>
  <c r="BF12" i="3"/>
  <c r="BF11" i="3"/>
  <c r="BF4" i="3"/>
  <c r="BF10" i="3"/>
  <c r="BF9" i="3"/>
  <c r="BF8" i="3"/>
  <c r="BF7" i="3"/>
  <c r="BF6" i="3"/>
  <c r="BF5" i="3"/>
  <c r="BE18" i="3"/>
  <c r="BE14" i="3"/>
  <c r="BE10" i="3"/>
</calcChain>
</file>

<file path=xl/sharedStrings.xml><?xml version="1.0" encoding="utf-8"?>
<sst xmlns="http://schemas.openxmlformats.org/spreadsheetml/2006/main" count="185" uniqueCount="97">
  <si>
    <t>ระดับชั้น</t>
  </si>
  <si>
    <t>ปีการศึกษา 2547</t>
  </si>
  <si>
    <t>ปีการศึกษา 2548</t>
  </si>
  <si>
    <t>ปีการศึกษา 2549</t>
  </si>
  <si>
    <t>ประถมศึกษาปีที่ 1</t>
  </si>
  <si>
    <t>ประถมศึกษาปีที่ 2</t>
  </si>
  <si>
    <t>ประถมศึกษาปีที่ 3</t>
  </si>
  <si>
    <t>ประถมศึกษาปีที่ 4</t>
  </si>
  <si>
    <t>ประถมศึกษาปีที่ 5</t>
  </si>
  <si>
    <t>ประถมศึกษาปีที่ 6</t>
  </si>
  <si>
    <t>รวมประถมศึกษา</t>
  </si>
  <si>
    <t>มัธยมศึกษาปีที่ 1</t>
  </si>
  <si>
    <t>มัธยมศึกษาปีที่ 2</t>
  </si>
  <si>
    <t>มัธยมศึกษาปีที่ 3</t>
  </si>
  <si>
    <t>มัธยมศึกษาปีที่ 4</t>
  </si>
  <si>
    <t>มัธยมศึกษาปีที่ 5</t>
  </si>
  <si>
    <t>มัธยมศึกษาปีที่ 6</t>
  </si>
  <si>
    <t>รวมมัธยมศึกษาตอนต้น</t>
  </si>
  <si>
    <t>รวมทั้งสิ้น</t>
  </si>
  <si>
    <t>ร้อยละ</t>
  </si>
  <si>
    <t>ปีการศึกษา 2546</t>
  </si>
  <si>
    <t>ปีการศึกษา 2550</t>
  </si>
  <si>
    <t>รวมมัธยมศึกษาตอนปลาย</t>
  </si>
  <si>
    <t>ปีการศึกษา 2545</t>
  </si>
  <si>
    <t>นร.ต้นปี</t>
  </si>
  <si>
    <t>นร.ออกกลางคัน</t>
  </si>
  <si>
    <t>ปีการศึกษา 2551</t>
  </si>
  <si>
    <t>ปีการศึกษา 2552</t>
  </si>
  <si>
    <t>ปีการศึกษา 2553</t>
  </si>
  <si>
    <t>ปีการศึกษา 2555</t>
  </si>
  <si>
    <t>ปีการศึกษา 2556</t>
  </si>
  <si>
    <t>ปีการศึกษา 2557</t>
  </si>
  <si>
    <t>ปีการศึกษา 2558</t>
  </si>
  <si>
    <t>ปีการศึกษา 2559</t>
  </si>
  <si>
    <t>ปีการศึกษา 2560</t>
  </si>
  <si>
    <t>ปีการศึกษา 2562</t>
  </si>
  <si>
    <t>ปีการศึกษา 2561</t>
  </si>
  <si>
    <t>PK</t>
  </si>
  <si>
    <t>ปีการศึกษา</t>
  </si>
  <si>
    <t>ป.1</t>
  </si>
  <si>
    <t>ป.2</t>
  </si>
  <si>
    <t>ป.3</t>
  </si>
  <si>
    <t>ป.4</t>
  </si>
  <si>
    <t>ป.5</t>
  </si>
  <si>
    <t>ป.6</t>
  </si>
  <si>
    <t>ม.1</t>
  </si>
  <si>
    <t>ม.2</t>
  </si>
  <si>
    <t>ม.3</t>
  </si>
  <si>
    <t>ม.4 หรือเทียบเท่า</t>
  </si>
  <si>
    <t>ม.5 หรือเทียบเท่า</t>
  </si>
  <si>
    <t>ม.6 หรือเทียบเท่า</t>
  </si>
  <si>
    <t>ID</t>
  </si>
  <si>
    <t>Year</t>
  </si>
  <si>
    <t>StudentNumP1</t>
  </si>
  <si>
    <t>StudentNumP2</t>
  </si>
  <si>
    <t>StudentNumP3</t>
  </si>
  <si>
    <t>StudentNumP4</t>
  </si>
  <si>
    <t>StudentNumP5</t>
  </si>
  <si>
    <t>StudentNumP6</t>
  </si>
  <si>
    <t>StudentNumJH1</t>
  </si>
  <si>
    <t>StudentNumJH2</t>
  </si>
  <si>
    <t>StudentNumJH3</t>
  </si>
  <si>
    <t>StudentNumSH4</t>
  </si>
  <si>
    <t>StudentNumSH5</t>
  </si>
  <si>
    <t>StudentNumSH6</t>
  </si>
  <si>
    <t>stat_04</t>
  </si>
  <si>
    <t>ออกกลางคัน ป.1</t>
  </si>
  <si>
    <t>ออกกลางคัน ป.2</t>
  </si>
  <si>
    <t>ออกกลางคัน ป.3</t>
  </si>
  <si>
    <t>ออกกลางคัน ป.4</t>
  </si>
  <si>
    <t>ออกกลางคัน ป.5</t>
  </si>
  <si>
    <t>ออกกลางคัน ป.6</t>
  </si>
  <si>
    <t>ออกกลางคัน ม.1</t>
  </si>
  <si>
    <t>ออกกลางคัน ม.2</t>
  </si>
  <si>
    <t>ออกกลางคัน ม.3</t>
  </si>
  <si>
    <t>ออกกลางคัน ม.4 หรือเทียบเท่า</t>
  </si>
  <si>
    <t>ออกกลางคัน ม.5 หรือเทียบเท่า</t>
  </si>
  <si>
    <t>ออกกลางคัน ม.6 หรือเทียบเท่า</t>
  </si>
  <si>
    <t>OutNumP1</t>
  </si>
  <si>
    <t>OutNumP2</t>
  </si>
  <si>
    <t>OutNumP3</t>
  </si>
  <si>
    <t>OutNumP4</t>
  </si>
  <si>
    <t>OutNumP5</t>
  </si>
  <si>
    <t>OutNumP6</t>
  </si>
  <si>
    <t>OutNumJH1</t>
  </si>
  <si>
    <t>OutNumJH2</t>
  </si>
  <si>
    <t>OutNumJH3</t>
  </si>
  <si>
    <t>OutNumSH4</t>
  </si>
  <si>
    <t>OutNumSH5</t>
  </si>
  <si>
    <t>OutNumSH6</t>
  </si>
  <si>
    <t>ปีการศึกษา 2554</t>
  </si>
  <si>
    <t>ปีการศึกษา 2563</t>
  </si>
  <si>
    <t>ปวช 1</t>
  </si>
  <si>
    <t>ปวช 2</t>
  </si>
  <si>
    <t>ปวช 3</t>
  </si>
  <si>
    <t>ปีการศึกษา 2564</t>
  </si>
  <si>
    <t>ตารางที่ 4 จำนวนและร้อยละของนักเรียนออกกลางคัน จำแนกรายชั้น ปีการศึกษา 2559 - 2564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</si>
</sst>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_-* #,##0_-;\-* #,##0_-;_-* &quot;-&quot;??_-;_-@_-"/>
    <numFmt numFmtId="191" formatCode="_-* #,##0.00_-;\-* #,##0.00_-;_-* &quot;-&quot;??_-;_-@_-"/>
  </numFmts>
  <fonts count="7" x14ac:knownFonts="1">
    <font>
      <sz val="10"/>
      <name val="Arial"/>
      <charset val="222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8"/>
      <name val="Arial"/>
      <family val="2"/>
    </font>
    <font>
      <sz val="14"/>
      <name val="TH SarabunPSK"/>
      <family val="2"/>
    </font>
    <font>
      <b/>
      <sz val="14"/>
      <name val="TH SarabunPSK"/>
      <family val="2"/>
    </font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6" fillId="0" borderId="0"/>
    <xf numFmtId="191" fontId="2" fillId="0" borderId="0" applyFont="0" applyFill="0" applyBorder="0" applyAlignment="0" applyProtection="0"/>
    <xf numFmtId="0" fontId="1" fillId="0" borderId="0"/>
  </cellStyleXfs>
  <cellXfs count="86">
    <xf numFmtId="0" fontId="0" fillId="0" borderId="0" xfId="0"/>
    <xf numFmtId="3" fontId="4" fillId="0" borderId="1" xfId="0" applyNumberFormat="1" applyFont="1" applyFill="1" applyBorder="1" applyAlignment="1">
      <alignment horizontal="right"/>
    </xf>
    <xf numFmtId="3" fontId="4" fillId="0" borderId="2" xfId="0" applyNumberFormat="1" applyFont="1" applyFill="1" applyBorder="1" applyAlignment="1">
      <alignment horizontal="right"/>
    </xf>
    <xf numFmtId="3" fontId="4" fillId="0" borderId="3" xfId="0" applyNumberFormat="1" applyFont="1" applyFill="1" applyBorder="1" applyAlignment="1">
      <alignment horizontal="right"/>
    </xf>
    <xf numFmtId="187" fontId="5" fillId="0" borderId="4" xfId="1" applyNumberFormat="1" applyFont="1" applyFill="1" applyBorder="1" applyAlignment="1">
      <alignment horizontal="center"/>
    </xf>
    <xf numFmtId="0" fontId="4" fillId="0" borderId="0" xfId="0" applyFont="1" applyFill="1"/>
    <xf numFmtId="187" fontId="4" fillId="0" borderId="1" xfId="1" applyNumberFormat="1" applyFont="1" applyFill="1" applyBorder="1" applyAlignment="1">
      <alignment horizontal="center"/>
    </xf>
    <xf numFmtId="3" fontId="4" fillId="0" borderId="5" xfId="1" applyNumberFormat="1" applyFont="1" applyFill="1" applyBorder="1"/>
    <xf numFmtId="2" fontId="4" fillId="0" borderId="3" xfId="0" applyNumberFormat="1" applyFont="1" applyFill="1" applyBorder="1"/>
    <xf numFmtId="3" fontId="4" fillId="0" borderId="2" xfId="1" applyNumberFormat="1" applyFont="1" applyFill="1" applyBorder="1"/>
    <xf numFmtId="2" fontId="4" fillId="0" borderId="2" xfId="0" applyNumberFormat="1" applyFont="1" applyFill="1" applyBorder="1"/>
    <xf numFmtId="2" fontId="4" fillId="0" borderId="1" xfId="0" applyNumberFormat="1" applyFont="1" applyFill="1" applyBorder="1"/>
    <xf numFmtId="3" fontId="4" fillId="0" borderId="3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5" xfId="0" applyNumberFormat="1" applyFont="1" applyFill="1" applyBorder="1"/>
    <xf numFmtId="2" fontId="4" fillId="0" borderId="8" xfId="0" applyNumberFormat="1" applyFont="1" applyFill="1" applyBorder="1"/>
    <xf numFmtId="187" fontId="4" fillId="0" borderId="4" xfId="1" applyNumberFormat="1" applyFont="1" applyFill="1" applyBorder="1"/>
    <xf numFmtId="2" fontId="4" fillId="0" borderId="4" xfId="0" applyNumberFormat="1" applyFont="1" applyFill="1" applyBorder="1"/>
    <xf numFmtId="0" fontId="4" fillId="0" borderId="9" xfId="0" applyFont="1" applyFill="1" applyBorder="1" applyAlignment="1">
      <alignment horizontal="center" shrinkToFit="1"/>
    </xf>
    <xf numFmtId="3" fontId="4" fillId="0" borderId="5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0" fontId="5" fillId="0" borderId="9" xfId="0" applyFont="1" applyFill="1" applyBorder="1" applyAlignment="1">
      <alignment horizontal="center" shrinkToFit="1"/>
    </xf>
    <xf numFmtId="187" fontId="5" fillId="0" borderId="9" xfId="1" applyNumberFormat="1" applyFont="1" applyFill="1" applyBorder="1" applyAlignment="1">
      <alignment horizontal="center"/>
    </xf>
    <xf numFmtId="187" fontId="5" fillId="0" borderId="9" xfId="1" applyNumberFormat="1" applyFont="1" applyFill="1" applyBorder="1"/>
    <xf numFmtId="3" fontId="5" fillId="0" borderId="9" xfId="1" applyNumberFormat="1" applyFont="1" applyFill="1" applyBorder="1"/>
    <xf numFmtId="2" fontId="5" fillId="0" borderId="5" xfId="0" applyNumberFormat="1" applyFont="1" applyFill="1" applyBorder="1"/>
    <xf numFmtId="187" fontId="5" fillId="0" borderId="8" xfId="1" applyNumberFormat="1" applyFont="1" applyFill="1" applyBorder="1"/>
    <xf numFmtId="3" fontId="5" fillId="0" borderId="9" xfId="0" applyNumberFormat="1" applyFont="1" applyFill="1" applyBorder="1"/>
    <xf numFmtId="187" fontId="5" fillId="0" borderId="8" xfId="1" applyNumberFormat="1" applyFont="1" applyFill="1" applyBorder="1" applyAlignment="1">
      <alignment horizontal="right"/>
    </xf>
    <xf numFmtId="0" fontId="5" fillId="0" borderId="9" xfId="0" applyFont="1" applyFill="1" applyBorder="1" applyAlignment="1">
      <alignment horizontal="center"/>
    </xf>
    <xf numFmtId="0" fontId="4" fillId="0" borderId="5" xfId="0" applyFont="1" applyFill="1" applyBorder="1"/>
    <xf numFmtId="3" fontId="4" fillId="0" borderId="5" xfId="0" applyNumberFormat="1" applyFont="1" applyFill="1" applyBorder="1"/>
    <xf numFmtId="187" fontId="4" fillId="0" borderId="5" xfId="1" applyNumberFormat="1" applyFont="1" applyFill="1" applyBorder="1"/>
    <xf numFmtId="0" fontId="4" fillId="0" borderId="8" xfId="0" applyFont="1" applyFill="1" applyBorder="1"/>
    <xf numFmtId="3" fontId="4" fillId="0" borderId="8" xfId="0" applyNumberFormat="1" applyFont="1" applyFill="1" applyBorder="1"/>
    <xf numFmtId="187" fontId="4" fillId="0" borderId="8" xfId="1" applyNumberFormat="1" applyFont="1" applyFill="1" applyBorder="1"/>
    <xf numFmtId="0" fontId="4" fillId="0" borderId="2" xfId="0" applyFont="1" applyFill="1" applyBorder="1"/>
    <xf numFmtId="3" fontId="4" fillId="0" borderId="2" xfId="0" applyNumberFormat="1" applyFont="1" applyFill="1" applyBorder="1"/>
    <xf numFmtId="187" fontId="4" fillId="0" borderId="2" xfId="1" applyNumberFormat="1" applyFont="1" applyFill="1" applyBorder="1"/>
    <xf numFmtId="2" fontId="5" fillId="0" borderId="9" xfId="0" applyNumberFormat="1" applyFont="1" applyFill="1" applyBorder="1"/>
    <xf numFmtId="187" fontId="4" fillId="0" borderId="0" xfId="1" applyNumberFormat="1" applyFont="1" applyFill="1" applyBorder="1"/>
    <xf numFmtId="187" fontId="4" fillId="0" borderId="5" xfId="0" applyNumberFormat="1" applyFont="1" applyFill="1" applyBorder="1"/>
    <xf numFmtId="187" fontId="4" fillId="0" borderId="1" xfId="1" applyNumberFormat="1" applyFont="1" applyFill="1" applyBorder="1"/>
    <xf numFmtId="187" fontId="4" fillId="0" borderId="2" xfId="0" applyNumberFormat="1" applyFont="1" applyFill="1" applyBorder="1"/>
    <xf numFmtId="187" fontId="4" fillId="0" borderId="7" xfId="0" applyNumberFormat="1" applyFont="1" applyFill="1" applyBorder="1"/>
    <xf numFmtId="0" fontId="5" fillId="0" borderId="4" xfId="0" applyFont="1" applyFill="1" applyBorder="1" applyAlignment="1">
      <alignment horizontal="center"/>
    </xf>
    <xf numFmtId="3" fontId="5" fillId="0" borderId="4" xfId="1" applyNumberFormat="1" applyFont="1" applyFill="1" applyBorder="1"/>
    <xf numFmtId="2" fontId="5" fillId="0" borderId="4" xfId="0" applyNumberFormat="1" applyFont="1" applyFill="1" applyBorder="1"/>
    <xf numFmtId="187" fontId="5" fillId="0" borderId="4" xfId="1" applyNumberFormat="1" applyFont="1" applyFill="1" applyBorder="1"/>
    <xf numFmtId="187" fontId="4" fillId="0" borderId="0" xfId="0" applyNumberFormat="1" applyFont="1" applyFill="1"/>
    <xf numFmtId="43" fontId="4" fillId="0" borderId="0" xfId="0" applyNumberFormat="1" applyFont="1" applyFill="1"/>
    <xf numFmtId="0" fontId="2" fillId="0" borderId="0" xfId="2"/>
    <xf numFmtId="0" fontId="5" fillId="0" borderId="9" xfId="0" applyFont="1" applyFill="1" applyBorder="1" applyAlignment="1">
      <alignment horizontal="center"/>
    </xf>
    <xf numFmtId="0" fontId="5" fillId="0" borderId="9" xfId="1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 vertical="center" shrinkToFit="1"/>
    </xf>
    <xf numFmtId="0" fontId="4" fillId="0" borderId="13" xfId="0" applyFont="1" applyFill="1" applyBorder="1"/>
    <xf numFmtId="0" fontId="4" fillId="0" borderId="14" xfId="0" applyFont="1" applyFill="1" applyBorder="1"/>
    <xf numFmtId="0" fontId="4" fillId="0" borderId="4" xfId="0" applyFont="1" applyFill="1" applyBorder="1"/>
    <xf numFmtId="0" fontId="4" fillId="0" borderId="15" xfId="0" applyFont="1" applyFill="1" applyBorder="1"/>
    <xf numFmtId="0" fontId="4" fillId="0" borderId="9" xfId="0" applyFont="1" applyFill="1" applyBorder="1"/>
    <xf numFmtId="3" fontId="5" fillId="0" borderId="5" xfId="4" applyNumberFormat="1" applyFont="1" applyFill="1" applyBorder="1"/>
    <xf numFmtId="187" fontId="5" fillId="0" borderId="5" xfId="4" applyNumberFormat="1" applyFont="1" applyFill="1" applyBorder="1"/>
    <xf numFmtId="3" fontId="4" fillId="0" borderId="2" xfId="0" applyNumberFormat="1" applyFont="1" applyFill="1" applyBorder="1" applyAlignment="1">
      <alignment horizontal="right"/>
    </xf>
    <xf numFmtId="187" fontId="5" fillId="0" borderId="9" xfId="4" applyNumberFormat="1" applyFont="1" applyFill="1" applyBorder="1"/>
    <xf numFmtId="3" fontId="4" fillId="0" borderId="5" xfId="4" applyNumberFormat="1" applyFont="1" applyFill="1" applyBorder="1"/>
    <xf numFmtId="3" fontId="4" fillId="0" borderId="2" xfId="4" applyNumberFormat="1" applyFont="1" applyFill="1" applyBorder="1"/>
    <xf numFmtId="3" fontId="4" fillId="0" borderId="5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7" xfId="4" applyNumberFormat="1" applyFont="1" applyFill="1" applyBorder="1"/>
    <xf numFmtId="3" fontId="4" fillId="0" borderId="3" xfId="0" applyNumberFormat="1" applyFont="1" applyFill="1" applyBorder="1" applyAlignment="1">
      <alignment horizontal="right"/>
    </xf>
    <xf numFmtId="3" fontId="4" fillId="0" borderId="3" xfId="4" applyNumberFormat="1" applyFont="1" applyFill="1" applyBorder="1"/>
    <xf numFmtId="187" fontId="5" fillId="0" borderId="8" xfId="4" applyNumberFormat="1" applyFont="1" applyFill="1" applyBorder="1"/>
    <xf numFmtId="0" fontId="4" fillId="0" borderId="7" xfId="0" applyFont="1" applyFill="1" applyBorder="1"/>
    <xf numFmtId="2" fontId="4" fillId="0" borderId="0" xfId="0" applyNumberFormat="1" applyFont="1" applyFill="1"/>
    <xf numFmtId="2" fontId="4" fillId="0" borderId="16" xfId="0" applyNumberFormat="1" applyFont="1" applyFill="1" applyBorder="1"/>
  </cellXfs>
  <cellStyles count="6">
    <cellStyle name="Comma" xfId="1" builtinId="3"/>
    <cellStyle name="Comma 2" xfId="4" xr:uid="{00000000-0005-0000-0000-000031000000}"/>
    <cellStyle name="Normal" xfId="0" builtinId="0"/>
    <cellStyle name="Normal 2" xfId="2" xr:uid="{00000000-0005-0000-0000-000002000000}"/>
    <cellStyle name="Normal 3" xfId="3" xr:uid="{00000000-0005-0000-0000-000003000000}"/>
    <cellStyle name="Normal 3 2" xfId="5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00B050"/>
  </sheetPr>
  <dimension ref="A1:BL30"/>
  <sheetViews>
    <sheetView tabSelected="1" topLeftCell="AU1" zoomScale="106" zoomScaleNormal="106" zoomScaleSheetLayoutView="130" workbookViewId="0">
      <selection activeCell="BF16" sqref="BF16"/>
    </sheetView>
  </sheetViews>
  <sheetFormatPr defaultColWidth="9.28515625" defaultRowHeight="21.75" x14ac:dyDescent="0.5"/>
  <cols>
    <col min="1" max="1" width="31.28515625" style="5" bestFit="1" customWidth="1"/>
    <col min="2" max="2" width="8.85546875" style="5" hidden="1" customWidth="1"/>
    <col min="3" max="3" width="12.140625" style="5" hidden="1" customWidth="1"/>
    <col min="4" max="4" width="5.7109375" style="5" hidden="1" customWidth="1"/>
    <col min="5" max="5" width="10" style="5" hidden="1" customWidth="1"/>
    <col min="6" max="6" width="12.140625" style="5" hidden="1" customWidth="1"/>
    <col min="7" max="7" width="5.7109375" style="5" hidden="1" customWidth="1"/>
    <col min="8" max="8" width="10" style="5" hidden="1" customWidth="1"/>
    <col min="9" max="9" width="12.140625" style="5" hidden="1" customWidth="1"/>
    <col min="10" max="10" width="5.7109375" style="5" hidden="1" customWidth="1"/>
    <col min="11" max="11" width="10" style="5" hidden="1" customWidth="1"/>
    <col min="12" max="12" width="12.140625" style="5" hidden="1" customWidth="1"/>
    <col min="13" max="13" width="5.7109375" style="5" hidden="1" customWidth="1"/>
    <col min="14" max="14" width="10" style="5" hidden="1" customWidth="1"/>
    <col min="15" max="15" width="12.140625" style="5" hidden="1" customWidth="1"/>
    <col min="16" max="16" width="5.7109375" style="5" hidden="1" customWidth="1"/>
    <col min="17" max="17" width="10" style="5" hidden="1" customWidth="1"/>
    <col min="18" max="18" width="12.140625" style="5" hidden="1" customWidth="1"/>
    <col min="19" max="19" width="5.7109375" style="5" hidden="1" customWidth="1"/>
    <col min="20" max="20" width="10" style="5" hidden="1" customWidth="1"/>
    <col min="21" max="21" width="12.140625" style="5" hidden="1" customWidth="1"/>
    <col min="22" max="22" width="5.7109375" style="5" hidden="1" customWidth="1"/>
    <col min="23" max="23" width="9.42578125" style="5" hidden="1" customWidth="1"/>
    <col min="24" max="24" width="12.140625" style="5" hidden="1" customWidth="1"/>
    <col min="25" max="25" width="5.7109375" style="5" hidden="1" customWidth="1"/>
    <col min="26" max="26" width="9.42578125" style="5" hidden="1" customWidth="1"/>
    <col min="27" max="27" width="12.140625" style="5" hidden="1" customWidth="1"/>
    <col min="28" max="28" width="5.7109375" style="5" hidden="1" customWidth="1"/>
    <col min="29" max="29" width="10" style="5" hidden="1" customWidth="1"/>
    <col min="30" max="30" width="12.140625" style="5" hidden="1" customWidth="1"/>
    <col min="31" max="31" width="5.7109375" style="5" hidden="1" customWidth="1"/>
    <col min="32" max="32" width="10" style="5" hidden="1" customWidth="1"/>
    <col min="33" max="33" width="12.140625" style="5" hidden="1" customWidth="1"/>
    <col min="34" max="34" width="5.7109375" style="5" hidden="1" customWidth="1"/>
    <col min="35" max="35" width="10" style="5" hidden="1" customWidth="1"/>
    <col min="36" max="36" width="12.42578125" style="5" hidden="1" customWidth="1"/>
    <col min="37" max="37" width="5.7109375" style="5" hidden="1" customWidth="1"/>
    <col min="38" max="38" width="10" style="5" hidden="1" customWidth="1"/>
    <col min="39" max="39" width="12.42578125" style="5" hidden="1" customWidth="1"/>
    <col min="40" max="40" width="5.7109375" style="5" hidden="1" customWidth="1"/>
    <col min="41" max="41" width="10.7109375" style="5" hidden="1" customWidth="1"/>
    <col min="42" max="42" width="12.42578125" style="5" hidden="1" customWidth="1"/>
    <col min="43" max="43" width="5.7109375" style="5" hidden="1" customWidth="1"/>
    <col min="44" max="44" width="10.7109375" style="5" bestFit="1" customWidth="1"/>
    <col min="45" max="45" width="12.42578125" style="5" bestFit="1" customWidth="1"/>
    <col min="46" max="46" width="5.7109375" style="5" bestFit="1" customWidth="1"/>
    <col min="47" max="47" width="10.7109375" style="5" bestFit="1" customWidth="1"/>
    <col min="48" max="48" width="12.42578125" style="5" bestFit="1" customWidth="1"/>
    <col min="49" max="49" width="5.7109375" style="5" bestFit="1" customWidth="1"/>
    <col min="50" max="50" width="10.7109375" style="5" bestFit="1" customWidth="1"/>
    <col min="51" max="51" width="12.42578125" style="5" bestFit="1" customWidth="1"/>
    <col min="52" max="52" width="5.7109375" style="5" bestFit="1" customWidth="1"/>
    <col min="53" max="53" width="10.7109375" style="5" bestFit="1" customWidth="1"/>
    <col min="54" max="54" width="12.42578125" style="5" bestFit="1" customWidth="1"/>
    <col min="55" max="55" width="5.7109375" style="5" bestFit="1" customWidth="1"/>
    <col min="56" max="56" width="10.7109375" style="5" bestFit="1" customWidth="1"/>
    <col min="57" max="57" width="12.42578125" style="5" bestFit="1" customWidth="1"/>
    <col min="58" max="58" width="8.42578125" style="5" bestFit="1" customWidth="1"/>
    <col min="59" max="59" width="10.5703125" style="5" customWidth="1"/>
    <col min="60" max="60" width="12.42578125" style="5" customWidth="1"/>
    <col min="61" max="61" width="7.28515625" style="5" customWidth="1"/>
    <col min="62" max="16384" width="9.28515625" style="5"/>
  </cols>
  <sheetData>
    <row r="1" spans="1:64" x14ac:dyDescent="0.5">
      <c r="A1" s="56" t="s">
        <v>96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</row>
    <row r="2" spans="1:64" x14ac:dyDescent="0.5">
      <c r="A2" s="65" t="s">
        <v>0</v>
      </c>
      <c r="B2" s="58" t="s">
        <v>23</v>
      </c>
      <c r="C2" s="58"/>
      <c r="D2" s="58"/>
      <c r="E2" s="58" t="s">
        <v>20</v>
      </c>
      <c r="F2" s="58"/>
      <c r="G2" s="58"/>
      <c r="H2" s="58" t="s">
        <v>1</v>
      </c>
      <c r="I2" s="58"/>
      <c r="J2" s="58"/>
      <c r="K2" s="58" t="s">
        <v>2</v>
      </c>
      <c r="L2" s="58"/>
      <c r="M2" s="58"/>
      <c r="N2" s="58" t="s">
        <v>3</v>
      </c>
      <c r="O2" s="58"/>
      <c r="P2" s="58"/>
      <c r="Q2" s="58" t="s">
        <v>21</v>
      </c>
      <c r="R2" s="58"/>
      <c r="S2" s="58"/>
      <c r="T2" s="58" t="s">
        <v>26</v>
      </c>
      <c r="U2" s="58"/>
      <c r="V2" s="58"/>
      <c r="W2" s="59" t="s">
        <v>27</v>
      </c>
      <c r="X2" s="60"/>
      <c r="Y2" s="61"/>
      <c r="Z2" s="59" t="s">
        <v>28</v>
      </c>
      <c r="AA2" s="60"/>
      <c r="AB2" s="61"/>
      <c r="AC2" s="59" t="s">
        <v>90</v>
      </c>
      <c r="AD2" s="60"/>
      <c r="AE2" s="61"/>
      <c r="AF2" s="59" t="s">
        <v>29</v>
      </c>
      <c r="AG2" s="60"/>
      <c r="AH2" s="61"/>
      <c r="AI2" s="57" t="s">
        <v>30</v>
      </c>
      <c r="AJ2" s="57"/>
      <c r="AK2" s="57"/>
      <c r="AL2" s="57" t="s">
        <v>31</v>
      </c>
      <c r="AM2" s="57"/>
      <c r="AN2" s="57"/>
      <c r="AO2" s="57" t="s">
        <v>32</v>
      </c>
      <c r="AP2" s="57"/>
      <c r="AQ2" s="57"/>
      <c r="AR2" s="57" t="s">
        <v>33</v>
      </c>
      <c r="AS2" s="57"/>
      <c r="AT2" s="57"/>
      <c r="AU2" s="57" t="s">
        <v>34</v>
      </c>
      <c r="AV2" s="57"/>
      <c r="AW2" s="57"/>
      <c r="AX2" s="62" t="s">
        <v>36</v>
      </c>
      <c r="AY2" s="63"/>
      <c r="AZ2" s="64"/>
      <c r="BA2" s="57" t="s">
        <v>35</v>
      </c>
      <c r="BB2" s="57"/>
      <c r="BC2" s="57"/>
      <c r="BD2" s="57" t="s">
        <v>91</v>
      </c>
      <c r="BE2" s="57"/>
      <c r="BF2" s="57"/>
      <c r="BG2" s="62" t="s">
        <v>95</v>
      </c>
      <c r="BH2" s="63"/>
      <c r="BI2" s="64"/>
    </row>
    <row r="3" spans="1:64" x14ac:dyDescent="0.5">
      <c r="A3" s="65"/>
      <c r="B3" s="19" t="s">
        <v>24</v>
      </c>
      <c r="C3" s="19" t="s">
        <v>25</v>
      </c>
      <c r="D3" s="19" t="s">
        <v>19</v>
      </c>
      <c r="E3" s="19" t="s">
        <v>24</v>
      </c>
      <c r="F3" s="19" t="s">
        <v>25</v>
      </c>
      <c r="G3" s="19" t="s">
        <v>19</v>
      </c>
      <c r="H3" s="19" t="s">
        <v>24</v>
      </c>
      <c r="I3" s="19" t="s">
        <v>25</v>
      </c>
      <c r="J3" s="19" t="s">
        <v>19</v>
      </c>
      <c r="K3" s="19" t="s">
        <v>24</v>
      </c>
      <c r="L3" s="19" t="s">
        <v>25</v>
      </c>
      <c r="M3" s="19" t="s">
        <v>19</v>
      </c>
      <c r="N3" s="19" t="s">
        <v>24</v>
      </c>
      <c r="O3" s="19" t="s">
        <v>25</v>
      </c>
      <c r="P3" s="19" t="s">
        <v>19</v>
      </c>
      <c r="Q3" s="19" t="s">
        <v>24</v>
      </c>
      <c r="R3" s="19" t="s">
        <v>25</v>
      </c>
      <c r="S3" s="19" t="s">
        <v>19</v>
      </c>
      <c r="T3" s="19" t="s">
        <v>24</v>
      </c>
      <c r="U3" s="19" t="s">
        <v>25</v>
      </c>
      <c r="V3" s="19" t="s">
        <v>19</v>
      </c>
      <c r="W3" s="19" t="s">
        <v>24</v>
      </c>
      <c r="X3" s="19" t="s">
        <v>25</v>
      </c>
      <c r="Y3" s="19" t="s">
        <v>19</v>
      </c>
      <c r="Z3" s="19" t="s">
        <v>24</v>
      </c>
      <c r="AA3" s="19" t="s">
        <v>25</v>
      </c>
      <c r="AB3" s="19" t="s">
        <v>19</v>
      </c>
      <c r="AC3" s="19" t="s">
        <v>24</v>
      </c>
      <c r="AD3" s="19" t="s">
        <v>25</v>
      </c>
      <c r="AE3" s="19" t="s">
        <v>19</v>
      </c>
      <c r="AF3" s="19" t="s">
        <v>24</v>
      </c>
      <c r="AG3" s="19" t="s">
        <v>25</v>
      </c>
      <c r="AH3" s="19" t="s">
        <v>19</v>
      </c>
      <c r="AI3" s="23" t="s">
        <v>24</v>
      </c>
      <c r="AJ3" s="23" t="s">
        <v>25</v>
      </c>
      <c r="AK3" s="23" t="s">
        <v>19</v>
      </c>
      <c r="AL3" s="23" t="s">
        <v>24</v>
      </c>
      <c r="AM3" s="23" t="s">
        <v>25</v>
      </c>
      <c r="AN3" s="23" t="s">
        <v>19</v>
      </c>
      <c r="AO3" s="23" t="s">
        <v>24</v>
      </c>
      <c r="AP3" s="23" t="s">
        <v>25</v>
      </c>
      <c r="AQ3" s="23" t="s">
        <v>19</v>
      </c>
      <c r="AR3" s="23" t="s">
        <v>24</v>
      </c>
      <c r="AS3" s="23" t="s">
        <v>25</v>
      </c>
      <c r="AT3" s="23" t="s">
        <v>19</v>
      </c>
      <c r="AU3" s="23" t="s">
        <v>24</v>
      </c>
      <c r="AV3" s="23" t="s">
        <v>25</v>
      </c>
      <c r="AW3" s="23" t="s">
        <v>19</v>
      </c>
      <c r="AX3" s="23" t="s">
        <v>24</v>
      </c>
      <c r="AY3" s="23" t="s">
        <v>25</v>
      </c>
      <c r="AZ3" s="23" t="s">
        <v>19</v>
      </c>
      <c r="BA3" s="23" t="s">
        <v>24</v>
      </c>
      <c r="BB3" s="23" t="s">
        <v>25</v>
      </c>
      <c r="BC3" s="23" t="s">
        <v>19</v>
      </c>
      <c r="BD3" s="23" t="s">
        <v>24</v>
      </c>
      <c r="BE3" s="23" t="s">
        <v>25</v>
      </c>
      <c r="BF3" s="23" t="s">
        <v>19</v>
      </c>
      <c r="BG3" s="23" t="s">
        <v>24</v>
      </c>
      <c r="BH3" s="23" t="s">
        <v>25</v>
      </c>
      <c r="BI3" s="23" t="s">
        <v>19</v>
      </c>
    </row>
    <row r="4" spans="1:64" x14ac:dyDescent="0.5">
      <c r="A4" s="32" t="s">
        <v>4</v>
      </c>
      <c r="B4" s="33">
        <v>810492</v>
      </c>
      <c r="C4" s="33">
        <v>7381</v>
      </c>
      <c r="D4" s="32">
        <v>0.91</v>
      </c>
      <c r="E4" s="34">
        <v>777894</v>
      </c>
      <c r="F4" s="34">
        <v>5466</v>
      </c>
      <c r="G4" s="8">
        <v>0.70266643013058339</v>
      </c>
      <c r="H4" s="34">
        <v>718788</v>
      </c>
      <c r="I4" s="34">
        <v>6116</v>
      </c>
      <c r="J4" s="8">
        <v>0.85087675364641591</v>
      </c>
      <c r="K4" s="34">
        <v>649592</v>
      </c>
      <c r="L4" s="34">
        <v>5468</v>
      </c>
      <c r="M4" s="8">
        <v>0.84175913496471633</v>
      </c>
      <c r="N4" s="7">
        <v>633852</v>
      </c>
      <c r="O4" s="7">
        <v>6413</v>
      </c>
      <c r="P4" s="8">
        <v>1.011750377059629</v>
      </c>
      <c r="Q4" s="7">
        <v>622720</v>
      </c>
      <c r="R4" s="7">
        <v>8020</v>
      </c>
      <c r="S4" s="8">
        <v>1.2878982528263103</v>
      </c>
      <c r="T4" s="6">
        <v>598000</v>
      </c>
      <c r="U4" s="7">
        <v>6532</v>
      </c>
      <c r="V4" s="8">
        <v>1.0923076923076922</v>
      </c>
      <c r="W4" s="1">
        <v>595814</v>
      </c>
      <c r="X4" s="7">
        <v>1653</v>
      </c>
      <c r="Y4" s="8">
        <v>0.2774355755319613</v>
      </c>
      <c r="Z4" s="1">
        <v>583255</v>
      </c>
      <c r="AA4" s="7">
        <v>1440</v>
      </c>
      <c r="AB4" s="8">
        <v>0.24689029669698503</v>
      </c>
      <c r="AC4" s="1">
        <v>588967</v>
      </c>
      <c r="AD4" s="7">
        <v>765</v>
      </c>
      <c r="AE4" s="8">
        <v>0.12988843177970921</v>
      </c>
      <c r="AF4" s="1">
        <v>567236</v>
      </c>
      <c r="AG4" s="7">
        <v>839</v>
      </c>
      <c r="AH4" s="8">
        <v>0.14791021726406645</v>
      </c>
      <c r="AI4" s="1">
        <v>556810</v>
      </c>
      <c r="AJ4" s="7">
        <v>605</v>
      </c>
      <c r="AK4" s="8">
        <v>0.10865465778272661</v>
      </c>
      <c r="AL4" s="1">
        <v>548551</v>
      </c>
      <c r="AM4" s="1">
        <v>353</v>
      </c>
      <c r="AN4" s="8">
        <v>6.4351354750971201E-2</v>
      </c>
      <c r="AO4" s="1">
        <v>534888</v>
      </c>
      <c r="AP4" s="1">
        <v>325</v>
      </c>
      <c r="AQ4" s="8">
        <v>6.0760383482149537E-2</v>
      </c>
      <c r="AR4" s="1">
        <v>529785</v>
      </c>
      <c r="AS4" s="1">
        <v>280</v>
      </c>
      <c r="AT4" s="8">
        <v>5.2851628490802875E-2</v>
      </c>
      <c r="AU4" s="20">
        <v>516621</v>
      </c>
      <c r="AV4" s="1">
        <v>231</v>
      </c>
      <c r="AW4" s="8">
        <v>4.4713629527254987E-2</v>
      </c>
      <c r="AX4" s="20">
        <v>539286</v>
      </c>
      <c r="AY4" s="1">
        <v>452</v>
      </c>
      <c r="AZ4" s="8">
        <v>8.381452513137741E-2</v>
      </c>
      <c r="BA4" s="20">
        <v>532359</v>
      </c>
      <c r="BB4" s="1">
        <v>15</v>
      </c>
      <c r="BC4" s="8">
        <v>2.8176474897578514E-3</v>
      </c>
      <c r="BD4" s="77">
        <v>494601</v>
      </c>
      <c r="BE4" s="75">
        <v>93</v>
      </c>
      <c r="BF4" s="84">
        <f>BE4*100/BD4</f>
        <v>1.8803035173806767E-2</v>
      </c>
      <c r="BG4" s="77">
        <v>483601</v>
      </c>
      <c r="BH4" s="77">
        <v>93</v>
      </c>
      <c r="BI4" s="8">
        <v>1.92307294649928E-2</v>
      </c>
    </row>
    <row r="5" spans="1:64" x14ac:dyDescent="0.5">
      <c r="A5" s="35" t="s">
        <v>5</v>
      </c>
      <c r="B5" s="36">
        <v>763071</v>
      </c>
      <c r="C5" s="36">
        <v>4811</v>
      </c>
      <c r="D5" s="35">
        <v>0.63</v>
      </c>
      <c r="E5" s="37">
        <v>760486</v>
      </c>
      <c r="F5" s="37">
        <v>3621</v>
      </c>
      <c r="G5" s="10">
        <v>0.47614288757452472</v>
      </c>
      <c r="H5" s="37">
        <v>750254</v>
      </c>
      <c r="I5" s="37">
        <v>5108</v>
      </c>
      <c r="J5" s="10">
        <v>0.68083609017745994</v>
      </c>
      <c r="K5" s="37">
        <v>700022</v>
      </c>
      <c r="L5" s="37">
        <v>4548</v>
      </c>
      <c r="M5" s="10">
        <v>0.64969386676418739</v>
      </c>
      <c r="N5" s="9">
        <v>629515</v>
      </c>
      <c r="O5" s="9">
        <v>5488</v>
      </c>
      <c r="P5" s="10">
        <v>0.87178224506167445</v>
      </c>
      <c r="Q5" s="9">
        <v>612080</v>
      </c>
      <c r="R5" s="9">
        <v>6630</v>
      </c>
      <c r="S5" s="10">
        <v>1.0831917396418769</v>
      </c>
      <c r="T5" s="6">
        <v>599255</v>
      </c>
      <c r="U5" s="9">
        <v>5378</v>
      </c>
      <c r="V5" s="10">
        <v>0.89744766418302724</v>
      </c>
      <c r="W5" s="2">
        <v>573858</v>
      </c>
      <c r="X5" s="9">
        <v>1213</v>
      </c>
      <c r="Y5" s="10">
        <v>0.21137633351804802</v>
      </c>
      <c r="Z5" s="1">
        <v>574350</v>
      </c>
      <c r="AA5" s="9">
        <v>1075</v>
      </c>
      <c r="AB5" s="10">
        <v>0.18716810307303908</v>
      </c>
      <c r="AC5" s="2">
        <v>559778</v>
      </c>
      <c r="AD5" s="9">
        <v>463</v>
      </c>
      <c r="AE5" s="10">
        <v>8.271136057508513E-2</v>
      </c>
      <c r="AF5" s="2">
        <v>563801</v>
      </c>
      <c r="AG5" s="9">
        <v>643</v>
      </c>
      <c r="AH5" s="10">
        <v>0.11404733230341911</v>
      </c>
      <c r="AI5" s="2">
        <v>548309</v>
      </c>
      <c r="AJ5" s="9">
        <v>441</v>
      </c>
      <c r="AK5" s="10">
        <v>8.0429101109046178E-2</v>
      </c>
      <c r="AL5" s="2">
        <v>538231</v>
      </c>
      <c r="AM5" s="1">
        <v>327</v>
      </c>
      <c r="AN5" s="10">
        <v>6.0754583069351262E-2</v>
      </c>
      <c r="AO5" s="2">
        <v>530776</v>
      </c>
      <c r="AP5" s="1">
        <v>203</v>
      </c>
      <c r="AQ5" s="10">
        <v>3.8245889037936909E-2</v>
      </c>
      <c r="AR5" s="2">
        <v>517723</v>
      </c>
      <c r="AS5" s="1">
        <v>186</v>
      </c>
      <c r="AT5" s="10">
        <v>3.5926547593983657E-2</v>
      </c>
      <c r="AU5" s="2">
        <v>513370</v>
      </c>
      <c r="AV5" s="1">
        <v>125</v>
      </c>
      <c r="AW5" s="10">
        <v>2.434891014278201E-2</v>
      </c>
      <c r="AX5" s="2">
        <v>500558</v>
      </c>
      <c r="AY5" s="1">
        <v>262</v>
      </c>
      <c r="AZ5" s="10">
        <v>5.2341586789143316E-2</v>
      </c>
      <c r="BA5" s="2">
        <v>523065</v>
      </c>
      <c r="BB5" s="1">
        <v>7</v>
      </c>
      <c r="BC5" s="10">
        <v>1.3382657987057059E-3</v>
      </c>
      <c r="BD5" s="73">
        <v>523327</v>
      </c>
      <c r="BE5" s="76">
        <v>53</v>
      </c>
      <c r="BF5" s="8">
        <f>BE5*100/BD5</f>
        <v>1.0127511097268057E-2</v>
      </c>
      <c r="BG5" s="73">
        <v>489365</v>
      </c>
      <c r="BH5" s="73">
        <v>53</v>
      </c>
      <c r="BI5" s="10">
        <v>1.08303617953879E-2</v>
      </c>
    </row>
    <row r="6" spans="1:64" x14ac:dyDescent="0.5">
      <c r="A6" s="38" t="s">
        <v>6</v>
      </c>
      <c r="B6" s="39">
        <v>769866</v>
      </c>
      <c r="C6" s="39">
        <v>4412</v>
      </c>
      <c r="D6" s="38">
        <v>0.56999999999999995</v>
      </c>
      <c r="E6" s="40">
        <v>748270</v>
      </c>
      <c r="F6" s="40">
        <v>3297</v>
      </c>
      <c r="G6" s="11">
        <v>0.44061635505900276</v>
      </c>
      <c r="H6" s="40">
        <v>748656</v>
      </c>
      <c r="I6" s="40">
        <v>5099</v>
      </c>
      <c r="J6" s="11">
        <v>0.6810871748840589</v>
      </c>
      <c r="K6" s="40">
        <v>742899</v>
      </c>
      <c r="L6" s="40">
        <v>4631</v>
      </c>
      <c r="M6" s="11">
        <v>0.62336872172394897</v>
      </c>
      <c r="N6" s="9">
        <v>693913</v>
      </c>
      <c r="O6" s="9">
        <v>5619</v>
      </c>
      <c r="P6" s="11">
        <v>0.80975568983431645</v>
      </c>
      <c r="Q6" s="9">
        <v>625573</v>
      </c>
      <c r="R6" s="9">
        <v>6579</v>
      </c>
      <c r="S6" s="11">
        <v>1.0516758236049191</v>
      </c>
      <c r="T6" s="6">
        <v>605624</v>
      </c>
      <c r="U6" s="9">
        <v>5619</v>
      </c>
      <c r="V6" s="11">
        <v>0.92780338956184039</v>
      </c>
      <c r="W6" s="2">
        <v>592525</v>
      </c>
      <c r="X6" s="9">
        <v>1033</v>
      </c>
      <c r="Y6" s="11">
        <v>0.17433863550061179</v>
      </c>
      <c r="Z6" s="1">
        <v>569452</v>
      </c>
      <c r="AA6" s="9">
        <v>934</v>
      </c>
      <c r="AB6" s="11">
        <v>0.16401733596510329</v>
      </c>
      <c r="AC6" s="2">
        <v>567425</v>
      </c>
      <c r="AD6" s="9">
        <v>487</v>
      </c>
      <c r="AE6" s="11">
        <v>8.5826320659117938E-2</v>
      </c>
      <c r="AF6" s="2">
        <v>551862</v>
      </c>
      <c r="AG6" s="9">
        <v>578</v>
      </c>
      <c r="AH6" s="11">
        <v>0.10473632900978867</v>
      </c>
      <c r="AI6" s="2">
        <v>558496</v>
      </c>
      <c r="AJ6" s="9">
        <v>346</v>
      </c>
      <c r="AK6" s="11">
        <v>6.1952099925514238E-2</v>
      </c>
      <c r="AL6" s="2">
        <v>544006</v>
      </c>
      <c r="AM6" s="1">
        <v>198</v>
      </c>
      <c r="AN6" s="11">
        <v>3.6396657389808199E-2</v>
      </c>
      <c r="AO6" s="2">
        <v>534628</v>
      </c>
      <c r="AP6" s="1">
        <v>154</v>
      </c>
      <c r="AQ6" s="11">
        <v>2.8805075678789739E-2</v>
      </c>
      <c r="AR6" s="2">
        <v>527262</v>
      </c>
      <c r="AS6" s="1">
        <v>161</v>
      </c>
      <c r="AT6" s="11">
        <v>3.0535103990046695E-2</v>
      </c>
      <c r="AU6" s="2">
        <v>515301</v>
      </c>
      <c r="AV6" s="1">
        <v>129</v>
      </c>
      <c r="AW6" s="11">
        <v>2.5033912218295713E-2</v>
      </c>
      <c r="AX6" s="2">
        <v>510539</v>
      </c>
      <c r="AY6" s="1">
        <v>240</v>
      </c>
      <c r="AZ6" s="11">
        <v>4.7009141319272377E-2</v>
      </c>
      <c r="BA6" s="2">
        <v>497434</v>
      </c>
      <c r="BB6" s="1">
        <v>13</v>
      </c>
      <c r="BC6" s="11">
        <v>2.6134120305407352E-3</v>
      </c>
      <c r="BD6" s="73">
        <v>523968</v>
      </c>
      <c r="BE6" s="76">
        <v>46</v>
      </c>
      <c r="BF6" s="8">
        <f>BE6*100/BD6</f>
        <v>8.7791620862342733E-3</v>
      </c>
      <c r="BG6" s="73">
        <v>525533</v>
      </c>
      <c r="BH6" s="73">
        <v>46</v>
      </c>
      <c r="BI6" s="11">
        <v>8.7530183642130933E-3</v>
      </c>
    </row>
    <row r="7" spans="1:64" x14ac:dyDescent="0.5">
      <c r="A7" s="35" t="s">
        <v>7</v>
      </c>
      <c r="B7" s="36">
        <v>769413</v>
      </c>
      <c r="C7" s="36">
        <v>4640</v>
      </c>
      <c r="D7" s="35">
        <v>0.6</v>
      </c>
      <c r="E7" s="37">
        <v>761245</v>
      </c>
      <c r="F7" s="37">
        <v>3561</v>
      </c>
      <c r="G7" s="8">
        <v>0.46778632371969603</v>
      </c>
      <c r="H7" s="37">
        <v>737547</v>
      </c>
      <c r="I7" s="37">
        <v>4735</v>
      </c>
      <c r="J7" s="8">
        <v>0.64199298485384659</v>
      </c>
      <c r="K7" s="37">
        <v>740949</v>
      </c>
      <c r="L7" s="37">
        <v>4787</v>
      </c>
      <c r="M7" s="8">
        <v>0.64606335928653658</v>
      </c>
      <c r="N7" s="9">
        <v>733653</v>
      </c>
      <c r="O7" s="9">
        <v>5754</v>
      </c>
      <c r="P7" s="8">
        <v>0.78429448254147394</v>
      </c>
      <c r="Q7" s="9">
        <v>688290</v>
      </c>
      <c r="R7" s="9">
        <v>7283</v>
      </c>
      <c r="S7" s="8">
        <v>1.0581295674788243</v>
      </c>
      <c r="T7" s="6">
        <v>619619</v>
      </c>
      <c r="U7" s="9">
        <v>5809</v>
      </c>
      <c r="V7" s="8">
        <v>0.9375115998702428</v>
      </c>
      <c r="W7" s="2">
        <v>600484</v>
      </c>
      <c r="X7" s="9">
        <v>1000</v>
      </c>
      <c r="Y7" s="8">
        <v>0.16653233058666009</v>
      </c>
      <c r="Z7" s="1">
        <v>590062</v>
      </c>
      <c r="AA7" s="9">
        <v>838</v>
      </c>
      <c r="AB7" s="8">
        <v>0.14201897427727933</v>
      </c>
      <c r="AC7" s="2">
        <v>566028</v>
      </c>
      <c r="AD7" s="9">
        <v>472</v>
      </c>
      <c r="AE7" s="8">
        <v>8.3388100942002871E-2</v>
      </c>
      <c r="AF7" s="2">
        <v>562891</v>
      </c>
      <c r="AG7" s="9">
        <v>560</v>
      </c>
      <c r="AH7" s="8">
        <v>9.9486401452501455E-2</v>
      </c>
      <c r="AI7" s="2">
        <v>549918</v>
      </c>
      <c r="AJ7" s="9">
        <v>366</v>
      </c>
      <c r="AK7" s="8">
        <v>6.6555377347168126E-2</v>
      </c>
      <c r="AL7" s="2">
        <v>557500</v>
      </c>
      <c r="AM7" s="1">
        <v>236</v>
      </c>
      <c r="AN7" s="8">
        <v>4.2331838565022421E-2</v>
      </c>
      <c r="AO7" s="2">
        <v>544105</v>
      </c>
      <c r="AP7" s="1">
        <v>163</v>
      </c>
      <c r="AQ7" s="8">
        <v>2.9957453065125296E-2</v>
      </c>
      <c r="AR7" s="2">
        <v>535179</v>
      </c>
      <c r="AS7" s="1">
        <v>169</v>
      </c>
      <c r="AT7" s="8">
        <v>3.1578219623714682E-2</v>
      </c>
      <c r="AU7" s="2">
        <v>527408</v>
      </c>
      <c r="AV7" s="1">
        <v>117</v>
      </c>
      <c r="AW7" s="8">
        <v>2.2183963838242879E-2</v>
      </c>
      <c r="AX7" s="2">
        <v>515325</v>
      </c>
      <c r="AY7" s="1">
        <v>252</v>
      </c>
      <c r="AZ7" s="8">
        <v>4.8901178867704849E-2</v>
      </c>
      <c r="BA7" s="2">
        <v>509944</v>
      </c>
      <c r="BB7" s="1">
        <v>24</v>
      </c>
      <c r="BC7" s="8">
        <v>4.7063991340225595E-3</v>
      </c>
      <c r="BD7" s="73">
        <v>499775</v>
      </c>
      <c r="BE7" s="76">
        <v>42</v>
      </c>
      <c r="BF7" s="10">
        <f>BE7*100/BD7</f>
        <v>8.4037817017657938E-3</v>
      </c>
      <c r="BG7" s="73">
        <v>527230</v>
      </c>
      <c r="BH7" s="73">
        <v>42</v>
      </c>
      <c r="BI7" s="8">
        <v>7.9661627752593746E-3</v>
      </c>
    </row>
    <row r="8" spans="1:64" x14ac:dyDescent="0.5">
      <c r="A8" s="38" t="s">
        <v>8</v>
      </c>
      <c r="B8" s="39">
        <v>77807</v>
      </c>
      <c r="C8" s="39">
        <v>4863</v>
      </c>
      <c r="D8" s="38">
        <v>0.62</v>
      </c>
      <c r="E8" s="40">
        <v>760991</v>
      </c>
      <c r="F8" s="40">
        <v>3779</v>
      </c>
      <c r="G8" s="10">
        <v>0.49658931577377391</v>
      </c>
      <c r="H8" s="40">
        <v>753499</v>
      </c>
      <c r="I8" s="40">
        <v>5253</v>
      </c>
      <c r="J8" s="10">
        <v>0.69714757418390738</v>
      </c>
      <c r="K8" s="40">
        <v>732242</v>
      </c>
      <c r="L8" s="40">
        <v>4905</v>
      </c>
      <c r="M8" s="10">
        <v>0.66986051059622365</v>
      </c>
      <c r="N8" s="9">
        <v>735332</v>
      </c>
      <c r="O8" s="9">
        <v>6378</v>
      </c>
      <c r="P8" s="10">
        <v>0.8673633134420915</v>
      </c>
      <c r="Q8" s="9">
        <v>727744</v>
      </c>
      <c r="R8" s="9">
        <v>8164</v>
      </c>
      <c r="S8" s="10">
        <v>1.1218230586579896</v>
      </c>
      <c r="T8" s="6">
        <v>682657</v>
      </c>
      <c r="U8" s="9">
        <v>6800</v>
      </c>
      <c r="V8" s="10">
        <v>0.99610785504286925</v>
      </c>
      <c r="W8" s="2">
        <v>614904</v>
      </c>
      <c r="X8" s="9">
        <v>1502</v>
      </c>
      <c r="Y8" s="10">
        <v>0.2442657715675943</v>
      </c>
      <c r="Z8" s="1">
        <v>598534</v>
      </c>
      <c r="AA8" s="9">
        <v>1104</v>
      </c>
      <c r="AB8" s="10">
        <v>0.18445067448131602</v>
      </c>
      <c r="AC8" s="2">
        <v>586801</v>
      </c>
      <c r="AD8" s="9">
        <v>624</v>
      </c>
      <c r="AE8" s="10">
        <v>0.10633928708369618</v>
      </c>
      <c r="AF8" s="2">
        <v>561793</v>
      </c>
      <c r="AG8" s="9">
        <v>798</v>
      </c>
      <c r="AH8" s="10">
        <v>0.14204520170240639</v>
      </c>
      <c r="AI8" s="2">
        <v>560722</v>
      </c>
      <c r="AJ8" s="9">
        <v>370</v>
      </c>
      <c r="AK8" s="10">
        <v>6.5986353308769771E-2</v>
      </c>
      <c r="AL8" s="2">
        <v>548747</v>
      </c>
      <c r="AM8" s="1">
        <v>278</v>
      </c>
      <c r="AN8" s="10">
        <v>5.0660869216597085E-2</v>
      </c>
      <c r="AO8" s="2">
        <v>556789</v>
      </c>
      <c r="AP8" s="1">
        <v>217</v>
      </c>
      <c r="AQ8" s="10">
        <v>3.8973471099464967E-2</v>
      </c>
      <c r="AR8" s="2">
        <v>542880</v>
      </c>
      <c r="AS8" s="1">
        <v>209</v>
      </c>
      <c r="AT8" s="10">
        <v>3.8498379015620393E-2</v>
      </c>
      <c r="AU8" s="2">
        <v>533992</v>
      </c>
      <c r="AV8" s="1">
        <v>148</v>
      </c>
      <c r="AW8" s="10">
        <v>2.7715771022786859E-2</v>
      </c>
      <c r="AX8" s="2">
        <v>525686</v>
      </c>
      <c r="AY8" s="1">
        <v>266</v>
      </c>
      <c r="AZ8" s="10">
        <v>5.0600548616474471E-2</v>
      </c>
      <c r="BA8" s="2">
        <v>513314</v>
      </c>
      <c r="BB8" s="1">
        <v>29</v>
      </c>
      <c r="BC8" s="10">
        <v>5.6495634251160108E-3</v>
      </c>
      <c r="BD8" s="73">
        <v>510580</v>
      </c>
      <c r="BE8" s="76">
        <v>51</v>
      </c>
      <c r="BF8" s="11">
        <f>BE8*100/BD8</f>
        <v>9.9886403697755487E-3</v>
      </c>
      <c r="BG8" s="73">
        <v>501200</v>
      </c>
      <c r="BH8" s="73">
        <v>51</v>
      </c>
      <c r="BI8" s="10">
        <v>1.0175578611332801E-2</v>
      </c>
    </row>
    <row r="9" spans="1:64" x14ac:dyDescent="0.5">
      <c r="A9" s="35" t="s">
        <v>9</v>
      </c>
      <c r="B9" s="36">
        <v>760411</v>
      </c>
      <c r="C9" s="36">
        <v>4589</v>
      </c>
      <c r="D9" s="35">
        <v>0.6</v>
      </c>
      <c r="E9" s="37">
        <v>766182</v>
      </c>
      <c r="F9" s="37">
        <v>3568</v>
      </c>
      <c r="G9" s="11">
        <v>0.46568569869822052</v>
      </c>
      <c r="H9" s="37">
        <v>749557</v>
      </c>
      <c r="I9" s="37">
        <v>5274</v>
      </c>
      <c r="J9" s="11">
        <v>0.70361560228241482</v>
      </c>
      <c r="K9" s="37">
        <v>745504</v>
      </c>
      <c r="L9" s="37">
        <v>5364</v>
      </c>
      <c r="M9" s="16">
        <v>0.71951324204833245</v>
      </c>
      <c r="N9" s="12">
        <v>724765</v>
      </c>
      <c r="O9" s="12">
        <v>6806</v>
      </c>
      <c r="P9" s="11">
        <v>0.93906300662973519</v>
      </c>
      <c r="Q9" s="12">
        <v>727919</v>
      </c>
      <c r="R9" s="12">
        <v>8698</v>
      </c>
      <c r="S9" s="11">
        <v>1.1949131702840563</v>
      </c>
      <c r="T9" s="6">
        <v>717901</v>
      </c>
      <c r="U9" s="12">
        <v>7391</v>
      </c>
      <c r="V9" s="11">
        <v>1.0295291412047065</v>
      </c>
      <c r="W9" s="3">
        <v>674028</v>
      </c>
      <c r="X9" s="12">
        <v>2071</v>
      </c>
      <c r="Y9" s="11">
        <v>0.30725726527681341</v>
      </c>
      <c r="Z9" s="1">
        <v>610323</v>
      </c>
      <c r="AA9" s="12">
        <v>1395</v>
      </c>
      <c r="AB9" s="11">
        <v>0.22856749622740746</v>
      </c>
      <c r="AC9" s="3">
        <v>592368</v>
      </c>
      <c r="AD9" s="12">
        <v>846</v>
      </c>
      <c r="AE9" s="11">
        <v>0.1428166275018232</v>
      </c>
      <c r="AF9" s="3">
        <v>579270</v>
      </c>
      <c r="AG9" s="12">
        <v>1155</v>
      </c>
      <c r="AH9" s="11">
        <v>0.19938888601170437</v>
      </c>
      <c r="AI9" s="3">
        <v>555667</v>
      </c>
      <c r="AJ9" s="12">
        <v>482</v>
      </c>
      <c r="AK9" s="11">
        <v>8.6742599434553425E-2</v>
      </c>
      <c r="AL9" s="3">
        <v>554543</v>
      </c>
      <c r="AM9" s="1">
        <v>368</v>
      </c>
      <c r="AN9" s="11">
        <v>6.6360949466497635E-2</v>
      </c>
      <c r="AO9" s="3">
        <v>543209</v>
      </c>
      <c r="AP9" s="1">
        <v>251</v>
      </c>
      <c r="AQ9" s="11">
        <v>4.6206892742940563E-2</v>
      </c>
      <c r="AR9" s="3">
        <v>551347</v>
      </c>
      <c r="AS9" s="1">
        <v>242</v>
      </c>
      <c r="AT9" s="11">
        <v>4.3892503269265998E-2</v>
      </c>
      <c r="AU9" s="21">
        <v>537997</v>
      </c>
      <c r="AV9" s="22">
        <v>180</v>
      </c>
      <c r="AW9" s="11">
        <v>3.3457435636258193E-2</v>
      </c>
      <c r="AX9" s="21">
        <v>529862</v>
      </c>
      <c r="AY9" s="22">
        <v>284</v>
      </c>
      <c r="AZ9" s="11">
        <v>5.3598861590376363E-2</v>
      </c>
      <c r="BA9" s="21">
        <v>521345</v>
      </c>
      <c r="BB9" s="22">
        <v>33</v>
      </c>
      <c r="BC9" s="11">
        <v>6.3297816225340222E-3</v>
      </c>
      <c r="BD9" s="78">
        <v>510891</v>
      </c>
      <c r="BE9" s="79">
        <v>74</v>
      </c>
      <c r="BF9" s="84">
        <f>BE9*100/BD9</f>
        <v>1.4484498650397051E-2</v>
      </c>
      <c r="BG9" s="78">
        <v>509953</v>
      </c>
      <c r="BH9" s="78">
        <v>74</v>
      </c>
      <c r="BI9" s="11">
        <v>1.4511141222818574E-2</v>
      </c>
    </row>
    <row r="10" spans="1:64" x14ac:dyDescent="0.5">
      <c r="A10" s="31" t="s">
        <v>10</v>
      </c>
      <c r="B10" s="26">
        <v>3951060</v>
      </c>
      <c r="C10" s="26">
        <v>30696</v>
      </c>
      <c r="D10" s="41">
        <v>0.7769054380343503</v>
      </c>
      <c r="E10" s="25">
        <v>4575068</v>
      </c>
      <c r="F10" s="25">
        <v>23292</v>
      </c>
      <c r="G10" s="27">
        <v>0.50910718704071722</v>
      </c>
      <c r="H10" s="25">
        <v>4458301</v>
      </c>
      <c r="I10" s="25">
        <v>31585</v>
      </c>
      <c r="J10" s="27">
        <v>0.7084537360756934</v>
      </c>
      <c r="K10" s="25">
        <v>4311208</v>
      </c>
      <c r="L10" s="25">
        <v>29703</v>
      </c>
      <c r="M10" s="41">
        <v>0.68897162929740341</v>
      </c>
      <c r="N10" s="26">
        <v>4151030</v>
      </c>
      <c r="O10" s="26">
        <v>36458</v>
      </c>
      <c r="P10" s="27">
        <v>0.87828803935408806</v>
      </c>
      <c r="Q10" s="26">
        <v>4004326</v>
      </c>
      <c r="R10" s="26">
        <v>45374</v>
      </c>
      <c r="S10" s="27">
        <v>1.13312452582532</v>
      </c>
      <c r="T10" s="24">
        <v>3823056</v>
      </c>
      <c r="U10" s="26">
        <v>37529</v>
      </c>
      <c r="V10" s="27">
        <v>0.98164923558535366</v>
      </c>
      <c r="W10" s="26">
        <v>3651613</v>
      </c>
      <c r="X10" s="26">
        <v>8472</v>
      </c>
      <c r="Y10" s="27">
        <v>0.23200706098921217</v>
      </c>
      <c r="Z10" s="26">
        <v>3525976</v>
      </c>
      <c r="AA10" s="26">
        <v>6786</v>
      </c>
      <c r="AB10" s="27">
        <v>0.19245735081577414</v>
      </c>
      <c r="AC10" s="25">
        <v>3461367</v>
      </c>
      <c r="AD10" s="26">
        <v>3657</v>
      </c>
      <c r="AE10" s="27">
        <v>0.10565189995744456</v>
      </c>
      <c r="AF10" s="25">
        <v>3386853</v>
      </c>
      <c r="AG10" s="26">
        <v>4573</v>
      </c>
      <c r="AH10" s="27">
        <v>0.13502209868571208</v>
      </c>
      <c r="AI10" s="25">
        <v>3329922</v>
      </c>
      <c r="AJ10" s="26">
        <v>2610</v>
      </c>
      <c r="AK10" s="27">
        <v>7.8380214311326205E-2</v>
      </c>
      <c r="AL10" s="25">
        <v>3291578</v>
      </c>
      <c r="AM10" s="25">
        <v>1760</v>
      </c>
      <c r="AN10" s="27">
        <v>5.3469794730673252E-2</v>
      </c>
      <c r="AO10" s="25">
        <v>3244395</v>
      </c>
      <c r="AP10" s="25">
        <v>1313</v>
      </c>
      <c r="AQ10" s="27">
        <v>4.0469794830777388E-2</v>
      </c>
      <c r="AR10" s="25">
        <v>3204176</v>
      </c>
      <c r="AS10" s="25">
        <v>1247</v>
      </c>
      <c r="AT10" s="27">
        <v>3.8917962059512333E-2</v>
      </c>
      <c r="AU10" s="28">
        <v>3144689</v>
      </c>
      <c r="AV10" s="25">
        <v>930</v>
      </c>
      <c r="AW10" s="27">
        <v>2.9573671673097084E-2</v>
      </c>
      <c r="AX10" s="28">
        <v>3121256</v>
      </c>
      <c r="AY10" s="25">
        <v>1756</v>
      </c>
      <c r="AZ10" s="27">
        <v>5.6259403265864767E-2</v>
      </c>
      <c r="BA10" s="28">
        <v>3097461</v>
      </c>
      <c r="BB10" s="25">
        <v>121</v>
      </c>
      <c r="BC10" s="27">
        <v>3.9064252947817587E-3</v>
      </c>
      <c r="BD10" s="82">
        <v>3063142</v>
      </c>
      <c r="BE10" s="82">
        <f>SUM(BE4:BE9)</f>
        <v>359</v>
      </c>
      <c r="BF10" s="41">
        <f>BE10*100/BD10</f>
        <v>1.1719992086556875E-2</v>
      </c>
      <c r="BG10" s="28">
        <v>3036882</v>
      </c>
      <c r="BH10" s="28">
        <v>359</v>
      </c>
      <c r="BI10" s="27">
        <v>1.1821335172061345E-2</v>
      </c>
    </row>
    <row r="11" spans="1:64" x14ac:dyDescent="0.5">
      <c r="A11" s="35" t="s">
        <v>11</v>
      </c>
      <c r="B11" s="36">
        <v>751748</v>
      </c>
      <c r="C11" s="36">
        <v>13095</v>
      </c>
      <c r="D11" s="35">
        <v>1.74</v>
      </c>
      <c r="E11" s="37">
        <v>789519</v>
      </c>
      <c r="F11" s="37">
        <v>9047</v>
      </c>
      <c r="G11" s="13">
        <v>1.1458875593874245</v>
      </c>
      <c r="H11" s="37">
        <v>807748</v>
      </c>
      <c r="I11" s="37">
        <v>13324</v>
      </c>
      <c r="J11" s="13">
        <v>1.6495243566062683</v>
      </c>
      <c r="K11" s="42">
        <v>789808</v>
      </c>
      <c r="L11" s="37">
        <v>13339</v>
      </c>
      <c r="M11" s="13">
        <v>1.6888914774223609</v>
      </c>
      <c r="N11" s="7">
        <v>784750</v>
      </c>
      <c r="O11" s="7">
        <v>13774</v>
      </c>
      <c r="P11" s="13">
        <v>1.7552086651799936</v>
      </c>
      <c r="Q11" s="7">
        <v>770164</v>
      </c>
      <c r="R11" s="7">
        <v>15072</v>
      </c>
      <c r="S11" s="13">
        <v>1.956985784845825</v>
      </c>
      <c r="T11" s="43">
        <v>751514</v>
      </c>
      <c r="U11" s="7">
        <v>14519</v>
      </c>
      <c r="V11" s="13">
        <v>1.9319666699489297</v>
      </c>
      <c r="W11" s="1">
        <v>756824</v>
      </c>
      <c r="X11" s="7">
        <v>8115</v>
      </c>
      <c r="Y11" s="13">
        <v>1.0722440091751848</v>
      </c>
      <c r="Z11" s="1">
        <v>713617</v>
      </c>
      <c r="AA11" s="7">
        <v>4791</v>
      </c>
      <c r="AB11" s="13">
        <v>0.67136853522267548</v>
      </c>
      <c r="AC11" s="1">
        <v>646811</v>
      </c>
      <c r="AD11" s="7">
        <v>3914</v>
      </c>
      <c r="AE11" s="13">
        <v>0.60512267107393036</v>
      </c>
      <c r="AF11" s="1">
        <v>624911</v>
      </c>
      <c r="AG11" s="7">
        <v>5504</v>
      </c>
      <c r="AH11" s="13">
        <v>0.88076542099594979</v>
      </c>
      <c r="AI11" s="1">
        <v>619008</v>
      </c>
      <c r="AJ11" s="7">
        <v>1472</v>
      </c>
      <c r="AK11" s="13">
        <v>0.23779983457402812</v>
      </c>
      <c r="AL11" s="1">
        <v>598563</v>
      </c>
      <c r="AM11" s="1">
        <v>1212</v>
      </c>
      <c r="AN11" s="13">
        <v>0.20248495145874368</v>
      </c>
      <c r="AO11" s="1">
        <v>601361</v>
      </c>
      <c r="AP11" s="1">
        <v>792</v>
      </c>
      <c r="AQ11" s="13">
        <v>0.13170125764723686</v>
      </c>
      <c r="AR11" s="1">
        <v>593653</v>
      </c>
      <c r="AS11" s="1">
        <v>872</v>
      </c>
      <c r="AT11" s="13">
        <v>0.14688715461725957</v>
      </c>
      <c r="AU11" s="20">
        <v>601639</v>
      </c>
      <c r="AV11" s="1">
        <v>622</v>
      </c>
      <c r="AW11" s="13">
        <v>0.10338425534248943</v>
      </c>
      <c r="AX11" s="20">
        <v>587055</v>
      </c>
      <c r="AY11" s="1">
        <v>969</v>
      </c>
      <c r="AZ11" s="13">
        <v>0.16506119528834606</v>
      </c>
      <c r="BA11" s="20">
        <v>584854</v>
      </c>
      <c r="BB11" s="1">
        <v>245</v>
      </c>
      <c r="BC11" s="13">
        <v>4.1890796677461387E-2</v>
      </c>
      <c r="BD11" s="77">
        <v>577813</v>
      </c>
      <c r="BE11" s="75">
        <v>146</v>
      </c>
      <c r="BF11" s="13">
        <f>BE11*100/BD11</f>
        <v>2.5267690411949886E-2</v>
      </c>
      <c r="BG11" s="77">
        <v>571258</v>
      </c>
      <c r="BH11" s="77">
        <v>146</v>
      </c>
      <c r="BI11" s="13">
        <v>2.5557628952242246E-2</v>
      </c>
    </row>
    <row r="12" spans="1:64" x14ac:dyDescent="0.5">
      <c r="A12" s="38" t="s">
        <v>12</v>
      </c>
      <c r="B12" s="39">
        <v>710928</v>
      </c>
      <c r="C12" s="39">
        <v>12391</v>
      </c>
      <c r="D12" s="38">
        <v>1.74</v>
      </c>
      <c r="E12" s="40">
        <v>717360</v>
      </c>
      <c r="F12" s="40">
        <v>11977</v>
      </c>
      <c r="G12" s="8">
        <v>1.6695940671350507</v>
      </c>
      <c r="H12" s="40">
        <v>764143</v>
      </c>
      <c r="I12" s="40">
        <v>14658</v>
      </c>
      <c r="J12" s="8">
        <v>1.9182273474990938</v>
      </c>
      <c r="K12" s="44">
        <v>783993</v>
      </c>
      <c r="L12" s="40">
        <v>17315</v>
      </c>
      <c r="M12" s="8">
        <v>2.2085656377033978</v>
      </c>
      <c r="N12" s="9">
        <v>769509</v>
      </c>
      <c r="O12" s="9">
        <v>18158</v>
      </c>
      <c r="P12" s="8">
        <v>2.3596865013924462</v>
      </c>
      <c r="Q12" s="9">
        <v>760764</v>
      </c>
      <c r="R12" s="9">
        <v>19095</v>
      </c>
      <c r="S12" s="8">
        <v>2.5099768127829392</v>
      </c>
      <c r="T12" s="45">
        <v>721580</v>
      </c>
      <c r="U12" s="9">
        <v>18538</v>
      </c>
      <c r="V12" s="8">
        <v>2.5690845089941519</v>
      </c>
      <c r="W12" s="2">
        <v>726893</v>
      </c>
      <c r="X12" s="9">
        <v>9971</v>
      </c>
      <c r="Y12" s="8">
        <v>1.3717287138547214</v>
      </c>
      <c r="Z12" s="1">
        <v>730857</v>
      </c>
      <c r="AA12" s="9">
        <v>7382</v>
      </c>
      <c r="AB12" s="8">
        <v>1.0100471090787937</v>
      </c>
      <c r="AC12" s="2">
        <v>690472</v>
      </c>
      <c r="AD12" s="9">
        <v>5271</v>
      </c>
      <c r="AE12" s="8">
        <v>0.76339083988923517</v>
      </c>
      <c r="AF12" s="2">
        <v>620196</v>
      </c>
      <c r="AG12" s="9">
        <v>5560</v>
      </c>
      <c r="AH12" s="8">
        <v>0.896490786783533</v>
      </c>
      <c r="AI12" s="2">
        <v>606877</v>
      </c>
      <c r="AJ12" s="9">
        <v>1744</v>
      </c>
      <c r="AK12" s="8">
        <v>0.28737289434267571</v>
      </c>
      <c r="AL12" s="2">
        <v>601161</v>
      </c>
      <c r="AM12" s="1">
        <v>1347</v>
      </c>
      <c r="AN12" s="8">
        <v>0.2240664314551343</v>
      </c>
      <c r="AO12" s="2">
        <v>580907</v>
      </c>
      <c r="AP12" s="1">
        <v>911</v>
      </c>
      <c r="AQ12" s="8">
        <v>0.15682372565660252</v>
      </c>
      <c r="AR12" s="2">
        <v>581468</v>
      </c>
      <c r="AS12" s="1">
        <v>962</v>
      </c>
      <c r="AT12" s="8">
        <v>0.16544332620195781</v>
      </c>
      <c r="AU12" s="2">
        <v>574633</v>
      </c>
      <c r="AV12" s="1">
        <v>639</v>
      </c>
      <c r="AW12" s="8">
        <v>0.11120141029143819</v>
      </c>
      <c r="AX12" s="2">
        <v>583982</v>
      </c>
      <c r="AY12" s="1">
        <v>1305</v>
      </c>
      <c r="AZ12" s="8">
        <v>0.22346579175385542</v>
      </c>
      <c r="BA12" s="2">
        <v>567175</v>
      </c>
      <c r="BB12" s="1">
        <v>236</v>
      </c>
      <c r="BC12" s="8">
        <v>4.1609732445894124E-2</v>
      </c>
      <c r="BD12" s="73">
        <v>566311</v>
      </c>
      <c r="BE12" s="76">
        <v>122</v>
      </c>
      <c r="BF12" s="8">
        <f>BE12*100/BD12</f>
        <v>2.1542933123319164E-2</v>
      </c>
      <c r="BG12" s="73">
        <v>565988</v>
      </c>
      <c r="BH12" s="73">
        <v>122</v>
      </c>
      <c r="BI12" s="8">
        <v>2.1555227319307122E-2</v>
      </c>
    </row>
    <row r="13" spans="1:64" x14ac:dyDescent="0.5">
      <c r="A13" s="35" t="s">
        <v>13</v>
      </c>
      <c r="B13" s="36">
        <v>666823</v>
      </c>
      <c r="C13" s="36">
        <v>17801</v>
      </c>
      <c r="D13" s="35">
        <v>2.67</v>
      </c>
      <c r="E13" s="37">
        <v>675790</v>
      </c>
      <c r="F13" s="37">
        <v>10666</v>
      </c>
      <c r="G13" s="14">
        <v>1.5783009514790098</v>
      </c>
      <c r="H13" s="37">
        <v>692025</v>
      </c>
      <c r="I13" s="37">
        <v>15232</v>
      </c>
      <c r="J13" s="14">
        <v>2.201076550702648</v>
      </c>
      <c r="K13" s="37">
        <v>737867</v>
      </c>
      <c r="L13" s="37">
        <v>18123</v>
      </c>
      <c r="M13" s="14">
        <v>2.4561336934705036</v>
      </c>
      <c r="N13" s="12">
        <v>753090</v>
      </c>
      <c r="O13" s="12">
        <v>20069</v>
      </c>
      <c r="P13" s="14">
        <v>2.6648873308635088</v>
      </c>
      <c r="Q13" s="12">
        <v>734443</v>
      </c>
      <c r="R13" s="12">
        <v>20912</v>
      </c>
      <c r="S13" s="14">
        <v>2.8473278389201067</v>
      </c>
      <c r="T13" s="46">
        <v>701946</v>
      </c>
      <c r="U13" s="12">
        <v>20090</v>
      </c>
      <c r="V13" s="14">
        <v>2.8620435190171323</v>
      </c>
      <c r="W13" s="3">
        <v>688570</v>
      </c>
      <c r="X13" s="12">
        <v>10439</v>
      </c>
      <c r="Y13" s="14">
        <v>1.5160404897105595</v>
      </c>
      <c r="Z13" s="1">
        <v>698956</v>
      </c>
      <c r="AA13" s="12">
        <v>7982</v>
      </c>
      <c r="AB13" s="14">
        <v>1.1419889091731097</v>
      </c>
      <c r="AC13" s="3">
        <v>699580</v>
      </c>
      <c r="AD13" s="12">
        <v>6155</v>
      </c>
      <c r="AE13" s="14">
        <v>0.87981360244718254</v>
      </c>
      <c r="AF13" s="3">
        <v>656233</v>
      </c>
      <c r="AG13" s="12">
        <v>6941</v>
      </c>
      <c r="AH13" s="14">
        <v>1.0577035900358562</v>
      </c>
      <c r="AI13" s="3">
        <v>603859</v>
      </c>
      <c r="AJ13" s="12">
        <v>2628</v>
      </c>
      <c r="AK13" s="14">
        <v>0.43520093266805659</v>
      </c>
      <c r="AL13" s="3">
        <v>589861</v>
      </c>
      <c r="AM13" s="1">
        <v>1731</v>
      </c>
      <c r="AN13" s="14">
        <v>0.29345896745165384</v>
      </c>
      <c r="AO13" s="3">
        <v>585565</v>
      </c>
      <c r="AP13" s="1">
        <v>1134</v>
      </c>
      <c r="AQ13" s="14">
        <v>0.19365911555506221</v>
      </c>
      <c r="AR13" s="3">
        <v>562387</v>
      </c>
      <c r="AS13" s="1">
        <v>954</v>
      </c>
      <c r="AT13" s="14">
        <v>0.16963407760136703</v>
      </c>
      <c r="AU13" s="21">
        <v>559758</v>
      </c>
      <c r="AV13" s="22">
        <v>802</v>
      </c>
      <c r="AW13" s="14">
        <v>0.14327620150136308</v>
      </c>
      <c r="AX13" s="21">
        <v>555787</v>
      </c>
      <c r="AY13" s="22">
        <v>1333</v>
      </c>
      <c r="AZ13" s="14">
        <v>0.23984008262157985</v>
      </c>
      <c r="BA13" s="21">
        <v>554696</v>
      </c>
      <c r="BB13" s="22">
        <v>200</v>
      </c>
      <c r="BC13" s="14">
        <v>3.6055785511343148E-2</v>
      </c>
      <c r="BD13" s="78">
        <v>543566</v>
      </c>
      <c r="BE13" s="79">
        <v>141</v>
      </c>
      <c r="BF13" s="14">
        <f>BE13*100/BD13</f>
        <v>2.593981227670605E-2</v>
      </c>
      <c r="BG13" s="78">
        <v>551024</v>
      </c>
      <c r="BH13" s="78">
        <v>141</v>
      </c>
      <c r="BI13" s="14">
        <v>2.5588722088330091E-2</v>
      </c>
    </row>
    <row r="14" spans="1:64" x14ac:dyDescent="0.5">
      <c r="A14" s="31" t="s">
        <v>17</v>
      </c>
      <c r="B14" s="26">
        <v>2129499</v>
      </c>
      <c r="C14" s="26">
        <v>43287</v>
      </c>
      <c r="D14" s="41">
        <v>2.0327316425130983</v>
      </c>
      <c r="E14" s="25">
        <v>2182669</v>
      </c>
      <c r="F14" s="25">
        <v>31690</v>
      </c>
      <c r="G14" s="27">
        <v>1.4518921558880435</v>
      </c>
      <c r="H14" s="25">
        <v>2263916</v>
      </c>
      <c r="I14" s="25">
        <v>43214</v>
      </c>
      <c r="J14" s="27">
        <v>1.9088164048489431</v>
      </c>
      <c r="K14" s="25">
        <v>2311668</v>
      </c>
      <c r="L14" s="25">
        <v>48777</v>
      </c>
      <c r="M14" s="27">
        <v>2.1100348319914453</v>
      </c>
      <c r="N14" s="26">
        <v>2307349</v>
      </c>
      <c r="O14" s="26">
        <v>52001</v>
      </c>
      <c r="P14" s="27">
        <v>2.2537119438801847</v>
      </c>
      <c r="Q14" s="26">
        <v>2265371</v>
      </c>
      <c r="R14" s="26">
        <v>55079</v>
      </c>
      <c r="S14" s="27">
        <v>2.4313456824511306</v>
      </c>
      <c r="T14" s="24">
        <v>2175040</v>
      </c>
      <c r="U14" s="26">
        <v>53147</v>
      </c>
      <c r="V14" s="27">
        <v>2.4434952920406063</v>
      </c>
      <c r="W14" s="26">
        <v>2172287</v>
      </c>
      <c r="X14" s="26">
        <v>28525</v>
      </c>
      <c r="Y14" s="27">
        <v>1.3131321966204281</v>
      </c>
      <c r="Z14" s="26">
        <v>2143430</v>
      </c>
      <c r="AA14" s="26">
        <v>20155</v>
      </c>
      <c r="AB14" s="27">
        <v>0.94031528904606165</v>
      </c>
      <c r="AC14" s="25">
        <v>2036863</v>
      </c>
      <c r="AD14" s="26">
        <v>15340</v>
      </c>
      <c r="AE14" s="27">
        <v>0.75311888919382408</v>
      </c>
      <c r="AF14" s="25">
        <v>1901340</v>
      </c>
      <c r="AG14" s="26">
        <v>18005</v>
      </c>
      <c r="AH14" s="27">
        <v>0.94696372032356124</v>
      </c>
      <c r="AI14" s="25">
        <v>1829744</v>
      </c>
      <c r="AJ14" s="26">
        <v>5844</v>
      </c>
      <c r="AK14" s="27">
        <v>0.31938894184104444</v>
      </c>
      <c r="AL14" s="25">
        <v>1789585</v>
      </c>
      <c r="AM14" s="25">
        <v>4290</v>
      </c>
      <c r="AN14" s="27">
        <v>0.23972038209976057</v>
      </c>
      <c r="AO14" s="25">
        <v>1767833</v>
      </c>
      <c r="AP14" s="25">
        <v>2837</v>
      </c>
      <c r="AQ14" s="27">
        <v>0.16047895926821143</v>
      </c>
      <c r="AR14" s="25">
        <v>1737508</v>
      </c>
      <c r="AS14" s="25">
        <v>2788</v>
      </c>
      <c r="AT14" s="27">
        <v>0.1604596928474574</v>
      </c>
      <c r="AU14" s="30">
        <v>1736030</v>
      </c>
      <c r="AV14" s="25">
        <v>2063</v>
      </c>
      <c r="AW14" s="27">
        <v>0.11883435194092268</v>
      </c>
      <c r="AX14" s="30">
        <v>1726824</v>
      </c>
      <c r="AY14" s="25">
        <v>3607</v>
      </c>
      <c r="AZ14" s="27">
        <v>0.20888058076561364</v>
      </c>
      <c r="BA14" s="30">
        <v>1706725</v>
      </c>
      <c r="BB14" s="25">
        <v>681</v>
      </c>
      <c r="BC14" s="27">
        <v>3.9900979946974467E-2</v>
      </c>
      <c r="BD14" s="82">
        <v>1687690</v>
      </c>
      <c r="BE14" s="82">
        <f>SUM(BE11:BE13)</f>
        <v>409</v>
      </c>
      <c r="BF14" s="41">
        <f>BE14*100/BD14</f>
        <v>2.423430843342083E-2</v>
      </c>
      <c r="BG14" s="30">
        <v>1688270</v>
      </c>
      <c r="BH14" s="30">
        <v>409</v>
      </c>
      <c r="BI14" s="27">
        <v>2.4225982810806328E-2</v>
      </c>
    </row>
    <row r="15" spans="1:64" x14ac:dyDescent="0.5">
      <c r="A15" s="35" t="s">
        <v>14</v>
      </c>
      <c r="B15" s="36">
        <v>354025</v>
      </c>
      <c r="C15" s="36">
        <v>7499</v>
      </c>
      <c r="D15" s="35">
        <v>2.12</v>
      </c>
      <c r="E15" s="37">
        <v>333688</v>
      </c>
      <c r="F15" s="37">
        <v>4456</v>
      </c>
      <c r="G15" s="15">
        <v>1.3353791565774016</v>
      </c>
      <c r="H15" s="37">
        <v>326816</v>
      </c>
      <c r="I15" s="37">
        <v>7845</v>
      </c>
      <c r="J15" s="15">
        <v>2.4004332713208654</v>
      </c>
      <c r="K15" s="37">
        <v>345228</v>
      </c>
      <c r="L15" s="37">
        <v>9750</v>
      </c>
      <c r="M15" s="15">
        <v>2.8242205151378221</v>
      </c>
      <c r="N15" s="7">
        <v>356324</v>
      </c>
      <c r="O15" s="7">
        <v>10833</v>
      </c>
      <c r="P15" s="15">
        <v>3.0402105948518763</v>
      </c>
      <c r="Q15" s="7">
        <v>373273</v>
      </c>
      <c r="R15" s="7">
        <v>10321</v>
      </c>
      <c r="S15" s="15">
        <v>2.765000415245678</v>
      </c>
      <c r="T15" s="6">
        <v>355857</v>
      </c>
      <c r="U15" s="7">
        <v>8463</v>
      </c>
      <c r="V15" s="15">
        <v>2.378202480209747</v>
      </c>
      <c r="W15" s="1">
        <v>380478</v>
      </c>
      <c r="X15" s="7">
        <v>5710</v>
      </c>
      <c r="Y15" s="15">
        <v>1.5007438012184673</v>
      </c>
      <c r="Z15" s="1">
        <v>388135</v>
      </c>
      <c r="AA15" s="7">
        <v>4467</v>
      </c>
      <c r="AB15" s="15">
        <v>1.1508882218815619</v>
      </c>
      <c r="AC15" s="1">
        <v>404751</v>
      </c>
      <c r="AD15" s="7">
        <v>4118</v>
      </c>
      <c r="AE15" s="15">
        <v>1.0174156456685715</v>
      </c>
      <c r="AF15" s="1">
        <v>411164</v>
      </c>
      <c r="AG15" s="7">
        <v>4007</v>
      </c>
      <c r="AH15" s="15">
        <v>0.97455030109639951</v>
      </c>
      <c r="AI15" s="1">
        <v>407104</v>
      </c>
      <c r="AJ15" s="7">
        <v>1470</v>
      </c>
      <c r="AK15" s="15">
        <v>0.3610870932243358</v>
      </c>
      <c r="AL15" s="1">
        <v>365375</v>
      </c>
      <c r="AM15" s="1">
        <v>1113</v>
      </c>
      <c r="AN15" s="15">
        <v>0.30461854259322613</v>
      </c>
      <c r="AO15" s="1">
        <v>356729</v>
      </c>
      <c r="AP15" s="1">
        <v>617</v>
      </c>
      <c r="AQ15" s="15">
        <v>0.1729604265422772</v>
      </c>
      <c r="AR15" s="1">
        <v>350178</v>
      </c>
      <c r="AS15" s="1">
        <v>543</v>
      </c>
      <c r="AT15" s="15">
        <v>0.15506399602487878</v>
      </c>
      <c r="AU15" s="20">
        <v>336720</v>
      </c>
      <c r="AV15" s="1">
        <v>496</v>
      </c>
      <c r="AW15" s="15">
        <v>0.14730339748158708</v>
      </c>
      <c r="AX15" s="20">
        <v>337213</v>
      </c>
      <c r="AY15" s="1">
        <v>1496</v>
      </c>
      <c r="AZ15" s="15">
        <v>0.443636514606495</v>
      </c>
      <c r="BA15" s="20">
        <v>337161</v>
      </c>
      <c r="BB15" s="1">
        <v>310</v>
      </c>
      <c r="BC15" s="15">
        <v>9.1944204697459078E-2</v>
      </c>
      <c r="BD15" s="77">
        <v>351697</v>
      </c>
      <c r="BE15" s="75">
        <v>16</v>
      </c>
      <c r="BF15" s="15">
        <f>BE15*100/BD15</f>
        <v>4.5493706230078732E-3</v>
      </c>
      <c r="BG15" s="77">
        <v>362886</v>
      </c>
      <c r="BH15" s="77">
        <v>16</v>
      </c>
      <c r="BI15" s="15">
        <v>4.4090981740822184E-3</v>
      </c>
    </row>
    <row r="16" spans="1:64" x14ac:dyDescent="0.5">
      <c r="A16" s="38" t="s">
        <v>15</v>
      </c>
      <c r="B16" s="39">
        <v>350371</v>
      </c>
      <c r="C16" s="39">
        <v>6150</v>
      </c>
      <c r="D16" s="38">
        <v>1.76</v>
      </c>
      <c r="E16" s="40">
        <v>319603</v>
      </c>
      <c r="F16" s="40">
        <v>5714</v>
      </c>
      <c r="G16" s="16">
        <v>1.7878430427749428</v>
      </c>
      <c r="H16" s="40">
        <v>303862</v>
      </c>
      <c r="I16" s="40">
        <v>5154</v>
      </c>
      <c r="J16" s="16">
        <v>1.69616470634696</v>
      </c>
      <c r="K16" s="40">
        <v>303398</v>
      </c>
      <c r="L16" s="40">
        <v>6159</v>
      </c>
      <c r="M16" s="16">
        <v>2.0300067897613037</v>
      </c>
      <c r="N16" s="9">
        <v>318913</v>
      </c>
      <c r="O16" s="9">
        <v>6917</v>
      </c>
      <c r="P16" s="16">
        <v>2.1689300843803796</v>
      </c>
      <c r="Q16" s="9">
        <v>327817</v>
      </c>
      <c r="R16" s="9">
        <v>6632</v>
      </c>
      <c r="S16" s="16">
        <v>2.0230799500941075</v>
      </c>
      <c r="T16" s="6">
        <v>330185</v>
      </c>
      <c r="U16" s="9">
        <v>6118</v>
      </c>
      <c r="V16" s="16">
        <v>1.8529006466072051</v>
      </c>
      <c r="W16" s="2">
        <v>332168</v>
      </c>
      <c r="X16" s="9">
        <v>3192</v>
      </c>
      <c r="Y16" s="16">
        <v>0.96095951446256112</v>
      </c>
      <c r="Z16" s="1">
        <v>350404</v>
      </c>
      <c r="AA16" s="9">
        <v>3863</v>
      </c>
      <c r="AB16" s="16">
        <v>1.1024417529480257</v>
      </c>
      <c r="AC16" s="2">
        <v>360082</v>
      </c>
      <c r="AD16" s="9">
        <v>2917</v>
      </c>
      <c r="AE16" s="16">
        <v>0.81009325653601127</v>
      </c>
      <c r="AF16" s="2">
        <v>373269</v>
      </c>
      <c r="AG16" s="9">
        <v>3482</v>
      </c>
      <c r="AH16" s="16">
        <v>0.93283931963275812</v>
      </c>
      <c r="AI16" s="2">
        <v>389854</v>
      </c>
      <c r="AJ16" s="9">
        <v>1181</v>
      </c>
      <c r="AK16" s="16">
        <v>0.3029339188516727</v>
      </c>
      <c r="AL16" s="2">
        <v>386146</v>
      </c>
      <c r="AM16" s="1">
        <v>918</v>
      </c>
      <c r="AN16" s="16">
        <v>0.23773391411538641</v>
      </c>
      <c r="AO16" s="2">
        <v>345487</v>
      </c>
      <c r="AP16" s="1">
        <v>446</v>
      </c>
      <c r="AQ16" s="16">
        <v>0.12909313519756171</v>
      </c>
      <c r="AR16" s="2">
        <v>334194</v>
      </c>
      <c r="AS16" s="1">
        <v>479</v>
      </c>
      <c r="AT16" s="16">
        <v>0.14332992214103185</v>
      </c>
      <c r="AU16" s="2">
        <v>328291</v>
      </c>
      <c r="AV16" s="1">
        <v>293</v>
      </c>
      <c r="AW16" s="16">
        <v>8.9250086051704133E-2</v>
      </c>
      <c r="AX16" s="2">
        <v>317438</v>
      </c>
      <c r="AY16" s="1">
        <v>1427</v>
      </c>
      <c r="AZ16" s="16">
        <v>0.44953660242315036</v>
      </c>
      <c r="BA16" s="2">
        <v>312618</v>
      </c>
      <c r="BB16" s="1">
        <v>208</v>
      </c>
      <c r="BC16" s="16">
        <v>6.6534876430659778E-2</v>
      </c>
      <c r="BD16" s="73">
        <v>320005</v>
      </c>
      <c r="BE16" s="76">
        <v>9</v>
      </c>
      <c r="BF16" s="85">
        <f>BE16*100/BD16</f>
        <v>2.8124560553741346E-3</v>
      </c>
      <c r="BG16" s="73">
        <v>337122</v>
      </c>
      <c r="BH16" s="73">
        <v>9</v>
      </c>
      <c r="BI16" s="16">
        <v>2.6696566821506752E-3</v>
      </c>
    </row>
    <row r="17" spans="1:61" x14ac:dyDescent="0.5">
      <c r="A17" s="35" t="s">
        <v>16</v>
      </c>
      <c r="B17" s="36">
        <v>704396</v>
      </c>
      <c r="C17" s="36">
        <v>6492</v>
      </c>
      <c r="D17" s="35">
        <v>0.92</v>
      </c>
      <c r="E17" s="37">
        <v>325556</v>
      </c>
      <c r="F17" s="37">
        <v>3372</v>
      </c>
      <c r="G17" s="14">
        <v>1.0357665040730319</v>
      </c>
      <c r="H17" s="37">
        <v>300489</v>
      </c>
      <c r="I17" s="37">
        <v>3730</v>
      </c>
      <c r="J17" s="14">
        <v>1.2413099980365339</v>
      </c>
      <c r="K17" s="37">
        <v>289394</v>
      </c>
      <c r="L17" s="37">
        <v>4866</v>
      </c>
      <c r="M17" s="8">
        <v>1.6814446740430002</v>
      </c>
      <c r="N17" s="12">
        <v>288068</v>
      </c>
      <c r="O17" s="12">
        <v>4672</v>
      </c>
      <c r="P17" s="14">
        <v>1.6218392879459016</v>
      </c>
      <c r="Q17" s="12">
        <v>301745</v>
      </c>
      <c r="R17" s="12">
        <v>4724</v>
      </c>
      <c r="S17" s="14">
        <v>1.5655603241147327</v>
      </c>
      <c r="T17" s="6">
        <v>298051</v>
      </c>
      <c r="U17" s="12">
        <v>4165</v>
      </c>
      <c r="V17" s="14">
        <v>1.3974118523339965</v>
      </c>
      <c r="W17" s="3">
        <v>313635</v>
      </c>
      <c r="X17" s="12">
        <v>1910</v>
      </c>
      <c r="Y17" s="14">
        <v>0.60898815502096382</v>
      </c>
      <c r="Z17" s="1">
        <v>318850</v>
      </c>
      <c r="AA17" s="12">
        <v>2556</v>
      </c>
      <c r="AB17" s="14">
        <v>0.80163086090638236</v>
      </c>
      <c r="AC17" s="3">
        <v>334780</v>
      </c>
      <c r="AD17" s="12">
        <v>1898</v>
      </c>
      <c r="AE17" s="14">
        <v>0.56693948264531935</v>
      </c>
      <c r="AF17" s="3">
        <v>344510</v>
      </c>
      <c r="AG17" s="12">
        <v>2732</v>
      </c>
      <c r="AH17" s="14">
        <v>0.79301036254390289</v>
      </c>
      <c r="AI17" s="3">
        <v>365600</v>
      </c>
      <c r="AJ17" s="12">
        <v>1060</v>
      </c>
      <c r="AK17" s="14">
        <v>0.28993435448577681</v>
      </c>
      <c r="AL17" s="3">
        <v>381454</v>
      </c>
      <c r="AM17" s="1">
        <v>733</v>
      </c>
      <c r="AN17" s="14">
        <v>0.19215947401259392</v>
      </c>
      <c r="AO17" s="3">
        <v>376099</v>
      </c>
      <c r="AP17" s="1">
        <v>354</v>
      </c>
      <c r="AQ17" s="14">
        <v>9.4124153480865405E-2</v>
      </c>
      <c r="AR17" s="3">
        <v>332653</v>
      </c>
      <c r="AS17" s="1">
        <v>320</v>
      </c>
      <c r="AT17" s="14">
        <v>9.619633672325216E-2</v>
      </c>
      <c r="AU17" s="3">
        <v>320945</v>
      </c>
      <c r="AV17" s="1">
        <v>256</v>
      </c>
      <c r="AW17" s="14">
        <v>7.9764445621523933E-2</v>
      </c>
      <c r="AX17" s="3">
        <v>318007</v>
      </c>
      <c r="AY17" s="1">
        <v>1385</v>
      </c>
      <c r="AZ17" s="14">
        <v>0.43552500416657497</v>
      </c>
      <c r="BA17" s="3">
        <v>299534</v>
      </c>
      <c r="BB17" s="1">
        <v>146</v>
      </c>
      <c r="BC17" s="14">
        <v>4.8742379830002604E-2</v>
      </c>
      <c r="BD17" s="80">
        <v>302251</v>
      </c>
      <c r="BE17" s="81">
        <v>5</v>
      </c>
      <c r="BF17" s="14">
        <f>BE17*100/BD17</f>
        <v>1.6542542456435216E-3</v>
      </c>
      <c r="BG17" s="80">
        <v>310841</v>
      </c>
      <c r="BH17" s="80">
        <v>5</v>
      </c>
      <c r="BI17" s="14">
        <v>1.6085394140412622E-3</v>
      </c>
    </row>
    <row r="18" spans="1:61" x14ac:dyDescent="0.5">
      <c r="A18" s="31" t="s">
        <v>22</v>
      </c>
      <c r="B18" s="26">
        <v>1408792</v>
      </c>
      <c r="C18" s="26">
        <v>20141</v>
      </c>
      <c r="D18" s="27">
        <v>1.4296645636829284</v>
      </c>
      <c r="E18" s="25">
        <v>978847</v>
      </c>
      <c r="F18" s="25">
        <v>13542</v>
      </c>
      <c r="G18" s="27">
        <v>1.3834644229384163</v>
      </c>
      <c r="H18" s="25">
        <v>931167</v>
      </c>
      <c r="I18" s="25">
        <v>16729</v>
      </c>
      <c r="J18" s="27">
        <v>1.7965628077455493</v>
      </c>
      <c r="K18" s="25">
        <v>938020</v>
      </c>
      <c r="L18" s="25">
        <v>20775</v>
      </c>
      <c r="M18" s="41">
        <v>2.214771540052451</v>
      </c>
      <c r="N18" s="29">
        <v>963305</v>
      </c>
      <c r="O18" s="29">
        <v>22422</v>
      </c>
      <c r="P18" s="27">
        <v>2.327611711763149</v>
      </c>
      <c r="Q18" s="29">
        <v>1002835</v>
      </c>
      <c r="R18" s="29">
        <v>21677</v>
      </c>
      <c r="S18" s="27">
        <v>2.1615719435400638</v>
      </c>
      <c r="T18" s="24">
        <v>984093</v>
      </c>
      <c r="U18" s="29">
        <v>18746</v>
      </c>
      <c r="V18" s="27">
        <v>1.9049012644130179</v>
      </c>
      <c r="W18" s="29">
        <v>1026281</v>
      </c>
      <c r="X18" s="29">
        <v>10812</v>
      </c>
      <c r="Y18" s="27">
        <v>1.0535126344539165</v>
      </c>
      <c r="Z18" s="29">
        <v>1057389</v>
      </c>
      <c r="AA18" s="29">
        <v>10886</v>
      </c>
      <c r="AB18" s="27">
        <v>1.0295170462336944</v>
      </c>
      <c r="AC18" s="25">
        <v>1099613</v>
      </c>
      <c r="AD18" s="29">
        <v>8933</v>
      </c>
      <c r="AE18" s="27">
        <v>0.81237671799078404</v>
      </c>
      <c r="AF18" s="25">
        <v>1128943</v>
      </c>
      <c r="AG18" s="29">
        <v>10221</v>
      </c>
      <c r="AH18" s="27">
        <v>0.90536014661501951</v>
      </c>
      <c r="AI18" s="25">
        <v>1162558</v>
      </c>
      <c r="AJ18" s="29">
        <v>3711</v>
      </c>
      <c r="AK18" s="27">
        <v>0.31920988028124186</v>
      </c>
      <c r="AL18" s="25">
        <v>1132975</v>
      </c>
      <c r="AM18" s="25">
        <v>2764</v>
      </c>
      <c r="AN18" s="27">
        <v>0.24395948719080299</v>
      </c>
      <c r="AO18" s="25">
        <v>1078315</v>
      </c>
      <c r="AP18" s="25">
        <v>1417</v>
      </c>
      <c r="AQ18" s="27">
        <v>0.13140872565066794</v>
      </c>
      <c r="AR18" s="25">
        <v>1017025</v>
      </c>
      <c r="AS18" s="25">
        <v>1342</v>
      </c>
      <c r="AT18" s="27">
        <v>0.13195349180206975</v>
      </c>
      <c r="AU18" s="25">
        <v>985956</v>
      </c>
      <c r="AV18" s="25">
        <v>1045</v>
      </c>
      <c r="AW18" s="27">
        <v>0.10598850252952464</v>
      </c>
      <c r="AX18" s="25">
        <v>972658</v>
      </c>
      <c r="AY18" s="25">
        <v>1045</v>
      </c>
      <c r="AZ18" s="27">
        <v>0.10743755770270742</v>
      </c>
      <c r="BA18" s="25">
        <v>949313</v>
      </c>
      <c r="BB18" s="25">
        <v>1045</v>
      </c>
      <c r="BC18" s="27">
        <v>0.110079604935359</v>
      </c>
      <c r="BD18" s="74">
        <v>973953</v>
      </c>
      <c r="BE18" s="74">
        <f>SUM(BE15:BE17)</f>
        <v>30</v>
      </c>
      <c r="BF18" s="41">
        <f>BE18*100/BD18</f>
        <v>3.0802307708893552E-3</v>
      </c>
      <c r="BG18" s="25">
        <v>1010849</v>
      </c>
      <c r="BH18" s="25">
        <v>30</v>
      </c>
      <c r="BI18" s="27">
        <v>2.9678023127094155E-3</v>
      </c>
    </row>
    <row r="19" spans="1:61" x14ac:dyDescent="0.5">
      <c r="A19" s="35" t="s">
        <v>92</v>
      </c>
      <c r="B19" s="36">
        <v>354025</v>
      </c>
      <c r="C19" s="36">
        <v>7499</v>
      </c>
      <c r="D19" s="35">
        <v>2.12</v>
      </c>
      <c r="E19" s="37">
        <v>333688</v>
      </c>
      <c r="F19" s="37">
        <v>4456</v>
      </c>
      <c r="G19" s="15">
        <v>1.3353791565774016</v>
      </c>
      <c r="H19" s="37">
        <v>326816</v>
      </c>
      <c r="I19" s="37">
        <v>7845</v>
      </c>
      <c r="J19" s="15">
        <v>2.4004332713208654</v>
      </c>
      <c r="K19" s="37">
        <v>345228</v>
      </c>
      <c r="L19" s="37">
        <v>9750</v>
      </c>
      <c r="M19" s="15">
        <v>2.8242205151378221</v>
      </c>
      <c r="N19" s="7">
        <v>356324</v>
      </c>
      <c r="O19" s="7">
        <v>10833</v>
      </c>
      <c r="P19" s="15">
        <v>3.0402105948518763</v>
      </c>
      <c r="Q19" s="7">
        <v>373273</v>
      </c>
      <c r="R19" s="7">
        <v>10321</v>
      </c>
      <c r="S19" s="15">
        <v>2.765000415245678</v>
      </c>
      <c r="T19" s="6">
        <v>355857</v>
      </c>
      <c r="U19" s="7">
        <v>8463</v>
      </c>
      <c r="V19" s="15">
        <v>2.378202480209747</v>
      </c>
      <c r="W19" s="1">
        <v>380478</v>
      </c>
      <c r="X19" s="7">
        <v>5710</v>
      </c>
      <c r="Y19" s="15">
        <v>1.5007438012184673</v>
      </c>
      <c r="Z19" s="1">
        <v>388135</v>
      </c>
      <c r="AA19" s="7">
        <v>4467</v>
      </c>
      <c r="AB19" s="15">
        <v>1.1508882218815619</v>
      </c>
      <c r="AC19" s="1">
        <v>404751</v>
      </c>
      <c r="AD19" s="7">
        <v>4118</v>
      </c>
      <c r="AE19" s="15">
        <v>1.0174156456685715</v>
      </c>
      <c r="AF19" s="1">
        <v>411164</v>
      </c>
      <c r="AG19" s="7">
        <v>4007</v>
      </c>
      <c r="AH19" s="15">
        <v>0.97455030109639951</v>
      </c>
      <c r="AI19" s="1">
        <v>407104</v>
      </c>
      <c r="AJ19" s="7">
        <v>1470</v>
      </c>
      <c r="AK19" s="15">
        <v>0.3610870932243358</v>
      </c>
      <c r="AL19" s="1">
        <v>365375</v>
      </c>
      <c r="AM19" s="1">
        <v>1113</v>
      </c>
      <c r="AN19" s="15">
        <v>0.30461854259322613</v>
      </c>
      <c r="AO19" s="1"/>
      <c r="AP19" s="1"/>
      <c r="AQ19" s="15"/>
      <c r="AR19" s="1"/>
      <c r="AS19" s="1"/>
      <c r="AT19" s="15"/>
      <c r="AU19" s="20"/>
      <c r="AV19" s="1"/>
      <c r="AW19" s="15"/>
      <c r="AX19" s="20"/>
      <c r="AY19" s="1"/>
      <c r="AZ19" s="15"/>
      <c r="BA19" s="20"/>
      <c r="BB19" s="1"/>
      <c r="BC19" s="15"/>
      <c r="BD19" s="72"/>
      <c r="BE19" s="71"/>
      <c r="BF19" s="32"/>
      <c r="BG19" s="77">
        <v>1522</v>
      </c>
      <c r="BH19" s="77">
        <v>0</v>
      </c>
      <c r="BI19" s="15">
        <v>1.0512483574244416</v>
      </c>
    </row>
    <row r="20" spans="1:61" x14ac:dyDescent="0.5">
      <c r="A20" s="35" t="s">
        <v>93</v>
      </c>
      <c r="B20" s="39">
        <v>350371</v>
      </c>
      <c r="C20" s="39">
        <v>6150</v>
      </c>
      <c r="D20" s="38">
        <v>1.76</v>
      </c>
      <c r="E20" s="40">
        <v>319603</v>
      </c>
      <c r="F20" s="40">
        <v>5714</v>
      </c>
      <c r="G20" s="16">
        <v>1.7878430427749428</v>
      </c>
      <c r="H20" s="40">
        <v>303862</v>
      </c>
      <c r="I20" s="40">
        <v>5154</v>
      </c>
      <c r="J20" s="16">
        <v>1.69616470634696</v>
      </c>
      <c r="K20" s="40">
        <v>303398</v>
      </c>
      <c r="L20" s="40">
        <v>6159</v>
      </c>
      <c r="M20" s="16">
        <v>2.0300067897613037</v>
      </c>
      <c r="N20" s="9">
        <v>318913</v>
      </c>
      <c r="O20" s="9">
        <v>6917</v>
      </c>
      <c r="P20" s="16">
        <v>2.1689300843803796</v>
      </c>
      <c r="Q20" s="9">
        <v>327817</v>
      </c>
      <c r="R20" s="9">
        <v>6632</v>
      </c>
      <c r="S20" s="16">
        <v>2.0230799500941075</v>
      </c>
      <c r="T20" s="6">
        <v>330185</v>
      </c>
      <c r="U20" s="9">
        <v>6118</v>
      </c>
      <c r="V20" s="16">
        <v>1.8529006466072051</v>
      </c>
      <c r="W20" s="2">
        <v>332168</v>
      </c>
      <c r="X20" s="9">
        <v>3192</v>
      </c>
      <c r="Y20" s="16">
        <v>0.96095951446256112</v>
      </c>
      <c r="Z20" s="1">
        <v>350404</v>
      </c>
      <c r="AA20" s="9">
        <v>3863</v>
      </c>
      <c r="AB20" s="16">
        <v>1.1024417529480257</v>
      </c>
      <c r="AC20" s="2">
        <v>360082</v>
      </c>
      <c r="AD20" s="9">
        <v>2917</v>
      </c>
      <c r="AE20" s="16">
        <v>0.81009325653601127</v>
      </c>
      <c r="AF20" s="2">
        <v>373269</v>
      </c>
      <c r="AG20" s="9">
        <v>3482</v>
      </c>
      <c r="AH20" s="16">
        <v>0.93283931963275812</v>
      </c>
      <c r="AI20" s="2">
        <v>389854</v>
      </c>
      <c r="AJ20" s="9">
        <v>1181</v>
      </c>
      <c r="AK20" s="16">
        <v>0.3029339188516727</v>
      </c>
      <c r="AL20" s="2">
        <v>386146</v>
      </c>
      <c r="AM20" s="1">
        <v>918</v>
      </c>
      <c r="AN20" s="16">
        <v>0.23773391411538641</v>
      </c>
      <c r="AO20" s="2"/>
      <c r="AP20" s="1"/>
      <c r="AQ20" s="16"/>
      <c r="AR20" s="2"/>
      <c r="AS20" s="1"/>
      <c r="AT20" s="16"/>
      <c r="AU20" s="2"/>
      <c r="AV20" s="1"/>
      <c r="AW20" s="16"/>
      <c r="AX20" s="2"/>
      <c r="AY20" s="1"/>
      <c r="AZ20" s="16"/>
      <c r="BA20" s="2"/>
      <c r="BB20" s="1"/>
      <c r="BC20" s="16"/>
      <c r="BD20" s="38"/>
      <c r="BE20" s="35"/>
      <c r="BG20" s="73">
        <v>1275</v>
      </c>
      <c r="BH20" s="73">
        <v>0</v>
      </c>
      <c r="BI20" s="16">
        <v>0.70588235294117652</v>
      </c>
    </row>
    <row r="21" spans="1:61" x14ac:dyDescent="0.5">
      <c r="A21" s="35" t="s">
        <v>94</v>
      </c>
      <c r="B21" s="36">
        <v>704396</v>
      </c>
      <c r="C21" s="36">
        <v>6492</v>
      </c>
      <c r="D21" s="35">
        <v>0.92</v>
      </c>
      <c r="E21" s="37">
        <v>325556</v>
      </c>
      <c r="F21" s="37">
        <v>3372</v>
      </c>
      <c r="G21" s="14">
        <v>1.0357665040730319</v>
      </c>
      <c r="H21" s="37">
        <v>300489</v>
      </c>
      <c r="I21" s="37">
        <v>3730</v>
      </c>
      <c r="J21" s="14">
        <v>1.2413099980365339</v>
      </c>
      <c r="K21" s="37">
        <v>289394</v>
      </c>
      <c r="L21" s="37">
        <v>4866</v>
      </c>
      <c r="M21" s="8">
        <v>1.6814446740430002</v>
      </c>
      <c r="N21" s="12">
        <v>288068</v>
      </c>
      <c r="O21" s="12">
        <v>4672</v>
      </c>
      <c r="P21" s="14">
        <v>1.6218392879459016</v>
      </c>
      <c r="Q21" s="12">
        <v>301745</v>
      </c>
      <c r="R21" s="12">
        <v>4724</v>
      </c>
      <c r="S21" s="14">
        <v>1.5655603241147327</v>
      </c>
      <c r="T21" s="6">
        <v>298051</v>
      </c>
      <c r="U21" s="12">
        <v>4165</v>
      </c>
      <c r="V21" s="14">
        <v>1.3974118523339965</v>
      </c>
      <c r="W21" s="3">
        <v>313635</v>
      </c>
      <c r="X21" s="12">
        <v>1910</v>
      </c>
      <c r="Y21" s="14">
        <v>0.60898815502096382</v>
      </c>
      <c r="Z21" s="1">
        <v>318850</v>
      </c>
      <c r="AA21" s="12">
        <v>2556</v>
      </c>
      <c r="AB21" s="14">
        <v>0.80163086090638236</v>
      </c>
      <c r="AC21" s="3">
        <v>334780</v>
      </c>
      <c r="AD21" s="12">
        <v>1898</v>
      </c>
      <c r="AE21" s="14">
        <v>0.56693948264531935</v>
      </c>
      <c r="AF21" s="3">
        <v>344510</v>
      </c>
      <c r="AG21" s="12">
        <v>2732</v>
      </c>
      <c r="AH21" s="14">
        <v>0.79301036254390289</v>
      </c>
      <c r="AI21" s="3">
        <v>365600</v>
      </c>
      <c r="AJ21" s="12">
        <v>1060</v>
      </c>
      <c r="AK21" s="14">
        <v>0.28993435448577681</v>
      </c>
      <c r="AL21" s="3">
        <v>381454</v>
      </c>
      <c r="AM21" s="1">
        <v>733</v>
      </c>
      <c r="AN21" s="14">
        <v>0.19215947401259392</v>
      </c>
      <c r="AO21" s="3"/>
      <c r="AP21" s="1"/>
      <c r="AQ21" s="14"/>
      <c r="AR21" s="3"/>
      <c r="AS21" s="1"/>
      <c r="AT21" s="14"/>
      <c r="AU21" s="3"/>
      <c r="AV21" s="1"/>
      <c r="AW21" s="14"/>
      <c r="AX21" s="3"/>
      <c r="AY21" s="1"/>
      <c r="AZ21" s="14"/>
      <c r="BA21" s="3"/>
      <c r="BB21" s="1"/>
      <c r="BC21" s="14"/>
      <c r="BD21" s="69"/>
      <c r="BE21" s="83"/>
      <c r="BF21" s="83"/>
      <c r="BG21" s="80">
        <v>1240</v>
      </c>
      <c r="BH21" s="80">
        <v>0</v>
      </c>
      <c r="BI21" s="14">
        <v>0.40322580645161288</v>
      </c>
    </row>
    <row r="22" spans="1:61" x14ac:dyDescent="0.5">
      <c r="A22" s="54" t="s">
        <v>22</v>
      </c>
      <c r="B22" s="26">
        <v>1408792</v>
      </c>
      <c r="C22" s="26">
        <v>20141</v>
      </c>
      <c r="D22" s="27">
        <v>1.4296645636829284</v>
      </c>
      <c r="E22" s="25">
        <v>978847</v>
      </c>
      <c r="F22" s="25">
        <v>13542</v>
      </c>
      <c r="G22" s="27">
        <v>1.3834644229384163</v>
      </c>
      <c r="H22" s="25">
        <v>931167</v>
      </c>
      <c r="I22" s="25">
        <v>16729</v>
      </c>
      <c r="J22" s="27">
        <v>1.7965628077455493</v>
      </c>
      <c r="K22" s="25">
        <v>938020</v>
      </c>
      <c r="L22" s="25">
        <v>20775</v>
      </c>
      <c r="M22" s="41">
        <v>2.214771540052451</v>
      </c>
      <c r="N22" s="29">
        <v>963305</v>
      </c>
      <c r="O22" s="29">
        <v>22422</v>
      </c>
      <c r="P22" s="27">
        <v>2.327611711763149</v>
      </c>
      <c r="Q22" s="29">
        <v>1002835</v>
      </c>
      <c r="R22" s="29">
        <v>21677</v>
      </c>
      <c r="S22" s="27">
        <v>2.1615719435400638</v>
      </c>
      <c r="T22" s="24">
        <v>984093</v>
      </c>
      <c r="U22" s="29">
        <v>18746</v>
      </c>
      <c r="V22" s="27">
        <v>1.9049012644130179</v>
      </c>
      <c r="W22" s="29">
        <v>1026281</v>
      </c>
      <c r="X22" s="29">
        <v>10812</v>
      </c>
      <c r="Y22" s="27">
        <v>1.0535126344539165</v>
      </c>
      <c r="Z22" s="29">
        <v>1057389</v>
      </c>
      <c r="AA22" s="29">
        <v>10886</v>
      </c>
      <c r="AB22" s="27">
        <v>1.0295170462336944</v>
      </c>
      <c r="AC22" s="25">
        <v>1099613</v>
      </c>
      <c r="AD22" s="29">
        <v>8933</v>
      </c>
      <c r="AE22" s="27">
        <v>0.81237671799078404</v>
      </c>
      <c r="AF22" s="25">
        <v>1128943</v>
      </c>
      <c r="AG22" s="29">
        <v>10221</v>
      </c>
      <c r="AH22" s="27">
        <v>0.90536014661501951</v>
      </c>
      <c r="AI22" s="25">
        <v>1162558</v>
      </c>
      <c r="AJ22" s="29">
        <v>3711</v>
      </c>
      <c r="AK22" s="27">
        <v>0.31920988028124186</v>
      </c>
      <c r="AL22" s="25">
        <v>1132975</v>
      </c>
      <c r="AM22" s="25">
        <v>2764</v>
      </c>
      <c r="AN22" s="27">
        <v>0.24395948719080299</v>
      </c>
      <c r="AO22" s="25"/>
      <c r="AP22" s="25"/>
      <c r="AQ22" s="27"/>
      <c r="AR22" s="25"/>
      <c r="AS22" s="25"/>
      <c r="AT22" s="27"/>
      <c r="AU22" s="25"/>
      <c r="AV22" s="25"/>
      <c r="AW22" s="27"/>
      <c r="AX22" s="25"/>
      <c r="AY22" s="25"/>
      <c r="AZ22" s="27"/>
      <c r="BA22" s="25"/>
      <c r="BB22" s="25"/>
      <c r="BC22" s="27"/>
      <c r="BE22" s="69"/>
      <c r="BF22" s="70"/>
      <c r="BG22" s="25">
        <v>4037</v>
      </c>
      <c r="BH22" s="55">
        <v>0</v>
      </c>
      <c r="BI22" s="27">
        <v>0.74312608372553879</v>
      </c>
    </row>
    <row r="23" spans="1:61" ht="22.5" thickBot="1" x14ac:dyDescent="0.55000000000000004">
      <c r="A23" s="47" t="s">
        <v>18</v>
      </c>
      <c r="B23" s="48">
        <v>7489351</v>
      </c>
      <c r="C23" s="48">
        <v>94124</v>
      </c>
      <c r="D23" s="49">
        <v>1.2567711140791773</v>
      </c>
      <c r="E23" s="50">
        <v>7736584</v>
      </c>
      <c r="F23" s="50">
        <v>68524</v>
      </c>
      <c r="G23" s="49">
        <v>0.88571390163927644</v>
      </c>
      <c r="H23" s="50">
        <v>7653384</v>
      </c>
      <c r="I23" s="50">
        <v>91528</v>
      </c>
      <c r="J23" s="49">
        <v>1.1959154277375863</v>
      </c>
      <c r="K23" s="50">
        <v>7560896</v>
      </c>
      <c r="L23" s="50">
        <v>99255</v>
      </c>
      <c r="M23" s="49">
        <v>1.3127412412497144</v>
      </c>
      <c r="N23" s="50">
        <v>7421684</v>
      </c>
      <c r="O23" s="50">
        <v>110881</v>
      </c>
      <c r="P23" s="49">
        <v>1.4940140270051918</v>
      </c>
      <c r="Q23" s="50">
        <v>7272532</v>
      </c>
      <c r="R23" s="50">
        <v>122130</v>
      </c>
      <c r="S23" s="49">
        <v>1.6793325900800435</v>
      </c>
      <c r="T23" s="4">
        <v>6982189</v>
      </c>
      <c r="U23" s="50">
        <v>109422</v>
      </c>
      <c r="V23" s="49">
        <v>1.5671589525863594</v>
      </c>
      <c r="W23" s="17">
        <v>6850181</v>
      </c>
      <c r="X23" s="17">
        <v>47809</v>
      </c>
      <c r="Y23" s="49">
        <v>0.69792316436602186</v>
      </c>
      <c r="Z23" s="17">
        <v>6726795</v>
      </c>
      <c r="AA23" s="50">
        <v>37827</v>
      </c>
      <c r="AB23" s="49">
        <v>0.56233317649787162</v>
      </c>
      <c r="AC23" s="17">
        <v>6597843</v>
      </c>
      <c r="AD23" s="17">
        <v>27930</v>
      </c>
      <c r="AE23" s="18">
        <v>0.42332016690909441</v>
      </c>
      <c r="AF23" s="17">
        <v>6417136</v>
      </c>
      <c r="AG23" s="17">
        <v>32799</v>
      </c>
      <c r="AH23" s="18">
        <v>0.51111586227874861</v>
      </c>
      <c r="AI23" s="17">
        <v>6322224</v>
      </c>
      <c r="AJ23" s="17">
        <v>12165</v>
      </c>
      <c r="AK23" s="18">
        <v>0.19241646610433291</v>
      </c>
      <c r="AL23" s="17">
        <v>6214138</v>
      </c>
      <c r="AM23" s="17">
        <v>8814</v>
      </c>
      <c r="AN23" s="18">
        <v>0.14183785426071968</v>
      </c>
      <c r="AO23" s="17"/>
      <c r="AP23" s="17"/>
      <c r="AQ23" s="18"/>
      <c r="AR23" s="17"/>
      <c r="AS23" s="17"/>
      <c r="AT23" s="18"/>
      <c r="AU23" s="17"/>
      <c r="AV23" s="17"/>
      <c r="AW23" s="18"/>
      <c r="AX23" s="17"/>
      <c r="AY23" s="17"/>
      <c r="AZ23" s="18"/>
      <c r="BA23" s="17"/>
      <c r="BB23" s="17"/>
      <c r="BC23" s="18"/>
      <c r="BD23" s="68"/>
      <c r="BE23" s="66"/>
      <c r="BG23" s="17">
        <v>5740038</v>
      </c>
      <c r="BH23" s="17">
        <v>798</v>
      </c>
      <c r="BI23" s="18">
        <v>3.9015120295577084E-2</v>
      </c>
    </row>
    <row r="24" spans="1:61" ht="22.5" thickTop="1" x14ac:dyDescent="0.5">
      <c r="BF24" s="67"/>
    </row>
    <row r="26" spans="1:61" x14ac:dyDescent="0.5">
      <c r="AH26" s="51"/>
      <c r="AM26" s="51"/>
      <c r="AP26" s="51"/>
      <c r="AS26" s="51"/>
    </row>
    <row r="29" spans="1:61" x14ac:dyDescent="0.5">
      <c r="AA29" s="51"/>
      <c r="AG29" s="51"/>
    </row>
    <row r="30" spans="1:61" x14ac:dyDescent="0.5">
      <c r="AA30" s="52"/>
      <c r="AG30" s="52"/>
    </row>
  </sheetData>
  <mergeCells count="22">
    <mergeCell ref="A1:BL1"/>
    <mergeCell ref="AU2:AW2"/>
    <mergeCell ref="A2:A3"/>
    <mergeCell ref="B2:D2"/>
    <mergeCell ref="E2:G2"/>
    <mergeCell ref="H2:J2"/>
    <mergeCell ref="Q2:S2"/>
    <mergeCell ref="BG2:BI2"/>
    <mergeCell ref="K2:M2"/>
    <mergeCell ref="N2:P2"/>
    <mergeCell ref="W2:Y2"/>
    <mergeCell ref="AX2:AZ2"/>
    <mergeCell ref="BD2:BF2"/>
    <mergeCell ref="AC2:AE2"/>
    <mergeCell ref="Z2:AB2"/>
    <mergeCell ref="T2:V2"/>
    <mergeCell ref="AL2:AN2"/>
    <mergeCell ref="AR2:AT2"/>
    <mergeCell ref="AI2:AK2"/>
    <mergeCell ref="AF2:AH2"/>
    <mergeCell ref="AO2:AQ2"/>
    <mergeCell ref="BA2:BC2"/>
  </mergeCells>
  <phoneticPr fontId="3" type="noConversion"/>
  <pageMargins left="0.55118110236220474" right="0.15748031496062992" top="0.98425196850393704" bottom="0.98425196850393704" header="0.51181102362204722" footer="0.51181102362204722"/>
  <pageSetup paperSize="9" scale="85" orientation="landscape" r:id="rId1"/>
  <headerFooter alignWithMargins="0">
    <oddHeader>&amp;C5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/>
  </sheetViews>
  <sheetFormatPr defaultColWidth="8.85546875" defaultRowHeight="12.75" x14ac:dyDescent="0.2"/>
  <cols>
    <col min="1" max="1" width="25" style="53" bestFit="1" customWidth="1"/>
    <col min="2" max="2" width="14.28515625" style="53" bestFit="1" customWidth="1"/>
    <col min="3" max="16384" width="8.85546875" style="53"/>
  </cols>
  <sheetData>
    <row r="1" spans="1:2" x14ac:dyDescent="0.2">
      <c r="A1" s="53" t="s">
        <v>65</v>
      </c>
    </row>
    <row r="2" spans="1:2" x14ac:dyDescent="0.2">
      <c r="A2" s="53" t="s">
        <v>37</v>
      </c>
      <c r="B2" s="53" t="s">
        <v>38</v>
      </c>
    </row>
    <row r="3" spans="1:2" x14ac:dyDescent="0.2">
      <c r="A3" s="53" t="s">
        <v>51</v>
      </c>
      <c r="B3" s="53" t="s">
        <v>52</v>
      </c>
    </row>
    <row r="4" spans="1:2" x14ac:dyDescent="0.2">
      <c r="A4" s="53" t="s">
        <v>37</v>
      </c>
      <c r="B4" s="53" t="s">
        <v>51</v>
      </c>
    </row>
    <row r="5" spans="1:2" x14ac:dyDescent="0.2">
      <c r="A5" s="53" t="s">
        <v>38</v>
      </c>
      <c r="B5" s="53" t="s">
        <v>52</v>
      </c>
    </row>
    <row r="6" spans="1:2" x14ac:dyDescent="0.2">
      <c r="A6" s="53" t="s">
        <v>39</v>
      </c>
      <c r="B6" s="53" t="s">
        <v>53</v>
      </c>
    </row>
    <row r="7" spans="1:2" x14ac:dyDescent="0.2">
      <c r="A7" s="53" t="s">
        <v>40</v>
      </c>
      <c r="B7" s="53" t="s">
        <v>54</v>
      </c>
    </row>
    <row r="8" spans="1:2" x14ac:dyDescent="0.2">
      <c r="A8" s="53" t="s">
        <v>41</v>
      </c>
      <c r="B8" s="53" t="s">
        <v>55</v>
      </c>
    </row>
    <row r="9" spans="1:2" x14ac:dyDescent="0.2">
      <c r="A9" s="53" t="s">
        <v>42</v>
      </c>
      <c r="B9" s="53" t="s">
        <v>56</v>
      </c>
    </row>
    <row r="10" spans="1:2" x14ac:dyDescent="0.2">
      <c r="A10" s="53" t="s">
        <v>43</v>
      </c>
      <c r="B10" s="53" t="s">
        <v>57</v>
      </c>
    </row>
    <row r="11" spans="1:2" x14ac:dyDescent="0.2">
      <c r="A11" s="53" t="s">
        <v>44</v>
      </c>
      <c r="B11" s="53" t="s">
        <v>58</v>
      </c>
    </row>
    <row r="12" spans="1:2" x14ac:dyDescent="0.2">
      <c r="A12" s="53" t="s">
        <v>45</v>
      </c>
      <c r="B12" s="53" t="s">
        <v>59</v>
      </c>
    </row>
    <row r="13" spans="1:2" x14ac:dyDescent="0.2">
      <c r="A13" s="53" t="s">
        <v>46</v>
      </c>
      <c r="B13" s="53" t="s">
        <v>60</v>
      </c>
    </row>
    <row r="14" spans="1:2" x14ac:dyDescent="0.2">
      <c r="A14" s="53" t="s">
        <v>47</v>
      </c>
      <c r="B14" s="53" t="s">
        <v>61</v>
      </c>
    </row>
    <row r="15" spans="1:2" x14ac:dyDescent="0.2">
      <c r="A15" s="53" t="s">
        <v>48</v>
      </c>
      <c r="B15" s="53" t="s">
        <v>62</v>
      </c>
    </row>
    <row r="16" spans="1:2" x14ac:dyDescent="0.2">
      <c r="A16" s="53" t="s">
        <v>49</v>
      </c>
      <c r="B16" s="53" t="s">
        <v>63</v>
      </c>
    </row>
    <row r="17" spans="1:2" x14ac:dyDescent="0.2">
      <c r="A17" s="53" t="s">
        <v>50</v>
      </c>
      <c r="B17" s="53" t="s">
        <v>64</v>
      </c>
    </row>
    <row r="18" spans="1:2" x14ac:dyDescent="0.2">
      <c r="A18" s="53" t="s">
        <v>66</v>
      </c>
      <c r="B18" s="53" t="s">
        <v>78</v>
      </c>
    </row>
    <row r="19" spans="1:2" x14ac:dyDescent="0.2">
      <c r="A19" s="53" t="s">
        <v>67</v>
      </c>
      <c r="B19" s="53" t="s">
        <v>79</v>
      </c>
    </row>
    <row r="20" spans="1:2" x14ac:dyDescent="0.2">
      <c r="A20" s="53" t="s">
        <v>68</v>
      </c>
      <c r="B20" s="53" t="s">
        <v>80</v>
      </c>
    </row>
    <row r="21" spans="1:2" x14ac:dyDescent="0.2">
      <c r="A21" s="53" t="s">
        <v>69</v>
      </c>
      <c r="B21" s="53" t="s">
        <v>81</v>
      </c>
    </row>
    <row r="22" spans="1:2" x14ac:dyDescent="0.2">
      <c r="A22" s="53" t="s">
        <v>70</v>
      </c>
      <c r="B22" s="53" t="s">
        <v>82</v>
      </c>
    </row>
    <row r="23" spans="1:2" x14ac:dyDescent="0.2">
      <c r="A23" s="53" t="s">
        <v>71</v>
      </c>
      <c r="B23" s="53" t="s">
        <v>83</v>
      </c>
    </row>
    <row r="24" spans="1:2" x14ac:dyDescent="0.2">
      <c r="A24" s="53" t="s">
        <v>72</v>
      </c>
      <c r="B24" s="53" t="s">
        <v>84</v>
      </c>
    </row>
    <row r="25" spans="1:2" x14ac:dyDescent="0.2">
      <c r="A25" s="53" t="s">
        <v>73</v>
      </c>
      <c r="B25" s="53" t="s">
        <v>85</v>
      </c>
    </row>
    <row r="26" spans="1:2" x14ac:dyDescent="0.2">
      <c r="A26" s="53" t="s">
        <v>74</v>
      </c>
      <c r="B26" s="53" t="s">
        <v>86</v>
      </c>
    </row>
    <row r="27" spans="1:2" x14ac:dyDescent="0.2">
      <c r="A27" s="53" t="s">
        <v>75</v>
      </c>
      <c r="B27" s="53" t="s">
        <v>87</v>
      </c>
    </row>
    <row r="28" spans="1:2" x14ac:dyDescent="0.2">
      <c r="A28" s="53" t="s">
        <v>76</v>
      </c>
      <c r="B28" s="53" t="s">
        <v>88</v>
      </c>
    </row>
    <row r="29" spans="1:2" x14ac:dyDescent="0.2">
      <c r="A29" s="53" t="s">
        <v>77</v>
      </c>
      <c r="B29" s="53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9"/>
  <sheetViews>
    <sheetView workbookViewId="0">
      <selection activeCell="C32" sqref="C32"/>
    </sheetView>
  </sheetViews>
  <sheetFormatPr defaultColWidth="8.85546875" defaultRowHeight="12.75" x14ac:dyDescent="0.2"/>
  <cols>
    <col min="1" max="1" width="2.85546875" style="53" bestFit="1" customWidth="1"/>
    <col min="2" max="2" width="4.85546875" style="53" bestFit="1" customWidth="1"/>
    <col min="3" max="8" width="13.140625" style="53" bestFit="1" customWidth="1"/>
    <col min="9" max="11" width="14.140625" style="53" bestFit="1" customWidth="1"/>
    <col min="12" max="14" width="14.28515625" style="53" bestFit="1" customWidth="1"/>
    <col min="15" max="20" width="9.7109375" style="53" bestFit="1" customWidth="1"/>
    <col min="21" max="23" width="10.7109375" style="53" bestFit="1" customWidth="1"/>
    <col min="24" max="26" width="10.85546875" style="53" bestFit="1" customWidth="1"/>
    <col min="27" max="16384" width="8.85546875" style="53"/>
  </cols>
  <sheetData>
    <row r="1" spans="1:26" x14ac:dyDescent="0.2">
      <c r="A1" s="53" t="s">
        <v>51</v>
      </c>
      <c r="B1" s="53" t="s">
        <v>52</v>
      </c>
      <c r="C1" s="53" t="s">
        <v>53</v>
      </c>
      <c r="D1" s="53" t="s">
        <v>54</v>
      </c>
      <c r="E1" s="53" t="s">
        <v>55</v>
      </c>
      <c r="F1" s="53" t="s">
        <v>56</v>
      </c>
      <c r="G1" s="53" t="s">
        <v>57</v>
      </c>
      <c r="H1" s="53" t="s">
        <v>58</v>
      </c>
      <c r="I1" s="53" t="s">
        <v>59</v>
      </c>
      <c r="J1" s="53" t="s">
        <v>60</v>
      </c>
      <c r="K1" s="53" t="s">
        <v>61</v>
      </c>
      <c r="L1" s="53" t="s">
        <v>62</v>
      </c>
      <c r="M1" s="53" t="s">
        <v>63</v>
      </c>
      <c r="N1" s="53" t="s">
        <v>64</v>
      </c>
      <c r="O1" s="53" t="s">
        <v>78</v>
      </c>
      <c r="P1" s="53" t="s">
        <v>79</v>
      </c>
      <c r="Q1" s="53" t="s">
        <v>80</v>
      </c>
      <c r="R1" s="53" t="s">
        <v>81</v>
      </c>
      <c r="S1" s="53" t="s">
        <v>82</v>
      </c>
      <c r="T1" s="53" t="s">
        <v>83</v>
      </c>
      <c r="U1" s="53" t="s">
        <v>84</v>
      </c>
      <c r="V1" s="53" t="s">
        <v>85</v>
      </c>
      <c r="W1" s="53" t="s">
        <v>86</v>
      </c>
      <c r="X1" s="53" t="s">
        <v>87</v>
      </c>
      <c r="Y1" s="53" t="s">
        <v>88</v>
      </c>
      <c r="Z1" s="53" t="s">
        <v>89</v>
      </c>
    </row>
    <row r="2" spans="1:26" x14ac:dyDescent="0.2">
      <c r="A2" s="53">
        <v>1</v>
      </c>
      <c r="B2" s="53">
        <v>2545</v>
      </c>
      <c r="C2" s="53">
        <v>810492</v>
      </c>
      <c r="D2" s="53">
        <v>763071</v>
      </c>
      <c r="E2" s="53">
        <v>769866</v>
      </c>
      <c r="F2" s="53">
        <v>769413</v>
      </c>
      <c r="G2" s="53">
        <v>77807</v>
      </c>
      <c r="H2" s="53">
        <v>760411</v>
      </c>
      <c r="I2" s="53">
        <v>751748</v>
      </c>
      <c r="J2" s="53">
        <v>710928</v>
      </c>
      <c r="K2" s="53">
        <v>666823</v>
      </c>
      <c r="L2" s="53">
        <v>354025</v>
      </c>
      <c r="M2" s="53">
        <v>350371</v>
      </c>
      <c r="N2" s="53">
        <v>704396</v>
      </c>
      <c r="O2" s="53">
        <v>7381</v>
      </c>
      <c r="P2" s="53">
        <v>4811</v>
      </c>
      <c r="Q2" s="53">
        <v>4412</v>
      </c>
      <c r="R2" s="53">
        <v>4640</v>
      </c>
      <c r="S2" s="53">
        <v>4863</v>
      </c>
      <c r="T2" s="53">
        <v>4589</v>
      </c>
      <c r="U2" s="53">
        <v>13095</v>
      </c>
      <c r="V2" s="53">
        <v>12391</v>
      </c>
      <c r="W2" s="53">
        <v>17801</v>
      </c>
      <c r="X2" s="53">
        <v>7499</v>
      </c>
      <c r="Y2" s="53">
        <v>6150</v>
      </c>
      <c r="Z2" s="53">
        <v>6492</v>
      </c>
    </row>
    <row r="3" spans="1:26" x14ac:dyDescent="0.2">
      <c r="A3" s="53">
        <v>2</v>
      </c>
      <c r="B3" s="53">
        <v>2546</v>
      </c>
      <c r="C3" s="53">
        <v>777894</v>
      </c>
      <c r="D3" s="53">
        <v>760486</v>
      </c>
      <c r="E3" s="53">
        <v>748270</v>
      </c>
      <c r="F3" s="53">
        <v>761245</v>
      </c>
      <c r="G3" s="53">
        <v>760991</v>
      </c>
      <c r="H3" s="53">
        <v>766182</v>
      </c>
      <c r="I3" s="53">
        <v>789519</v>
      </c>
      <c r="J3" s="53">
        <v>717360</v>
      </c>
      <c r="K3" s="53">
        <v>675790</v>
      </c>
      <c r="L3" s="53">
        <v>333688</v>
      </c>
      <c r="M3" s="53">
        <v>319603</v>
      </c>
      <c r="N3" s="53">
        <v>325556</v>
      </c>
      <c r="O3" s="53">
        <v>5466</v>
      </c>
      <c r="P3" s="53">
        <v>3621</v>
      </c>
      <c r="Q3" s="53">
        <v>3297</v>
      </c>
      <c r="R3" s="53">
        <v>3561</v>
      </c>
      <c r="S3" s="53">
        <v>3779</v>
      </c>
      <c r="T3" s="53">
        <v>3568</v>
      </c>
      <c r="U3" s="53">
        <v>9047</v>
      </c>
      <c r="V3" s="53">
        <v>11977</v>
      </c>
      <c r="W3" s="53">
        <v>10666</v>
      </c>
      <c r="X3" s="53">
        <v>4456</v>
      </c>
      <c r="Y3" s="53">
        <v>5714</v>
      </c>
      <c r="Z3" s="53">
        <v>3372</v>
      </c>
    </row>
    <row r="4" spans="1:26" x14ac:dyDescent="0.2">
      <c r="A4" s="53">
        <v>3</v>
      </c>
      <c r="B4" s="53">
        <v>2547</v>
      </c>
      <c r="C4" s="53">
        <v>718788</v>
      </c>
      <c r="D4" s="53">
        <v>750254</v>
      </c>
      <c r="E4" s="53">
        <v>748656</v>
      </c>
      <c r="F4" s="53">
        <v>737547</v>
      </c>
      <c r="G4" s="53">
        <v>753499</v>
      </c>
      <c r="H4" s="53">
        <v>749557</v>
      </c>
      <c r="I4" s="53">
        <v>807748</v>
      </c>
      <c r="J4" s="53">
        <v>764143</v>
      </c>
      <c r="K4" s="53">
        <v>692025</v>
      </c>
      <c r="L4" s="53">
        <v>326816</v>
      </c>
      <c r="M4" s="53">
        <v>303862</v>
      </c>
      <c r="N4" s="53">
        <v>300489</v>
      </c>
      <c r="O4" s="53">
        <v>6116</v>
      </c>
      <c r="P4" s="53">
        <v>5108</v>
      </c>
      <c r="Q4" s="53">
        <v>5099</v>
      </c>
      <c r="R4" s="53">
        <v>4735</v>
      </c>
      <c r="S4" s="53">
        <v>5253</v>
      </c>
      <c r="T4" s="53">
        <v>5274</v>
      </c>
      <c r="U4" s="53">
        <v>13324</v>
      </c>
      <c r="V4" s="53">
        <v>14658</v>
      </c>
      <c r="W4" s="53">
        <v>15232</v>
      </c>
      <c r="X4" s="53">
        <v>7845</v>
      </c>
      <c r="Y4" s="53">
        <v>5154</v>
      </c>
      <c r="Z4" s="53">
        <v>3730</v>
      </c>
    </row>
    <row r="5" spans="1:26" x14ac:dyDescent="0.2">
      <c r="A5" s="53">
        <v>4</v>
      </c>
      <c r="B5" s="53">
        <v>2548</v>
      </c>
      <c r="C5" s="53">
        <v>649592</v>
      </c>
      <c r="D5" s="53">
        <v>700022</v>
      </c>
      <c r="E5" s="53">
        <v>742899</v>
      </c>
      <c r="F5" s="53">
        <v>740949</v>
      </c>
      <c r="G5" s="53">
        <v>732242</v>
      </c>
      <c r="H5" s="53">
        <v>745504</v>
      </c>
      <c r="I5" s="53">
        <v>789808</v>
      </c>
      <c r="J5" s="53">
        <v>783993</v>
      </c>
      <c r="K5" s="53">
        <v>737867</v>
      </c>
      <c r="L5" s="53">
        <v>345228</v>
      </c>
      <c r="M5" s="53">
        <v>303398</v>
      </c>
      <c r="N5" s="53">
        <v>289394</v>
      </c>
      <c r="O5" s="53">
        <v>5468</v>
      </c>
      <c r="P5" s="53">
        <v>4548</v>
      </c>
      <c r="Q5" s="53">
        <v>4631</v>
      </c>
      <c r="R5" s="53">
        <v>4787</v>
      </c>
      <c r="S5" s="53">
        <v>4905</v>
      </c>
      <c r="T5" s="53">
        <v>5364</v>
      </c>
      <c r="U5" s="53">
        <v>13339</v>
      </c>
      <c r="V5" s="53">
        <v>17315</v>
      </c>
      <c r="W5" s="53">
        <v>18123</v>
      </c>
      <c r="X5" s="53">
        <v>9750</v>
      </c>
      <c r="Y5" s="53">
        <v>6159</v>
      </c>
      <c r="Z5" s="53">
        <v>4866</v>
      </c>
    </row>
    <row r="6" spans="1:26" x14ac:dyDescent="0.2">
      <c r="A6" s="53">
        <v>5</v>
      </c>
      <c r="B6" s="53">
        <v>2549</v>
      </c>
      <c r="C6" s="53">
        <v>633852</v>
      </c>
      <c r="D6" s="53">
        <v>629515</v>
      </c>
      <c r="E6" s="53">
        <v>693913</v>
      </c>
      <c r="F6" s="53">
        <v>733653</v>
      </c>
      <c r="G6" s="53">
        <v>735332</v>
      </c>
      <c r="H6" s="53">
        <v>724765</v>
      </c>
      <c r="I6" s="53">
        <v>784750</v>
      </c>
      <c r="J6" s="53">
        <v>769509</v>
      </c>
      <c r="K6" s="53">
        <v>753090</v>
      </c>
      <c r="L6" s="53">
        <v>356324</v>
      </c>
      <c r="M6" s="53">
        <v>318913</v>
      </c>
      <c r="N6" s="53">
        <v>288068</v>
      </c>
      <c r="O6" s="53">
        <v>6413</v>
      </c>
      <c r="P6" s="53">
        <v>5488</v>
      </c>
      <c r="Q6" s="53">
        <v>5619</v>
      </c>
      <c r="R6" s="53">
        <v>5754</v>
      </c>
      <c r="S6" s="53">
        <v>6378</v>
      </c>
      <c r="T6" s="53">
        <v>6806</v>
      </c>
      <c r="U6" s="53">
        <v>13774</v>
      </c>
      <c r="V6" s="53">
        <v>18158</v>
      </c>
      <c r="W6" s="53">
        <v>20069</v>
      </c>
      <c r="X6" s="53">
        <v>10833</v>
      </c>
      <c r="Y6" s="53">
        <v>6917</v>
      </c>
      <c r="Z6" s="53">
        <v>4672</v>
      </c>
    </row>
    <row r="7" spans="1:26" x14ac:dyDescent="0.2">
      <c r="A7" s="53">
        <v>6</v>
      </c>
      <c r="B7" s="53">
        <v>2550</v>
      </c>
      <c r="C7" s="53">
        <v>622720</v>
      </c>
      <c r="D7" s="53">
        <v>612080</v>
      </c>
      <c r="E7" s="53">
        <v>625573</v>
      </c>
      <c r="F7" s="53">
        <v>688290</v>
      </c>
      <c r="G7" s="53">
        <v>727744</v>
      </c>
      <c r="H7" s="53">
        <v>727919</v>
      </c>
      <c r="I7" s="53">
        <v>770164</v>
      </c>
      <c r="J7" s="53">
        <v>760764</v>
      </c>
      <c r="K7" s="53">
        <v>734443</v>
      </c>
      <c r="L7" s="53">
        <v>373273</v>
      </c>
      <c r="M7" s="53">
        <v>327817</v>
      </c>
      <c r="N7" s="53">
        <v>301745</v>
      </c>
      <c r="O7" s="53">
        <v>8020</v>
      </c>
      <c r="P7" s="53">
        <v>6630</v>
      </c>
      <c r="Q7" s="53">
        <v>6579</v>
      </c>
      <c r="R7" s="53">
        <v>7283</v>
      </c>
      <c r="S7" s="53">
        <v>8164</v>
      </c>
      <c r="T7" s="53">
        <v>8698</v>
      </c>
      <c r="U7" s="53">
        <v>15072</v>
      </c>
      <c r="V7" s="53">
        <v>19095</v>
      </c>
      <c r="W7" s="53">
        <v>20912</v>
      </c>
      <c r="X7" s="53">
        <v>10321</v>
      </c>
      <c r="Y7" s="53">
        <v>6632</v>
      </c>
      <c r="Z7" s="53">
        <v>4724</v>
      </c>
    </row>
    <row r="8" spans="1:26" x14ac:dyDescent="0.2">
      <c r="A8" s="53">
        <v>7</v>
      </c>
      <c r="B8" s="53">
        <v>2551</v>
      </c>
      <c r="C8" s="53">
        <v>598000</v>
      </c>
      <c r="D8" s="53">
        <v>599255</v>
      </c>
      <c r="E8" s="53">
        <v>605624</v>
      </c>
      <c r="F8" s="53">
        <v>619619</v>
      </c>
      <c r="G8" s="53">
        <v>682657</v>
      </c>
      <c r="H8" s="53">
        <v>717901</v>
      </c>
      <c r="I8" s="53">
        <v>751514</v>
      </c>
      <c r="J8" s="53">
        <v>721580</v>
      </c>
      <c r="K8" s="53">
        <v>701946</v>
      </c>
      <c r="L8" s="53">
        <v>355857</v>
      </c>
      <c r="M8" s="53">
        <v>330185</v>
      </c>
      <c r="N8" s="53">
        <v>298051</v>
      </c>
      <c r="O8" s="53">
        <v>6532</v>
      </c>
      <c r="P8" s="53">
        <v>5378</v>
      </c>
      <c r="Q8" s="53">
        <v>5619</v>
      </c>
      <c r="R8" s="53">
        <v>5809</v>
      </c>
      <c r="S8" s="53">
        <v>6800</v>
      </c>
      <c r="T8" s="53">
        <v>7391</v>
      </c>
      <c r="U8" s="53">
        <v>14519</v>
      </c>
      <c r="V8" s="53">
        <v>18538</v>
      </c>
      <c r="W8" s="53">
        <v>20090</v>
      </c>
      <c r="X8" s="53">
        <v>8463</v>
      </c>
      <c r="Y8" s="53">
        <v>6118</v>
      </c>
      <c r="Z8" s="53">
        <v>4165</v>
      </c>
    </row>
    <row r="9" spans="1:26" x14ac:dyDescent="0.2">
      <c r="A9" s="53">
        <v>8</v>
      </c>
      <c r="B9" s="53">
        <v>2552</v>
      </c>
      <c r="C9" s="53">
        <v>595814</v>
      </c>
      <c r="D9" s="53">
        <v>573858</v>
      </c>
      <c r="E9" s="53">
        <v>592525</v>
      </c>
      <c r="F9" s="53">
        <v>600484</v>
      </c>
      <c r="G9" s="53">
        <v>614904</v>
      </c>
      <c r="H9" s="53">
        <v>674028</v>
      </c>
      <c r="I9" s="53">
        <v>756824</v>
      </c>
      <c r="J9" s="53">
        <v>726893</v>
      </c>
      <c r="K9" s="53">
        <v>688570</v>
      </c>
      <c r="L9" s="53">
        <v>380478</v>
      </c>
      <c r="M9" s="53">
        <v>332168</v>
      </c>
      <c r="N9" s="53">
        <v>313635</v>
      </c>
      <c r="O9" s="53">
        <v>1653</v>
      </c>
      <c r="P9" s="53">
        <v>1213</v>
      </c>
      <c r="Q9" s="53">
        <v>1033</v>
      </c>
      <c r="R9" s="53">
        <v>1000</v>
      </c>
      <c r="S9" s="53">
        <v>1502</v>
      </c>
      <c r="T9" s="53">
        <v>2071</v>
      </c>
      <c r="U9" s="53">
        <v>8115</v>
      </c>
      <c r="V9" s="53">
        <v>9971</v>
      </c>
      <c r="W9" s="53">
        <v>10439</v>
      </c>
      <c r="X9" s="53">
        <v>5710</v>
      </c>
      <c r="Y9" s="53">
        <v>3192</v>
      </c>
      <c r="Z9" s="53">
        <v>1910</v>
      </c>
    </row>
    <row r="10" spans="1:26" x14ac:dyDescent="0.2">
      <c r="A10" s="53">
        <v>9</v>
      </c>
      <c r="B10" s="53">
        <v>2553</v>
      </c>
      <c r="C10" s="53">
        <v>583255</v>
      </c>
      <c r="D10" s="53">
        <v>574350</v>
      </c>
      <c r="E10" s="53">
        <v>569452</v>
      </c>
      <c r="F10" s="53">
        <v>590062</v>
      </c>
      <c r="G10" s="53">
        <v>598534</v>
      </c>
      <c r="H10" s="53">
        <v>610323</v>
      </c>
      <c r="I10" s="53">
        <v>713617</v>
      </c>
      <c r="J10" s="53">
        <v>730857</v>
      </c>
      <c r="K10" s="53">
        <v>698956</v>
      </c>
      <c r="L10" s="53">
        <v>388135</v>
      </c>
      <c r="M10" s="53">
        <v>350404</v>
      </c>
      <c r="N10" s="53">
        <v>318850</v>
      </c>
      <c r="O10" s="53">
        <v>1440</v>
      </c>
      <c r="P10" s="53">
        <v>1075</v>
      </c>
      <c r="Q10" s="53">
        <v>934</v>
      </c>
      <c r="R10" s="53">
        <v>838</v>
      </c>
      <c r="S10" s="53">
        <v>1104</v>
      </c>
      <c r="T10" s="53">
        <v>1395</v>
      </c>
      <c r="U10" s="53">
        <v>4791</v>
      </c>
      <c r="V10" s="53">
        <v>7382</v>
      </c>
      <c r="W10" s="53">
        <v>7982</v>
      </c>
      <c r="X10" s="53">
        <v>4467</v>
      </c>
      <c r="Y10" s="53">
        <v>3863</v>
      </c>
      <c r="Z10" s="53">
        <v>2556</v>
      </c>
    </row>
    <row r="11" spans="1:26" x14ac:dyDescent="0.2">
      <c r="A11" s="53">
        <v>10</v>
      </c>
      <c r="B11" s="53">
        <v>2554</v>
      </c>
      <c r="C11">
        <v>588967</v>
      </c>
      <c r="D11">
        <v>559778</v>
      </c>
      <c r="E11">
        <v>567425</v>
      </c>
      <c r="F11">
        <v>566028</v>
      </c>
      <c r="G11">
        <v>586801</v>
      </c>
      <c r="H11">
        <v>592368</v>
      </c>
      <c r="I11">
        <v>646811</v>
      </c>
      <c r="J11">
        <v>690472</v>
      </c>
      <c r="K11">
        <v>699580</v>
      </c>
      <c r="L11">
        <v>404751</v>
      </c>
      <c r="M11">
        <v>360082</v>
      </c>
      <c r="N11">
        <v>334780</v>
      </c>
      <c r="O11">
        <v>765</v>
      </c>
      <c r="P11">
        <v>463</v>
      </c>
      <c r="Q11">
        <v>487</v>
      </c>
      <c r="R11">
        <v>472</v>
      </c>
      <c r="S11">
        <v>624</v>
      </c>
      <c r="T11">
        <v>846</v>
      </c>
      <c r="U11">
        <v>3914</v>
      </c>
      <c r="V11">
        <v>5271</v>
      </c>
      <c r="W11">
        <v>6155</v>
      </c>
      <c r="X11">
        <v>4118</v>
      </c>
      <c r="Y11">
        <v>2917</v>
      </c>
      <c r="Z11">
        <v>1898</v>
      </c>
    </row>
    <row r="12" spans="1:26" x14ac:dyDescent="0.2">
      <c r="A12" s="53">
        <v>11</v>
      </c>
      <c r="B12" s="53">
        <v>2555</v>
      </c>
      <c r="C12" s="53">
        <v>567236</v>
      </c>
      <c r="D12" s="53">
        <v>563801</v>
      </c>
      <c r="E12" s="53">
        <v>551862</v>
      </c>
      <c r="F12" s="53">
        <v>562891</v>
      </c>
      <c r="G12" s="53">
        <v>561793</v>
      </c>
      <c r="H12" s="53">
        <v>579270</v>
      </c>
      <c r="I12" s="53">
        <v>624911</v>
      </c>
      <c r="J12" s="53">
        <v>620196</v>
      </c>
      <c r="K12" s="53">
        <v>656233</v>
      </c>
      <c r="L12" s="53">
        <v>411164</v>
      </c>
      <c r="M12" s="53">
        <v>373269</v>
      </c>
      <c r="N12" s="53">
        <v>344510</v>
      </c>
      <c r="O12" s="53">
        <v>839</v>
      </c>
      <c r="P12" s="53">
        <v>643</v>
      </c>
      <c r="Q12" s="53">
        <v>578</v>
      </c>
      <c r="R12" s="53">
        <v>560</v>
      </c>
      <c r="S12" s="53">
        <v>798</v>
      </c>
      <c r="T12" s="53">
        <v>1155</v>
      </c>
      <c r="U12" s="53">
        <v>5504</v>
      </c>
      <c r="V12" s="53">
        <v>5560</v>
      </c>
      <c r="W12" s="53">
        <v>6941</v>
      </c>
      <c r="X12" s="53">
        <v>4007</v>
      </c>
      <c r="Y12" s="53">
        <v>3482</v>
      </c>
      <c r="Z12" s="53">
        <v>2732</v>
      </c>
    </row>
    <row r="13" spans="1:26" x14ac:dyDescent="0.2">
      <c r="A13" s="53">
        <v>12</v>
      </c>
      <c r="B13" s="53">
        <v>2556</v>
      </c>
      <c r="C13" s="53">
        <v>556810</v>
      </c>
      <c r="D13" s="53">
        <v>548309</v>
      </c>
      <c r="E13" s="53">
        <v>558496</v>
      </c>
      <c r="F13" s="53">
        <v>549918</v>
      </c>
      <c r="G13" s="53">
        <v>560722</v>
      </c>
      <c r="H13" s="53">
        <v>555667</v>
      </c>
      <c r="I13" s="53">
        <v>619008</v>
      </c>
      <c r="J13" s="53">
        <v>606877</v>
      </c>
      <c r="K13" s="53">
        <v>603859</v>
      </c>
      <c r="L13" s="53">
        <v>407104</v>
      </c>
      <c r="M13" s="53">
        <v>389854</v>
      </c>
      <c r="N13" s="53">
        <v>365600</v>
      </c>
      <c r="O13" s="53">
        <v>605</v>
      </c>
      <c r="P13" s="53">
        <v>441</v>
      </c>
      <c r="Q13" s="53">
        <v>346</v>
      </c>
      <c r="R13" s="53">
        <v>366</v>
      </c>
      <c r="S13" s="53">
        <v>370</v>
      </c>
      <c r="T13" s="53">
        <v>482</v>
      </c>
      <c r="U13" s="53">
        <v>1472</v>
      </c>
      <c r="V13" s="53">
        <v>1744</v>
      </c>
      <c r="W13" s="53">
        <v>2628</v>
      </c>
      <c r="X13" s="53">
        <v>1470</v>
      </c>
      <c r="Y13" s="53">
        <v>1181</v>
      </c>
      <c r="Z13" s="53">
        <v>1060</v>
      </c>
    </row>
    <row r="14" spans="1:26" x14ac:dyDescent="0.2">
      <c r="A14" s="53">
        <v>13</v>
      </c>
      <c r="B14" s="53">
        <v>2557</v>
      </c>
      <c r="C14" s="53">
        <v>548551</v>
      </c>
      <c r="D14" s="53">
        <v>538231</v>
      </c>
      <c r="E14" s="53">
        <v>544006</v>
      </c>
      <c r="F14" s="53">
        <v>557500</v>
      </c>
      <c r="G14" s="53">
        <v>548747</v>
      </c>
      <c r="H14" s="53">
        <v>554543</v>
      </c>
      <c r="I14" s="53">
        <v>598563</v>
      </c>
      <c r="J14" s="53">
        <v>601161</v>
      </c>
      <c r="K14" s="53">
        <v>589861</v>
      </c>
      <c r="L14" s="53">
        <v>365375</v>
      </c>
      <c r="M14" s="53">
        <v>386146</v>
      </c>
      <c r="N14" s="53">
        <v>381454</v>
      </c>
      <c r="O14" s="53">
        <v>353</v>
      </c>
      <c r="P14" s="53">
        <v>327</v>
      </c>
      <c r="Q14" s="53">
        <v>198</v>
      </c>
      <c r="R14" s="53">
        <v>236</v>
      </c>
      <c r="S14" s="53">
        <v>278</v>
      </c>
      <c r="T14" s="53">
        <v>368</v>
      </c>
      <c r="U14" s="53">
        <v>1212</v>
      </c>
      <c r="V14" s="53">
        <v>1347</v>
      </c>
      <c r="W14" s="53">
        <v>1731</v>
      </c>
      <c r="X14" s="53">
        <v>1113</v>
      </c>
      <c r="Y14" s="53">
        <v>918</v>
      </c>
      <c r="Z14" s="53">
        <v>733</v>
      </c>
    </row>
    <row r="15" spans="1:26" x14ac:dyDescent="0.2">
      <c r="A15" s="53">
        <v>14</v>
      </c>
      <c r="B15" s="53">
        <v>2558</v>
      </c>
      <c r="C15" s="53">
        <v>534888</v>
      </c>
      <c r="D15" s="53">
        <v>530776</v>
      </c>
      <c r="E15" s="53">
        <v>534628</v>
      </c>
      <c r="F15" s="53">
        <v>544105</v>
      </c>
      <c r="G15" s="53">
        <v>556789</v>
      </c>
      <c r="H15" s="53">
        <v>543209</v>
      </c>
      <c r="I15" s="53">
        <v>601361</v>
      </c>
      <c r="J15" s="53">
        <v>580907</v>
      </c>
      <c r="K15" s="53">
        <v>585565</v>
      </c>
      <c r="L15" s="53">
        <v>356729</v>
      </c>
      <c r="M15" s="53">
        <v>345487</v>
      </c>
      <c r="N15" s="53">
        <v>376099</v>
      </c>
      <c r="O15" s="53">
        <v>325</v>
      </c>
      <c r="P15" s="53">
        <v>203</v>
      </c>
      <c r="Q15" s="53">
        <v>154</v>
      </c>
      <c r="R15" s="53">
        <v>163</v>
      </c>
      <c r="S15" s="53">
        <v>217</v>
      </c>
      <c r="T15" s="53">
        <v>251</v>
      </c>
      <c r="U15" s="53">
        <v>792</v>
      </c>
      <c r="V15" s="53">
        <v>911</v>
      </c>
      <c r="W15" s="53">
        <v>1134</v>
      </c>
      <c r="X15" s="53">
        <v>617</v>
      </c>
      <c r="Y15" s="53">
        <v>446</v>
      </c>
      <c r="Z15" s="53">
        <v>354</v>
      </c>
    </row>
    <row r="16" spans="1:26" x14ac:dyDescent="0.2">
      <c r="A16" s="53">
        <v>15</v>
      </c>
      <c r="B16" s="53">
        <v>2559</v>
      </c>
      <c r="C16" s="53">
        <v>529785</v>
      </c>
      <c r="D16" s="53">
        <v>517723</v>
      </c>
      <c r="E16" s="53">
        <v>527262</v>
      </c>
      <c r="F16" s="53">
        <v>535179</v>
      </c>
      <c r="G16" s="53">
        <v>542880</v>
      </c>
      <c r="H16" s="53">
        <v>551347</v>
      </c>
      <c r="I16" s="53">
        <v>593653</v>
      </c>
      <c r="J16" s="53">
        <v>581468</v>
      </c>
      <c r="K16" s="53">
        <v>562387</v>
      </c>
      <c r="L16" s="53">
        <v>350178</v>
      </c>
      <c r="M16" s="53">
        <v>334194</v>
      </c>
      <c r="N16" s="53">
        <v>332653</v>
      </c>
      <c r="O16" s="53">
        <v>280</v>
      </c>
      <c r="P16" s="53">
        <v>186</v>
      </c>
      <c r="Q16" s="53">
        <v>161</v>
      </c>
      <c r="R16" s="53">
        <v>169</v>
      </c>
      <c r="S16" s="53">
        <v>209</v>
      </c>
      <c r="T16" s="53">
        <v>242</v>
      </c>
      <c r="U16" s="53">
        <v>872</v>
      </c>
      <c r="V16" s="53">
        <v>962</v>
      </c>
      <c r="W16" s="53">
        <v>954</v>
      </c>
      <c r="X16" s="53">
        <v>543</v>
      </c>
      <c r="Y16" s="53">
        <v>479</v>
      </c>
      <c r="Z16" s="53">
        <v>320</v>
      </c>
    </row>
    <row r="17" spans="1:26" x14ac:dyDescent="0.2">
      <c r="A17" s="53">
        <v>16</v>
      </c>
      <c r="B17" s="53">
        <v>2560</v>
      </c>
      <c r="C17" s="53">
        <v>516621</v>
      </c>
      <c r="D17" s="53">
        <v>513370</v>
      </c>
      <c r="E17" s="53">
        <v>515301</v>
      </c>
      <c r="F17" s="53">
        <v>527408</v>
      </c>
      <c r="G17" s="53">
        <v>533992</v>
      </c>
      <c r="H17" s="53">
        <v>537997</v>
      </c>
      <c r="I17" s="53">
        <v>601639</v>
      </c>
      <c r="J17" s="53">
        <v>574633</v>
      </c>
      <c r="K17" s="53">
        <v>559758</v>
      </c>
      <c r="L17" s="53">
        <v>336720</v>
      </c>
      <c r="M17" s="53">
        <v>328291</v>
      </c>
      <c r="N17" s="53">
        <v>320945</v>
      </c>
      <c r="O17" s="53">
        <v>231</v>
      </c>
      <c r="P17" s="53">
        <v>125</v>
      </c>
      <c r="Q17" s="53">
        <v>129</v>
      </c>
      <c r="R17" s="53">
        <v>117</v>
      </c>
      <c r="S17" s="53">
        <v>148</v>
      </c>
      <c r="T17" s="53">
        <v>180</v>
      </c>
      <c r="U17" s="53">
        <v>622</v>
      </c>
      <c r="V17" s="53">
        <v>639</v>
      </c>
      <c r="W17" s="53">
        <v>802</v>
      </c>
      <c r="X17" s="53">
        <v>496</v>
      </c>
      <c r="Y17" s="53">
        <v>293</v>
      </c>
      <c r="Z17" s="53">
        <v>256</v>
      </c>
    </row>
    <row r="18" spans="1:26" x14ac:dyDescent="0.2">
      <c r="A18" s="53">
        <v>17</v>
      </c>
      <c r="B18" s="53">
        <v>2561</v>
      </c>
      <c r="C18" s="53">
        <v>539286</v>
      </c>
      <c r="D18" s="53">
        <v>500558</v>
      </c>
      <c r="E18" s="53">
        <v>510539</v>
      </c>
      <c r="F18" s="53">
        <v>515325</v>
      </c>
      <c r="G18" s="53">
        <v>525686</v>
      </c>
      <c r="H18" s="53">
        <v>529862</v>
      </c>
      <c r="I18" s="53">
        <v>587055</v>
      </c>
      <c r="J18" s="53">
        <v>583982</v>
      </c>
      <c r="K18" s="53">
        <v>555787</v>
      </c>
      <c r="L18" s="53">
        <v>337213</v>
      </c>
      <c r="M18" s="53">
        <v>317438</v>
      </c>
      <c r="N18" s="53">
        <v>318007</v>
      </c>
      <c r="O18" s="53">
        <v>452</v>
      </c>
      <c r="P18" s="53">
        <v>262</v>
      </c>
      <c r="Q18" s="53">
        <v>240</v>
      </c>
      <c r="R18" s="53">
        <v>252</v>
      </c>
      <c r="S18" s="53">
        <v>266</v>
      </c>
      <c r="T18" s="53">
        <v>284</v>
      </c>
      <c r="U18" s="53">
        <v>969</v>
      </c>
      <c r="V18" s="53">
        <v>1305</v>
      </c>
      <c r="W18" s="53">
        <v>1333</v>
      </c>
      <c r="X18" s="53">
        <v>1496</v>
      </c>
      <c r="Y18" s="53">
        <v>1427</v>
      </c>
      <c r="Z18" s="53">
        <v>1385</v>
      </c>
    </row>
    <row r="19" spans="1:26" x14ac:dyDescent="0.2">
      <c r="A19" s="53">
        <v>18</v>
      </c>
      <c r="B19" s="53">
        <v>2562</v>
      </c>
      <c r="C19" s="53">
        <v>532359</v>
      </c>
      <c r="D19" s="53">
        <v>523065</v>
      </c>
      <c r="E19" s="53">
        <v>497434</v>
      </c>
      <c r="F19" s="53">
        <v>509944</v>
      </c>
      <c r="G19" s="53">
        <v>513314</v>
      </c>
      <c r="H19" s="53">
        <v>521345</v>
      </c>
      <c r="I19" s="53">
        <v>584854</v>
      </c>
      <c r="J19" s="53">
        <v>567175</v>
      </c>
      <c r="K19" s="53">
        <v>554696</v>
      </c>
      <c r="L19" s="53">
        <v>337161</v>
      </c>
      <c r="M19" s="53">
        <v>312618</v>
      </c>
      <c r="N19" s="53">
        <v>299534</v>
      </c>
      <c r="O19" s="53">
        <v>15</v>
      </c>
      <c r="P19" s="53">
        <v>7</v>
      </c>
      <c r="Q19" s="53">
        <v>13</v>
      </c>
      <c r="R19" s="53">
        <v>24</v>
      </c>
      <c r="S19" s="53">
        <v>29</v>
      </c>
      <c r="T19" s="53">
        <v>33</v>
      </c>
      <c r="U19" s="53">
        <v>245</v>
      </c>
      <c r="V19" s="53">
        <v>236</v>
      </c>
      <c r="W19" s="53">
        <v>200</v>
      </c>
      <c r="X19" s="53">
        <v>310</v>
      </c>
      <c r="Y19" s="53">
        <v>208</v>
      </c>
      <c r="Z19" s="53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04</vt:lpstr>
      <vt:lpstr>stat_04_info</vt:lpstr>
      <vt:lpstr>stat_04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cp:lastPrinted>2018-01-12T04:43:44Z</cp:lastPrinted>
  <dcterms:created xsi:type="dcterms:W3CDTF">2006-12-19T23:09:01Z</dcterms:created>
  <dcterms:modified xsi:type="dcterms:W3CDTF">2022-07-08T06:44:08Z</dcterms:modified>
</cp:coreProperties>
</file>