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S\Downloads\"/>
    </mc:Choice>
  </mc:AlternateContent>
  <xr:revisionPtr revIDLastSave="2" documentId="13_ncr:1_{C10860D0-AE69-4C53-8E81-B15DF3D34858}" xr6:coauthVersionLast="47" xr6:coauthVersionMax="47" xr10:uidLastSave="{31995C6E-1F8C-324E-BC54-0F03DFAC6E1A}"/>
  <bookViews>
    <workbookView xWindow="-108" yWindow="-108" windowWidth="23256" windowHeight="12576" xr2:uid="{00000000-000D-0000-FFFF-FFFF00000000}"/>
  </bookViews>
  <sheets>
    <sheet name="Оценки" sheetId="1" r:id="rId1"/>
  </sheets>
  <definedNames>
    <definedName name="_xlnm._FilterDatabase" localSheetId="0" hidden="1">Оценки!$A$1:$X$61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Y47" i="1"/>
  <c r="Z47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2" i="1"/>
  <c r="Y2" i="1"/>
  <c r="Y3" i="1"/>
  <c r="Y4" i="1"/>
  <c r="Y5" i="1"/>
  <c r="Y6" i="1"/>
  <c r="Z6" i="1"/>
  <c r="Y7" i="1"/>
  <c r="Y8" i="1"/>
  <c r="Y9" i="1"/>
  <c r="Z9" i="1"/>
  <c r="Y10" i="1"/>
  <c r="Y11" i="1"/>
  <c r="Z11" i="1"/>
  <c r="Y12" i="1"/>
  <c r="Z12" i="1"/>
  <c r="Y13" i="1"/>
  <c r="Y14" i="1"/>
  <c r="Z14" i="1"/>
  <c r="Y15" i="1"/>
  <c r="Z15" i="1"/>
  <c r="Y16" i="1"/>
  <c r="Y17" i="1"/>
  <c r="Y18" i="1"/>
  <c r="Z18" i="1"/>
  <c r="Y19" i="1"/>
  <c r="Y20" i="1"/>
  <c r="Y21" i="1"/>
  <c r="Z21" i="1"/>
  <c r="Y22" i="1"/>
  <c r="Z22" i="1"/>
  <c r="Y23" i="1"/>
  <c r="Z23" i="1"/>
  <c r="Y24" i="1"/>
  <c r="Z24" i="1"/>
  <c r="Y25" i="1"/>
  <c r="Y26" i="1"/>
  <c r="Z26" i="1"/>
  <c r="Y27" i="1"/>
  <c r="Z27" i="1"/>
  <c r="Y28" i="1"/>
  <c r="Y29" i="1"/>
  <c r="Y30" i="1"/>
  <c r="Z30" i="1"/>
  <c r="Y31" i="1"/>
  <c r="Y32" i="1"/>
  <c r="Y33" i="1"/>
  <c r="Z33" i="1"/>
  <c r="Y34" i="1"/>
  <c r="Z34" i="1"/>
  <c r="Y35" i="1"/>
  <c r="Z35" i="1"/>
  <c r="Y36" i="1"/>
  <c r="Z36" i="1"/>
  <c r="Y37" i="1"/>
  <c r="Y38" i="1"/>
  <c r="Z38" i="1"/>
  <c r="Y39" i="1"/>
  <c r="Z39" i="1"/>
  <c r="Y40" i="1"/>
  <c r="Z40" i="1"/>
  <c r="Y41" i="1"/>
  <c r="Y42" i="1"/>
  <c r="Z42" i="1"/>
  <c r="Y43" i="1"/>
  <c r="Y44" i="1"/>
  <c r="Y45" i="1"/>
  <c r="Z45" i="1"/>
  <c r="Y46" i="1"/>
  <c r="Z46" i="1"/>
  <c r="Y48" i="1"/>
  <c r="Z48" i="1"/>
  <c r="Y49" i="1"/>
  <c r="Y50" i="1"/>
  <c r="Z50" i="1"/>
  <c r="Y51" i="1"/>
  <c r="Z51" i="1"/>
  <c r="Y52" i="1"/>
  <c r="Z52" i="1"/>
  <c r="Y53" i="1"/>
  <c r="Y54" i="1"/>
  <c r="Z54" i="1"/>
  <c r="Y55" i="1"/>
  <c r="Y56" i="1"/>
  <c r="Y57" i="1"/>
  <c r="Z57" i="1"/>
  <c r="Y58" i="1"/>
  <c r="Z58" i="1"/>
  <c r="Y59" i="1"/>
  <c r="Z59" i="1"/>
  <c r="Y60" i="1"/>
  <c r="Z60" i="1"/>
  <c r="Y61" i="1"/>
  <c r="Z61" i="1"/>
  <c r="Z3" i="1"/>
  <c r="Z4" i="1"/>
  <c r="Z5" i="1"/>
  <c r="Z7" i="1"/>
  <c r="Z8" i="1"/>
  <c r="Z10" i="1"/>
  <c r="Z13" i="1"/>
  <c r="Z16" i="1"/>
  <c r="Z17" i="1"/>
  <c r="Z19" i="1"/>
  <c r="Z20" i="1"/>
  <c r="Z25" i="1"/>
  <c r="Z28" i="1"/>
  <c r="Z29" i="1"/>
  <c r="Z31" i="1"/>
  <c r="Z32" i="1"/>
  <c r="Z37" i="1"/>
  <c r="Z41" i="1"/>
  <c r="Z43" i="1"/>
  <c r="Z44" i="1"/>
  <c r="Z49" i="1"/>
  <c r="Z53" i="1"/>
  <c r="Z55" i="1"/>
  <c r="Z56" i="1"/>
  <c r="Z2" i="1"/>
  <c r="Y62" i="1"/>
</calcChain>
</file>

<file path=xl/sharedStrings.xml><?xml version="1.0" encoding="utf-8"?>
<sst xmlns="http://schemas.openxmlformats.org/spreadsheetml/2006/main" count="152" uniqueCount="130">
  <si>
    <t>Имя</t>
  </si>
  <si>
    <t>Фамилия</t>
  </si>
  <si>
    <t>Олег</t>
  </si>
  <si>
    <t>Аблаев</t>
  </si>
  <si>
    <t>Иван</t>
  </si>
  <si>
    <t>Акулинин</t>
  </si>
  <si>
    <t>Владимир</t>
  </si>
  <si>
    <t>Марк</t>
  </si>
  <si>
    <t>Анохин</t>
  </si>
  <si>
    <t>Матвей</t>
  </si>
  <si>
    <t>Банников</t>
  </si>
  <si>
    <t>Илья</t>
  </si>
  <si>
    <t>Никита</t>
  </si>
  <si>
    <t>Яна</t>
  </si>
  <si>
    <t>Букасева</t>
  </si>
  <si>
    <t>Михаил</t>
  </si>
  <si>
    <t>Дмитрий</t>
  </si>
  <si>
    <t>Ольга</t>
  </si>
  <si>
    <t>Васильева</t>
  </si>
  <si>
    <t>Арсений</t>
  </si>
  <si>
    <t>Вафин</t>
  </si>
  <si>
    <t>Руслан</t>
  </si>
  <si>
    <t>Венцковский</t>
  </si>
  <si>
    <t>Веремеенко</t>
  </si>
  <si>
    <t>Андрей</t>
  </si>
  <si>
    <t>Вихарев</t>
  </si>
  <si>
    <t>Волобуев</t>
  </si>
  <si>
    <t>Антон</t>
  </si>
  <si>
    <t>Александр</t>
  </si>
  <si>
    <t>Горбунов</t>
  </si>
  <si>
    <t>Кирилл</t>
  </si>
  <si>
    <t>Гордиенко</t>
  </si>
  <si>
    <t>Елизавета</t>
  </si>
  <si>
    <t>Горонкова</t>
  </si>
  <si>
    <t>Денисова</t>
  </si>
  <si>
    <t>Долженко</t>
  </si>
  <si>
    <t>Ксения</t>
  </si>
  <si>
    <t>Елистратова</t>
  </si>
  <si>
    <t>Ярослав</t>
  </si>
  <si>
    <t>Жестовский</t>
  </si>
  <si>
    <t>Алексей</t>
  </si>
  <si>
    <t>Владислав</t>
  </si>
  <si>
    <t>Таисия</t>
  </si>
  <si>
    <t>Каблукова</t>
  </si>
  <si>
    <t>Богдан</t>
  </si>
  <si>
    <t>Катанский</t>
  </si>
  <si>
    <t>Юлия</t>
  </si>
  <si>
    <t>Климкина</t>
  </si>
  <si>
    <t>Демьян</t>
  </si>
  <si>
    <t>Кочергин</t>
  </si>
  <si>
    <t>Кудин</t>
  </si>
  <si>
    <t>Анна</t>
  </si>
  <si>
    <t>Кузнецова</t>
  </si>
  <si>
    <t>Кузяев</t>
  </si>
  <si>
    <t>Ларичева</t>
  </si>
  <si>
    <t>Лупов</t>
  </si>
  <si>
    <t>Матвеюшкин</t>
  </si>
  <si>
    <t>Медведев</t>
  </si>
  <si>
    <t>Нарынбаев</t>
  </si>
  <si>
    <t>Окороков</t>
  </si>
  <si>
    <t>Олюшин</t>
  </si>
  <si>
    <t>Данил</t>
  </si>
  <si>
    <t>Осяев</t>
  </si>
  <si>
    <t>Прабарщук</t>
  </si>
  <si>
    <t>Распопов</t>
  </si>
  <si>
    <t>Степан</t>
  </si>
  <si>
    <t>Рындин</t>
  </si>
  <si>
    <t>Егор</t>
  </si>
  <si>
    <t>Самойленко</t>
  </si>
  <si>
    <t>Сапрыкин</t>
  </si>
  <si>
    <t>Агаси</t>
  </si>
  <si>
    <t>Сарибекян</t>
  </si>
  <si>
    <t>Агата</t>
  </si>
  <si>
    <t>Семавина</t>
  </si>
  <si>
    <t>Скибко</t>
  </si>
  <si>
    <t>Константин</t>
  </si>
  <si>
    <t>Сортов</t>
  </si>
  <si>
    <t>Наталья</t>
  </si>
  <si>
    <t>Сотникова</t>
  </si>
  <si>
    <t>Сучилин</t>
  </si>
  <si>
    <t>Камиль</t>
  </si>
  <si>
    <t>Тагиров</t>
  </si>
  <si>
    <t>Алена</t>
  </si>
  <si>
    <t>Ушакова</t>
  </si>
  <si>
    <t>Алина</t>
  </si>
  <si>
    <t>Фасалова</t>
  </si>
  <si>
    <t>Альвина</t>
  </si>
  <si>
    <t>Федотова</t>
  </si>
  <si>
    <t>Ходымчук</t>
  </si>
  <si>
    <t>Виктор</t>
  </si>
  <si>
    <t>Черкасов</t>
  </si>
  <si>
    <t>Чугунов</t>
  </si>
  <si>
    <t>Шапошников</t>
  </si>
  <si>
    <t>Шебаршов</t>
  </si>
  <si>
    <t>Шумаков</t>
  </si>
  <si>
    <t>Полина</t>
  </si>
  <si>
    <t>Шумейко</t>
  </si>
  <si>
    <t>Тимофей</t>
  </si>
  <si>
    <t>Щеглов</t>
  </si>
  <si>
    <t>Юркин</t>
  </si>
  <si>
    <t>Яковлев</t>
  </si>
  <si>
    <t>Яценко</t>
  </si>
  <si>
    <t>Яшников</t>
  </si>
  <si>
    <t>ВхК</t>
  </si>
  <si>
    <t>Зад 5.5 | Шифр т.</t>
  </si>
  <si>
    <t>Зад. 5.6 | Расшифр. т</t>
  </si>
  <si>
    <t>Зад.5.7 | Графики</t>
  </si>
  <si>
    <t xml:space="preserve">Зад. 5.8 | Построение диаграммы частоты появления букв </t>
  </si>
  <si>
    <t>Зад. 6.1 | Создание классов (Значение)</t>
  </si>
  <si>
    <t>Зад. 6.1.1 | Создание классов (Значение)</t>
  </si>
  <si>
    <t>Зад. 6.2 | Создание классов с наследованием (Значение)</t>
  </si>
  <si>
    <t>Зад. 6.3 | Создание класса «КОТ» (Значение)</t>
  </si>
  <si>
    <t>Зад. 6.4* | Движение робота к точке с заданными координатами (Значение)</t>
  </si>
  <si>
    <t>Зад. 6.5 | Создание классов строк (Значение)</t>
  </si>
  <si>
    <t>Зад. 6.6 | Структуры (Значение)</t>
  </si>
  <si>
    <t>Зад. 6.7 | Перевод чисел в различные системы счисления (Значение)</t>
  </si>
  <si>
    <t>КР 6.1 | Windows-приложения (Значение)</t>
  </si>
  <si>
    <t>КР 6.2 | Классы и объекты (Значение)</t>
  </si>
  <si>
    <t>КР 6.3 | Наследование (Значение)</t>
  </si>
  <si>
    <t>Зад. 7.1 | Проектирование классов + Excel + БД (Значение)</t>
  </si>
  <si>
    <t>Зад. 7.2 | Работа с документами Word + шифрование (Значение)</t>
  </si>
  <si>
    <t>КР 7.1 | Обработка документов (Значение)</t>
  </si>
  <si>
    <t>Зад. 8.1 | Асинхронный ввод из файла (Значение)</t>
  </si>
  <si>
    <t>Зад. 6.8 | Крестики-Нолики (Значение)</t>
  </si>
  <si>
    <t>Зад. 6.9* | События (Значение)</t>
  </si>
  <si>
    <t>Итого баллы</t>
  </si>
  <si>
    <t>%</t>
  </si>
  <si>
    <t>Оценка</t>
  </si>
  <si>
    <t>max</t>
  </si>
  <si>
    <t>автомат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</si>
</sst>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2" borderId="1" xfId="0" applyNumberFormat="1" applyFill="1" applyBorder="1"/>
    <xf numFmtId="0" fontId="0" fillId="2" borderId="1" xfId="0" applyFill="1" applyBorder="1"/>
    <xf numFmtId="49" fontId="0" fillId="3" borderId="1" xfId="0" applyNumberFormat="1" applyFill="1" applyBorder="1"/>
    <xf numFmtId="0" fontId="0" fillId="0" borderId="1" xfId="0" applyBorder="1"/>
    <xf numFmtId="0" fontId="0" fillId="4" borderId="1" xfId="0" applyFill="1" applyBorder="1"/>
    <xf numFmtId="9" fontId="0" fillId="4" borderId="1" xfId="1" applyFont="1" applyFill="1" applyBorder="1"/>
    <xf numFmtId="49" fontId="0" fillId="5" borderId="1" xfId="0" applyNumberFormat="1" applyFill="1" applyBorder="1"/>
    <xf numFmtId="0" fontId="0" fillId="5" borderId="1" xfId="0" applyFill="1" applyBorder="1"/>
    <xf numFmtId="9" fontId="0" fillId="5" borderId="1" xfId="1" applyFont="1" applyFill="1" applyBorder="1"/>
    <xf numFmtId="0" fontId="0" fillId="5" borderId="0" xfId="0" applyFill="1"/>
    <xf numFmtId="0" fontId="2" fillId="5" borderId="0" xfId="0" applyFon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2"/>
  <sheetViews>
    <sheetView tabSelected="1" topLeftCell="S23" workbookViewId="0">
      <selection activeCell="T47" sqref="T47"/>
    </sheetView>
  </sheetViews>
  <sheetFormatPr defaultRowHeight="15" x14ac:dyDescent="0.2"/>
  <cols>
    <col min="1" max="1" width="11.1640625" bestFit="1" customWidth="1"/>
    <col min="2" max="2" width="12.5078125" bestFit="1" customWidth="1"/>
    <col min="3" max="3" width="4.9765625" bestFit="1" customWidth="1"/>
    <col min="4" max="4" width="7.3984375" customWidth="1"/>
    <col min="5" max="5" width="7.93359375" customWidth="1"/>
    <col min="6" max="6" width="7.3984375" customWidth="1"/>
    <col min="7" max="8" width="7.93359375" customWidth="1"/>
    <col min="10" max="10" width="8.203125" customWidth="1"/>
    <col min="11" max="11" width="8.0703125" customWidth="1"/>
    <col min="13" max="13" width="8.203125" customWidth="1"/>
    <col min="14" max="14" width="7.93359375" customWidth="1"/>
    <col min="15" max="15" width="7.80078125" customWidth="1"/>
    <col min="16" max="16" width="6.72265625" customWidth="1"/>
    <col min="17" max="18" width="6.45703125" customWidth="1"/>
    <col min="19" max="20" width="7.93359375" customWidth="1"/>
    <col min="21" max="21" width="6.45703125" customWidth="1"/>
    <col min="22" max="22" width="7.93359375" customWidth="1"/>
    <col min="23" max="23" width="8.0703125" customWidth="1"/>
    <col min="25" max="25" width="11.8359375" bestFit="1" customWidth="1"/>
  </cols>
  <sheetData>
    <row r="1" spans="1:28" x14ac:dyDescent="0.2">
      <c r="A1" s="1" t="s">
        <v>0</v>
      </c>
      <c r="B1" s="1" t="s">
        <v>1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1" t="s">
        <v>117</v>
      </c>
      <c r="R1" s="1" t="s">
        <v>118</v>
      </c>
      <c r="S1" s="1" t="s">
        <v>119</v>
      </c>
      <c r="T1" s="1" t="s">
        <v>120</v>
      </c>
      <c r="U1" s="1" t="s">
        <v>121</v>
      </c>
      <c r="V1" s="1" t="s">
        <v>122</v>
      </c>
      <c r="W1" s="1" t="s">
        <v>123</v>
      </c>
      <c r="X1" s="1" t="s">
        <v>124</v>
      </c>
      <c r="Y1" s="1" t="s">
        <v>125</v>
      </c>
      <c r="Z1" s="1" t="s">
        <v>126</v>
      </c>
      <c r="AA1" s="1" t="s">
        <v>127</v>
      </c>
    </row>
    <row r="2" spans="1:28" x14ac:dyDescent="0.2">
      <c r="A2" s="3" t="s">
        <v>2</v>
      </c>
      <c r="B2" s="3" t="s">
        <v>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5">
        <f t="shared" ref="Y2:Y60" si="0">(W2+V2+O2+N2+M2+K2+J2+I2+H2+G2+F2+E2+D2)/100+C2+P2+Q2+R2+S2+T2+U2+X2+L2</f>
        <v>0</v>
      </c>
      <c r="Z2" s="6">
        <f>Y2/$Y$62</f>
        <v>0</v>
      </c>
      <c r="AA2" s="5" t="str">
        <f>IF(Z2&gt;0.5, "допуск", "-")</f>
        <v>-</v>
      </c>
    </row>
    <row r="3" spans="1:28" x14ac:dyDescent="0.2">
      <c r="A3" s="3" t="s">
        <v>4</v>
      </c>
      <c r="B3" s="3" t="s">
        <v>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5">
        <f t="shared" si="0"/>
        <v>0</v>
      </c>
      <c r="Z3" s="6">
        <f t="shared" ref="Z3:Z61" si="1">Y3/$Y$62</f>
        <v>0</v>
      </c>
      <c r="AA3" s="5" t="str">
        <f t="shared" ref="AA3:AA61" si="2">IF(Z3&gt;0.5, "допуск", "-")</f>
        <v>-</v>
      </c>
    </row>
    <row r="4" spans="1:28" x14ac:dyDescent="0.2">
      <c r="A4" s="3" t="s">
        <v>7</v>
      </c>
      <c r="B4" s="3" t="s">
        <v>8</v>
      </c>
      <c r="C4" s="4">
        <v>17.100000000000001</v>
      </c>
      <c r="D4" s="4">
        <v>100</v>
      </c>
      <c r="E4" s="4">
        <v>100</v>
      </c>
      <c r="F4" s="4">
        <v>85</v>
      </c>
      <c r="G4" s="4">
        <v>0</v>
      </c>
      <c r="H4" s="4">
        <v>75</v>
      </c>
      <c r="I4" s="4">
        <v>0</v>
      </c>
      <c r="J4" s="4">
        <v>0</v>
      </c>
      <c r="K4" s="4">
        <v>85</v>
      </c>
      <c r="L4" s="4">
        <v>0</v>
      </c>
      <c r="M4" s="4">
        <v>0</v>
      </c>
      <c r="N4" s="4">
        <v>100</v>
      </c>
      <c r="O4" s="4">
        <v>0</v>
      </c>
      <c r="P4" s="4">
        <v>6</v>
      </c>
      <c r="Q4" s="4">
        <v>7</v>
      </c>
      <c r="R4" s="4">
        <v>8</v>
      </c>
      <c r="S4" s="4">
        <v>0</v>
      </c>
      <c r="T4" s="4">
        <v>0</v>
      </c>
      <c r="U4" s="4">
        <v>8</v>
      </c>
      <c r="V4" s="4">
        <v>0</v>
      </c>
      <c r="W4" s="4">
        <v>0</v>
      </c>
      <c r="X4" s="4">
        <v>0</v>
      </c>
      <c r="Y4" s="5">
        <f t="shared" si="0"/>
        <v>51.55</v>
      </c>
      <c r="Z4" s="6">
        <f t="shared" si="1"/>
        <v>0.4561946902654867</v>
      </c>
      <c r="AA4" s="5" t="str">
        <f t="shared" si="2"/>
        <v>-</v>
      </c>
    </row>
    <row r="5" spans="1:28" x14ac:dyDescent="0.2">
      <c r="A5" s="3" t="s">
        <v>4</v>
      </c>
      <c r="B5" s="3" t="s">
        <v>10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8</v>
      </c>
      <c r="S5" s="4">
        <v>0</v>
      </c>
      <c r="T5" s="4">
        <v>0</v>
      </c>
      <c r="U5" s="4">
        <v>5</v>
      </c>
      <c r="V5" s="4">
        <v>0</v>
      </c>
      <c r="W5" s="4">
        <v>0</v>
      </c>
      <c r="X5" s="4">
        <v>0</v>
      </c>
      <c r="Y5" s="5">
        <f t="shared" si="0"/>
        <v>13</v>
      </c>
      <c r="Z5" s="6">
        <f t="shared" si="1"/>
        <v>0.11504424778761062</v>
      </c>
      <c r="AA5" s="5" t="str">
        <f t="shared" si="2"/>
        <v>-</v>
      </c>
    </row>
    <row r="6" spans="1:28" x14ac:dyDescent="0.2">
      <c r="A6" s="3" t="s">
        <v>13</v>
      </c>
      <c r="B6" s="3" t="s">
        <v>14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5">
        <f t="shared" si="0"/>
        <v>0</v>
      </c>
      <c r="Z6" s="6">
        <f t="shared" si="1"/>
        <v>0</v>
      </c>
      <c r="AA6" s="5" t="str">
        <f t="shared" si="2"/>
        <v>-</v>
      </c>
    </row>
    <row r="7" spans="1:28" s="10" customFormat="1" x14ac:dyDescent="0.2">
      <c r="A7" s="7" t="s">
        <v>17</v>
      </c>
      <c r="B7" s="7" t="s">
        <v>18</v>
      </c>
      <c r="C7" s="8">
        <v>7</v>
      </c>
      <c r="D7" s="8">
        <v>100</v>
      </c>
      <c r="E7" s="8">
        <v>100</v>
      </c>
      <c r="F7" s="8">
        <v>100</v>
      </c>
      <c r="G7" s="8">
        <v>100</v>
      </c>
      <c r="H7" s="8">
        <v>100</v>
      </c>
      <c r="I7" s="8">
        <v>100</v>
      </c>
      <c r="J7" s="8">
        <v>100</v>
      </c>
      <c r="K7" s="8">
        <v>100</v>
      </c>
      <c r="L7" s="8">
        <v>10</v>
      </c>
      <c r="M7" s="8">
        <v>100</v>
      </c>
      <c r="N7" s="8">
        <v>100</v>
      </c>
      <c r="O7" s="8">
        <v>100</v>
      </c>
      <c r="P7" s="8">
        <v>10</v>
      </c>
      <c r="Q7" s="8">
        <v>10</v>
      </c>
      <c r="R7" s="8">
        <v>10</v>
      </c>
      <c r="S7" s="8">
        <v>20</v>
      </c>
      <c r="T7" s="8">
        <v>20</v>
      </c>
      <c r="U7" s="8">
        <v>10</v>
      </c>
      <c r="V7" s="8">
        <v>100</v>
      </c>
      <c r="W7" s="8">
        <v>100</v>
      </c>
      <c r="X7" s="8">
        <v>5</v>
      </c>
      <c r="Y7" s="8">
        <f t="shared" si="0"/>
        <v>115</v>
      </c>
      <c r="Z7" s="9">
        <f t="shared" si="1"/>
        <v>1.0176991150442478</v>
      </c>
      <c r="AA7" s="8" t="str">
        <f t="shared" si="2"/>
        <v>допуск</v>
      </c>
      <c r="AB7" s="11" t="s">
        <v>129</v>
      </c>
    </row>
    <row r="8" spans="1:28" x14ac:dyDescent="0.2">
      <c r="A8" s="3" t="s">
        <v>19</v>
      </c>
      <c r="B8" s="3" t="s">
        <v>20</v>
      </c>
      <c r="C8" s="4">
        <v>19</v>
      </c>
      <c r="D8" s="4">
        <v>90</v>
      </c>
      <c r="E8" s="4">
        <v>90</v>
      </c>
      <c r="F8" s="4">
        <v>100</v>
      </c>
      <c r="G8" s="4">
        <v>0</v>
      </c>
      <c r="H8" s="4">
        <v>0</v>
      </c>
      <c r="I8" s="4">
        <v>80</v>
      </c>
      <c r="J8" s="4">
        <v>70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6</v>
      </c>
      <c r="Q8" s="4">
        <v>10</v>
      </c>
      <c r="R8" s="4">
        <v>8.5</v>
      </c>
      <c r="S8" s="4">
        <v>0</v>
      </c>
      <c r="T8" s="4">
        <v>15</v>
      </c>
      <c r="U8" s="4">
        <v>5</v>
      </c>
      <c r="V8" s="4">
        <v>0</v>
      </c>
      <c r="W8" s="4">
        <v>0</v>
      </c>
      <c r="X8" s="4">
        <v>0</v>
      </c>
      <c r="Y8" s="5">
        <f t="shared" si="0"/>
        <v>67.8</v>
      </c>
      <c r="Z8" s="6">
        <f t="shared" si="1"/>
        <v>0.6</v>
      </c>
      <c r="AA8" s="5" t="str">
        <f t="shared" si="2"/>
        <v>допуск</v>
      </c>
    </row>
    <row r="9" spans="1:28" x14ac:dyDescent="0.2">
      <c r="A9" s="3" t="s">
        <v>21</v>
      </c>
      <c r="B9" s="3" t="s">
        <v>22</v>
      </c>
      <c r="C9" s="4">
        <v>10</v>
      </c>
      <c r="D9" s="4">
        <v>100</v>
      </c>
      <c r="E9" s="4">
        <v>100</v>
      </c>
      <c r="F9" s="4">
        <v>100</v>
      </c>
      <c r="G9" s="4">
        <v>80</v>
      </c>
      <c r="H9" s="4">
        <v>100</v>
      </c>
      <c r="I9" s="4">
        <v>100</v>
      </c>
      <c r="J9" s="4">
        <v>100</v>
      </c>
      <c r="K9" s="4">
        <v>0</v>
      </c>
      <c r="L9" s="4">
        <v>0</v>
      </c>
      <c r="M9" s="4">
        <v>80</v>
      </c>
      <c r="N9" s="4">
        <v>80</v>
      </c>
      <c r="O9" s="4">
        <v>0</v>
      </c>
      <c r="P9" s="4">
        <v>10</v>
      </c>
      <c r="Q9" s="4">
        <v>9</v>
      </c>
      <c r="R9" s="4">
        <v>8</v>
      </c>
      <c r="S9" s="4">
        <v>0</v>
      </c>
      <c r="T9" s="4">
        <v>18</v>
      </c>
      <c r="U9" s="4">
        <v>7</v>
      </c>
      <c r="V9" s="4">
        <v>0</v>
      </c>
      <c r="W9" s="4">
        <v>0</v>
      </c>
      <c r="X9" s="4">
        <v>5</v>
      </c>
      <c r="Y9" s="5">
        <f t="shared" si="0"/>
        <v>75.400000000000006</v>
      </c>
      <c r="Z9" s="6">
        <f t="shared" si="1"/>
        <v>0.66725663716814165</v>
      </c>
      <c r="AA9" s="5" t="str">
        <f t="shared" si="2"/>
        <v>допуск</v>
      </c>
    </row>
    <row r="10" spans="1:28" x14ac:dyDescent="0.2">
      <c r="A10" s="3" t="s">
        <v>12</v>
      </c>
      <c r="B10" s="3" t="s">
        <v>23</v>
      </c>
      <c r="C10" s="4">
        <v>17</v>
      </c>
      <c r="D10" s="4">
        <v>100</v>
      </c>
      <c r="E10" s="4">
        <v>90</v>
      </c>
      <c r="F10" s="4">
        <v>100</v>
      </c>
      <c r="G10" s="4">
        <v>0</v>
      </c>
      <c r="H10" s="4">
        <v>100</v>
      </c>
      <c r="I10" s="4">
        <v>70</v>
      </c>
      <c r="J10" s="4">
        <v>0</v>
      </c>
      <c r="K10" s="4">
        <v>0</v>
      </c>
      <c r="L10" s="4">
        <v>0</v>
      </c>
      <c r="M10" s="4">
        <v>85</v>
      </c>
      <c r="N10" s="4">
        <v>70</v>
      </c>
      <c r="O10" s="4">
        <v>0</v>
      </c>
      <c r="P10" s="4">
        <v>10</v>
      </c>
      <c r="Q10" s="4">
        <v>8</v>
      </c>
      <c r="R10" s="4">
        <v>5</v>
      </c>
      <c r="S10" s="4">
        <v>0</v>
      </c>
      <c r="T10" s="4">
        <v>0</v>
      </c>
      <c r="U10" s="4">
        <v>5</v>
      </c>
      <c r="V10" s="4">
        <v>0</v>
      </c>
      <c r="W10" s="4">
        <v>85</v>
      </c>
      <c r="X10" s="4">
        <v>0</v>
      </c>
      <c r="Y10" s="5">
        <f t="shared" si="0"/>
        <v>52</v>
      </c>
      <c r="Z10" s="6">
        <f t="shared" si="1"/>
        <v>0.46017699115044247</v>
      </c>
      <c r="AA10" s="5" t="str">
        <f t="shared" si="2"/>
        <v>-</v>
      </c>
    </row>
    <row r="11" spans="1:28" x14ac:dyDescent="0.2">
      <c r="A11" s="3" t="s">
        <v>24</v>
      </c>
      <c r="B11" s="3" t="s">
        <v>25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5">
        <f t="shared" si="0"/>
        <v>0</v>
      </c>
      <c r="Z11" s="6">
        <f t="shared" si="1"/>
        <v>0</v>
      </c>
      <c r="AA11" s="5" t="str">
        <f t="shared" si="2"/>
        <v>-</v>
      </c>
    </row>
    <row r="12" spans="1:28" x14ac:dyDescent="0.2">
      <c r="A12" s="3" t="s">
        <v>9</v>
      </c>
      <c r="B12" s="3" t="s">
        <v>26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5">
        <f t="shared" si="0"/>
        <v>0</v>
      </c>
      <c r="Z12" s="6">
        <f t="shared" si="1"/>
        <v>0</v>
      </c>
      <c r="AA12" s="5" t="str">
        <f t="shared" si="2"/>
        <v>-</v>
      </c>
    </row>
    <row r="13" spans="1:28" s="10" customFormat="1" x14ac:dyDescent="0.2">
      <c r="A13" s="7" t="s">
        <v>28</v>
      </c>
      <c r="B13" s="7" t="s">
        <v>29</v>
      </c>
      <c r="C13" s="8">
        <v>19</v>
      </c>
      <c r="D13" s="8">
        <v>100</v>
      </c>
      <c r="E13" s="8">
        <v>100</v>
      </c>
      <c r="F13" s="8">
        <v>100</v>
      </c>
      <c r="G13" s="8">
        <v>100</v>
      </c>
      <c r="H13" s="8">
        <v>100</v>
      </c>
      <c r="I13" s="8">
        <v>100</v>
      </c>
      <c r="J13" s="8">
        <v>100</v>
      </c>
      <c r="K13" s="8">
        <v>100</v>
      </c>
      <c r="L13" s="8">
        <v>10</v>
      </c>
      <c r="M13" s="8">
        <v>100</v>
      </c>
      <c r="N13" s="8">
        <v>100</v>
      </c>
      <c r="O13" s="8">
        <v>100</v>
      </c>
      <c r="P13" s="8">
        <v>9</v>
      </c>
      <c r="Q13" s="8">
        <v>10</v>
      </c>
      <c r="R13" s="8">
        <v>8</v>
      </c>
      <c r="S13" s="8">
        <v>20</v>
      </c>
      <c r="T13" s="8">
        <v>20</v>
      </c>
      <c r="U13" s="8">
        <v>10</v>
      </c>
      <c r="V13" s="8">
        <v>100</v>
      </c>
      <c r="W13" s="8">
        <v>100</v>
      </c>
      <c r="X13" s="8">
        <v>5</v>
      </c>
      <c r="Y13" s="8">
        <f t="shared" si="0"/>
        <v>124</v>
      </c>
      <c r="Z13" s="9">
        <f t="shared" si="1"/>
        <v>1.0973451327433628</v>
      </c>
      <c r="AA13" s="8" t="str">
        <f t="shared" si="2"/>
        <v>допуск</v>
      </c>
      <c r="AB13" s="11" t="s">
        <v>129</v>
      </c>
    </row>
    <row r="14" spans="1:28" x14ac:dyDescent="0.2">
      <c r="A14" s="3" t="s">
        <v>30</v>
      </c>
      <c r="B14" s="3" t="s">
        <v>31</v>
      </c>
      <c r="C14" s="4">
        <v>16</v>
      </c>
      <c r="D14" s="4">
        <v>80</v>
      </c>
      <c r="E14" s="4">
        <v>70</v>
      </c>
      <c r="F14" s="4">
        <v>0</v>
      </c>
      <c r="G14" s="4">
        <v>0</v>
      </c>
      <c r="H14" s="4">
        <v>100</v>
      </c>
      <c r="I14" s="4">
        <v>0</v>
      </c>
      <c r="J14" s="4">
        <v>0</v>
      </c>
      <c r="K14" s="4">
        <v>100</v>
      </c>
      <c r="L14" s="4">
        <v>0</v>
      </c>
      <c r="M14" s="4">
        <v>0</v>
      </c>
      <c r="N14" s="4">
        <v>0</v>
      </c>
      <c r="O14" s="4">
        <v>0</v>
      </c>
      <c r="P14" s="4">
        <v>9</v>
      </c>
      <c r="Q14" s="4">
        <v>10</v>
      </c>
      <c r="R14" s="4">
        <v>9</v>
      </c>
      <c r="S14" s="4">
        <v>0</v>
      </c>
      <c r="T14" s="4">
        <v>20</v>
      </c>
      <c r="U14" s="4">
        <v>10</v>
      </c>
      <c r="V14" s="4">
        <v>100</v>
      </c>
      <c r="W14" s="4">
        <v>0</v>
      </c>
      <c r="X14" s="4">
        <v>0</v>
      </c>
      <c r="Y14" s="5">
        <f t="shared" si="0"/>
        <v>78.5</v>
      </c>
      <c r="Z14" s="6">
        <f t="shared" si="1"/>
        <v>0.69469026548672563</v>
      </c>
      <c r="AA14" s="5" t="str">
        <f t="shared" si="2"/>
        <v>допуск</v>
      </c>
    </row>
    <row r="15" spans="1:28" x14ac:dyDescent="0.2">
      <c r="A15" s="3" t="s">
        <v>32</v>
      </c>
      <c r="B15" s="3" t="s">
        <v>33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5">
        <f t="shared" si="0"/>
        <v>0</v>
      </c>
      <c r="Z15" s="6">
        <f t="shared" si="1"/>
        <v>0</v>
      </c>
      <c r="AA15" s="5" t="str">
        <f t="shared" si="2"/>
        <v>-</v>
      </c>
    </row>
    <row r="16" spans="1:28" x14ac:dyDescent="0.2">
      <c r="A16" s="3" t="s">
        <v>32</v>
      </c>
      <c r="B16" s="3" t="s">
        <v>34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5">
        <f t="shared" si="0"/>
        <v>0</v>
      </c>
      <c r="Z16" s="6">
        <f t="shared" si="1"/>
        <v>0</v>
      </c>
      <c r="AA16" s="5" t="str">
        <f t="shared" si="2"/>
        <v>-</v>
      </c>
    </row>
    <row r="17" spans="1:28" x14ac:dyDescent="0.2">
      <c r="A17" s="3" t="s">
        <v>15</v>
      </c>
      <c r="B17" s="3" t="s">
        <v>35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5">
        <f t="shared" si="0"/>
        <v>0</v>
      </c>
      <c r="Z17" s="6">
        <f t="shared" si="1"/>
        <v>0</v>
      </c>
      <c r="AA17" s="5" t="str">
        <f t="shared" si="2"/>
        <v>-</v>
      </c>
    </row>
    <row r="18" spans="1:28" x14ac:dyDescent="0.2">
      <c r="A18" s="3" t="s">
        <v>36</v>
      </c>
      <c r="B18" s="3" t="s">
        <v>37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5">
        <f t="shared" si="0"/>
        <v>0</v>
      </c>
      <c r="Z18" s="6">
        <f t="shared" si="1"/>
        <v>0</v>
      </c>
      <c r="AA18" s="5" t="str">
        <f t="shared" si="2"/>
        <v>-</v>
      </c>
    </row>
    <row r="19" spans="1:28" s="10" customFormat="1" x14ac:dyDescent="0.2">
      <c r="A19" s="7" t="s">
        <v>38</v>
      </c>
      <c r="B19" s="7" t="s">
        <v>39</v>
      </c>
      <c r="C19" s="8">
        <v>17</v>
      </c>
      <c r="D19" s="8">
        <v>100</v>
      </c>
      <c r="E19" s="8">
        <v>100</v>
      </c>
      <c r="F19" s="8">
        <v>100</v>
      </c>
      <c r="G19" s="8">
        <v>100</v>
      </c>
      <c r="H19" s="8">
        <v>100</v>
      </c>
      <c r="I19" s="8">
        <v>100</v>
      </c>
      <c r="J19" s="8">
        <v>0</v>
      </c>
      <c r="K19" s="8">
        <v>100</v>
      </c>
      <c r="L19" s="8">
        <v>9</v>
      </c>
      <c r="M19" s="8">
        <v>100</v>
      </c>
      <c r="N19" s="8">
        <v>100</v>
      </c>
      <c r="O19" s="8">
        <v>100</v>
      </c>
      <c r="P19" s="8">
        <v>9</v>
      </c>
      <c r="Q19" s="8">
        <v>10</v>
      </c>
      <c r="R19" s="8">
        <v>9</v>
      </c>
      <c r="S19" s="8">
        <v>20</v>
      </c>
      <c r="T19" s="8">
        <v>17</v>
      </c>
      <c r="U19" s="8">
        <v>9</v>
      </c>
      <c r="V19" s="8">
        <v>100</v>
      </c>
      <c r="W19" s="8">
        <v>100</v>
      </c>
      <c r="X19" s="8">
        <v>5</v>
      </c>
      <c r="Y19" s="8">
        <f t="shared" si="0"/>
        <v>117</v>
      </c>
      <c r="Z19" s="9">
        <f t="shared" si="1"/>
        <v>1.0353982300884956</v>
      </c>
      <c r="AA19" s="8" t="str">
        <f t="shared" si="2"/>
        <v>допуск</v>
      </c>
      <c r="AB19" s="11" t="s">
        <v>129</v>
      </c>
    </row>
    <row r="20" spans="1:28" s="10" customFormat="1" x14ac:dyDescent="0.2">
      <c r="A20" s="7" t="s">
        <v>42</v>
      </c>
      <c r="B20" s="7" t="s">
        <v>43</v>
      </c>
      <c r="C20" s="8">
        <v>19</v>
      </c>
      <c r="D20" s="8">
        <v>100</v>
      </c>
      <c r="E20" s="8">
        <v>100</v>
      </c>
      <c r="F20" s="8">
        <v>100</v>
      </c>
      <c r="G20" s="8">
        <v>100</v>
      </c>
      <c r="H20" s="8">
        <v>100</v>
      </c>
      <c r="I20" s="8">
        <v>100</v>
      </c>
      <c r="J20" s="8">
        <v>100</v>
      </c>
      <c r="K20" s="8">
        <v>100</v>
      </c>
      <c r="L20" s="8">
        <v>10</v>
      </c>
      <c r="M20" s="8">
        <v>100</v>
      </c>
      <c r="N20" s="8">
        <v>100</v>
      </c>
      <c r="O20" s="8">
        <v>100</v>
      </c>
      <c r="P20" s="8">
        <v>10</v>
      </c>
      <c r="Q20" s="8">
        <v>10</v>
      </c>
      <c r="R20" s="8">
        <v>10</v>
      </c>
      <c r="S20" s="8">
        <v>20</v>
      </c>
      <c r="T20" s="8">
        <v>20</v>
      </c>
      <c r="U20" s="8">
        <v>10</v>
      </c>
      <c r="V20" s="8">
        <v>99</v>
      </c>
      <c r="W20" s="8">
        <v>100</v>
      </c>
      <c r="X20" s="8">
        <v>5</v>
      </c>
      <c r="Y20" s="8">
        <f t="shared" si="0"/>
        <v>126.99000000000001</v>
      </c>
      <c r="Z20" s="9">
        <f t="shared" si="1"/>
        <v>1.1238053097345133</v>
      </c>
      <c r="AA20" s="8" t="str">
        <f t="shared" si="2"/>
        <v>допуск</v>
      </c>
      <c r="AB20" s="11" t="s">
        <v>129</v>
      </c>
    </row>
    <row r="21" spans="1:28" x14ac:dyDescent="0.2">
      <c r="A21" s="3" t="s">
        <v>44</v>
      </c>
      <c r="B21" s="3" t="s">
        <v>45</v>
      </c>
      <c r="C21" s="4">
        <v>17</v>
      </c>
      <c r="D21" s="4">
        <v>100</v>
      </c>
      <c r="E21" s="4">
        <v>100</v>
      </c>
      <c r="F21" s="4">
        <v>100</v>
      </c>
      <c r="G21" s="4">
        <v>100</v>
      </c>
      <c r="H21" s="4">
        <v>85</v>
      </c>
      <c r="I21" s="4">
        <v>100</v>
      </c>
      <c r="J21" s="4">
        <v>80</v>
      </c>
      <c r="K21" s="4">
        <v>100</v>
      </c>
      <c r="L21" s="4">
        <v>0</v>
      </c>
      <c r="M21" s="4">
        <v>0</v>
      </c>
      <c r="N21" s="4">
        <v>0</v>
      </c>
      <c r="O21" s="4">
        <v>0</v>
      </c>
      <c r="P21" s="4">
        <v>10</v>
      </c>
      <c r="Q21" s="4">
        <v>10</v>
      </c>
      <c r="R21" s="4">
        <v>8</v>
      </c>
      <c r="S21" s="4">
        <v>0</v>
      </c>
      <c r="T21" s="4">
        <v>17</v>
      </c>
      <c r="U21" s="4">
        <v>8.5</v>
      </c>
      <c r="V21" s="4">
        <v>0</v>
      </c>
      <c r="W21" s="4">
        <v>85</v>
      </c>
      <c r="X21" s="4">
        <v>0</v>
      </c>
      <c r="Y21" s="5">
        <f t="shared" si="0"/>
        <v>79</v>
      </c>
      <c r="Z21" s="6">
        <f t="shared" si="1"/>
        <v>0.69911504424778759</v>
      </c>
      <c r="AA21" s="5" t="str">
        <f t="shared" si="2"/>
        <v>допуск</v>
      </c>
    </row>
    <row r="22" spans="1:28" x14ac:dyDescent="0.2">
      <c r="A22" s="3" t="s">
        <v>46</v>
      </c>
      <c r="B22" s="3" t="s">
        <v>47</v>
      </c>
      <c r="C22" s="4">
        <v>15</v>
      </c>
      <c r="D22" s="4">
        <v>100</v>
      </c>
      <c r="E22" s="4">
        <v>100</v>
      </c>
      <c r="F22" s="4">
        <v>100</v>
      </c>
      <c r="G22" s="4">
        <v>100</v>
      </c>
      <c r="H22" s="4">
        <v>90</v>
      </c>
      <c r="I22" s="4">
        <v>100</v>
      </c>
      <c r="J22" s="4">
        <v>90</v>
      </c>
      <c r="K22" s="4">
        <v>100</v>
      </c>
      <c r="L22" s="4">
        <v>0</v>
      </c>
      <c r="M22" s="4">
        <v>100</v>
      </c>
      <c r="N22" s="4">
        <v>100</v>
      </c>
      <c r="O22" s="4">
        <v>100</v>
      </c>
      <c r="P22" s="4">
        <v>8</v>
      </c>
      <c r="Q22" s="4">
        <v>10</v>
      </c>
      <c r="R22" s="4">
        <v>9</v>
      </c>
      <c r="S22" s="4">
        <v>20</v>
      </c>
      <c r="T22" s="4">
        <v>20</v>
      </c>
      <c r="U22" s="4">
        <v>9</v>
      </c>
      <c r="V22" s="4">
        <v>90</v>
      </c>
      <c r="W22" s="4">
        <v>100</v>
      </c>
      <c r="X22" s="4">
        <v>5</v>
      </c>
      <c r="Y22" s="5">
        <f t="shared" si="0"/>
        <v>108.7</v>
      </c>
      <c r="Z22" s="6">
        <f t="shared" si="1"/>
        <v>0.96194690265486726</v>
      </c>
      <c r="AA22" s="5" t="str">
        <f t="shared" si="2"/>
        <v>допуск</v>
      </c>
    </row>
    <row r="23" spans="1:28" x14ac:dyDescent="0.2">
      <c r="A23" s="3" t="s">
        <v>48</v>
      </c>
      <c r="B23" s="3" t="s">
        <v>49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3</v>
      </c>
      <c r="Q23" s="4">
        <v>8</v>
      </c>
      <c r="R23" s="4">
        <v>8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5">
        <f t="shared" si="0"/>
        <v>19</v>
      </c>
      <c r="Z23" s="6">
        <f t="shared" si="1"/>
        <v>0.16814159292035399</v>
      </c>
      <c r="AA23" s="5" t="str">
        <f t="shared" si="2"/>
        <v>-</v>
      </c>
    </row>
    <row r="24" spans="1:28" x14ac:dyDescent="0.2">
      <c r="A24" s="3" t="s">
        <v>41</v>
      </c>
      <c r="B24" s="3" t="s">
        <v>50</v>
      </c>
      <c r="C24" s="4">
        <v>1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6</v>
      </c>
      <c r="R24" s="4">
        <v>7</v>
      </c>
      <c r="S24" s="4">
        <v>0</v>
      </c>
      <c r="T24" s="4">
        <v>0</v>
      </c>
      <c r="U24" s="4">
        <v>7</v>
      </c>
      <c r="V24" s="4">
        <v>0</v>
      </c>
      <c r="W24" s="4">
        <v>0</v>
      </c>
      <c r="X24" s="4">
        <v>5</v>
      </c>
      <c r="Y24" s="5">
        <f t="shared" si="0"/>
        <v>26</v>
      </c>
      <c r="Z24" s="6">
        <f t="shared" si="1"/>
        <v>0.23008849557522124</v>
      </c>
      <c r="AA24" s="5" t="str">
        <f t="shared" si="2"/>
        <v>-</v>
      </c>
    </row>
    <row r="25" spans="1:28" x14ac:dyDescent="0.2">
      <c r="A25" s="3" t="s">
        <v>51</v>
      </c>
      <c r="B25" s="3" t="s">
        <v>52</v>
      </c>
      <c r="C25" s="4">
        <v>5</v>
      </c>
      <c r="D25" s="4">
        <v>100</v>
      </c>
      <c r="E25" s="4">
        <v>100</v>
      </c>
      <c r="F25" s="4">
        <v>0</v>
      </c>
      <c r="G25" s="4">
        <v>0</v>
      </c>
      <c r="H25" s="4">
        <v>100</v>
      </c>
      <c r="I25" s="4">
        <v>0</v>
      </c>
      <c r="J25" s="4">
        <v>0</v>
      </c>
      <c r="K25" s="4">
        <v>100</v>
      </c>
      <c r="L25" s="4">
        <v>0</v>
      </c>
      <c r="M25" s="4">
        <v>0</v>
      </c>
      <c r="N25" s="4">
        <v>100</v>
      </c>
      <c r="O25" s="4">
        <v>100</v>
      </c>
      <c r="P25" s="4">
        <v>2</v>
      </c>
      <c r="Q25" s="4">
        <v>8</v>
      </c>
      <c r="R25" s="4">
        <v>8</v>
      </c>
      <c r="S25" s="4">
        <v>20</v>
      </c>
      <c r="T25" s="4">
        <v>20</v>
      </c>
      <c r="U25" s="4">
        <v>9</v>
      </c>
      <c r="V25" s="4">
        <v>100</v>
      </c>
      <c r="W25" s="4">
        <v>100</v>
      </c>
      <c r="X25" s="4">
        <v>5</v>
      </c>
      <c r="Y25" s="5">
        <f t="shared" si="0"/>
        <v>85</v>
      </c>
      <c r="Z25" s="6">
        <f t="shared" si="1"/>
        <v>0.75221238938053092</v>
      </c>
      <c r="AA25" s="5" t="str">
        <f t="shared" si="2"/>
        <v>допуск</v>
      </c>
    </row>
    <row r="26" spans="1:28" x14ac:dyDescent="0.2">
      <c r="A26" s="3" t="s">
        <v>15</v>
      </c>
      <c r="B26" s="3" t="s">
        <v>53</v>
      </c>
      <c r="C26" s="4">
        <v>4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4</v>
      </c>
      <c r="Q26" s="4">
        <v>10</v>
      </c>
      <c r="R26" s="4">
        <v>7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5</v>
      </c>
      <c r="Y26" s="5">
        <f t="shared" si="0"/>
        <v>30</v>
      </c>
      <c r="Z26" s="6">
        <f t="shared" si="1"/>
        <v>0.26548672566371684</v>
      </c>
      <c r="AA26" s="5" t="str">
        <f t="shared" si="2"/>
        <v>-</v>
      </c>
    </row>
    <row r="27" spans="1:28" x14ac:dyDescent="0.2">
      <c r="A27" s="3" t="s">
        <v>51</v>
      </c>
      <c r="B27" s="3" t="s">
        <v>54</v>
      </c>
      <c r="C27" s="4">
        <v>17</v>
      </c>
      <c r="D27" s="4">
        <v>100</v>
      </c>
      <c r="E27" s="4">
        <v>70</v>
      </c>
      <c r="F27" s="4">
        <v>100</v>
      </c>
      <c r="G27" s="4">
        <v>85</v>
      </c>
      <c r="H27" s="4">
        <v>100</v>
      </c>
      <c r="I27" s="4">
        <v>99</v>
      </c>
      <c r="J27" s="4">
        <v>70</v>
      </c>
      <c r="K27" s="4">
        <v>90</v>
      </c>
      <c r="L27" s="4">
        <v>0</v>
      </c>
      <c r="M27" s="4">
        <v>100</v>
      </c>
      <c r="N27" s="4">
        <v>0</v>
      </c>
      <c r="O27" s="4">
        <v>0</v>
      </c>
      <c r="P27" s="4">
        <v>9</v>
      </c>
      <c r="Q27" s="4">
        <v>10</v>
      </c>
      <c r="R27" s="4">
        <v>9</v>
      </c>
      <c r="S27" s="4">
        <v>0</v>
      </c>
      <c r="T27" s="4">
        <v>19</v>
      </c>
      <c r="U27" s="4">
        <v>9</v>
      </c>
      <c r="V27" s="4">
        <v>0</v>
      </c>
      <c r="W27" s="4">
        <v>100</v>
      </c>
      <c r="X27" s="4">
        <v>5</v>
      </c>
      <c r="Y27" s="5">
        <f t="shared" si="0"/>
        <v>87.14</v>
      </c>
      <c r="Z27" s="6">
        <f t="shared" si="1"/>
        <v>0.77115044247787612</v>
      </c>
      <c r="AA27" s="5" t="str">
        <f t="shared" si="2"/>
        <v>допуск</v>
      </c>
    </row>
    <row r="28" spans="1:28" x14ac:dyDescent="0.2">
      <c r="A28" s="3" t="s">
        <v>15</v>
      </c>
      <c r="B28" s="3" t="s">
        <v>55</v>
      </c>
      <c r="C28" s="4">
        <v>12</v>
      </c>
      <c r="D28" s="4">
        <v>100</v>
      </c>
      <c r="E28" s="4">
        <v>100</v>
      </c>
      <c r="F28" s="4">
        <v>100</v>
      </c>
      <c r="G28" s="4">
        <v>0</v>
      </c>
      <c r="H28" s="4">
        <v>100</v>
      </c>
      <c r="I28" s="4">
        <v>0</v>
      </c>
      <c r="J28" s="4">
        <v>0</v>
      </c>
      <c r="K28" s="4">
        <v>100</v>
      </c>
      <c r="L28" s="4">
        <v>0</v>
      </c>
      <c r="M28" s="4">
        <v>100</v>
      </c>
      <c r="N28" s="4">
        <v>100</v>
      </c>
      <c r="O28" s="4">
        <v>80</v>
      </c>
      <c r="P28" s="4">
        <v>10</v>
      </c>
      <c r="Q28" s="4">
        <v>0</v>
      </c>
      <c r="R28" s="4">
        <v>10</v>
      </c>
      <c r="S28" s="4">
        <v>0</v>
      </c>
      <c r="T28" s="4">
        <v>20</v>
      </c>
      <c r="U28" s="4">
        <v>9</v>
      </c>
      <c r="V28" s="4">
        <v>0</v>
      </c>
      <c r="W28" s="4">
        <v>80</v>
      </c>
      <c r="X28" s="4">
        <v>0</v>
      </c>
      <c r="Y28" s="5">
        <f t="shared" si="0"/>
        <v>69.599999999999994</v>
      </c>
      <c r="Z28" s="6">
        <f t="shared" si="1"/>
        <v>0.61592920353982294</v>
      </c>
      <c r="AA28" s="5" t="str">
        <f t="shared" si="2"/>
        <v>допуск</v>
      </c>
    </row>
    <row r="29" spans="1:28" x14ac:dyDescent="0.2">
      <c r="A29" s="3" t="s">
        <v>6</v>
      </c>
      <c r="B29" s="3" t="s">
        <v>56</v>
      </c>
      <c r="C29" s="4">
        <v>10</v>
      </c>
      <c r="D29" s="4">
        <v>55</v>
      </c>
      <c r="E29" s="4">
        <v>0</v>
      </c>
      <c r="F29" s="4">
        <v>100</v>
      </c>
      <c r="G29" s="4">
        <v>0</v>
      </c>
      <c r="H29" s="4">
        <v>0</v>
      </c>
      <c r="I29" s="4">
        <v>100</v>
      </c>
      <c r="J29" s="4">
        <v>100</v>
      </c>
      <c r="K29" s="4">
        <v>0</v>
      </c>
      <c r="L29" s="4">
        <v>0</v>
      </c>
      <c r="M29" s="4">
        <v>0</v>
      </c>
      <c r="N29" s="4">
        <v>70</v>
      </c>
      <c r="O29" s="4">
        <v>0</v>
      </c>
      <c r="P29" s="4">
        <v>8</v>
      </c>
      <c r="Q29" s="4">
        <v>6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5</v>
      </c>
      <c r="Y29" s="5">
        <f t="shared" si="0"/>
        <v>33.25</v>
      </c>
      <c r="Z29" s="6">
        <f t="shared" si="1"/>
        <v>0.29424778761061948</v>
      </c>
      <c r="AA29" s="5" t="str">
        <f t="shared" si="2"/>
        <v>-</v>
      </c>
    </row>
    <row r="30" spans="1:28" x14ac:dyDescent="0.2">
      <c r="A30" s="3" t="s">
        <v>27</v>
      </c>
      <c r="B30" s="3" t="s">
        <v>57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5">
        <f t="shared" si="0"/>
        <v>0</v>
      </c>
      <c r="Z30" s="6">
        <f t="shared" si="1"/>
        <v>0</v>
      </c>
      <c r="AA30" s="5" t="str">
        <f t="shared" si="2"/>
        <v>-</v>
      </c>
    </row>
    <row r="31" spans="1:28" x14ac:dyDescent="0.2">
      <c r="A31" s="3" t="s">
        <v>21</v>
      </c>
      <c r="B31" s="3" t="s">
        <v>58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5">
        <f t="shared" si="0"/>
        <v>0</v>
      </c>
      <c r="Z31" s="6">
        <f t="shared" si="1"/>
        <v>0</v>
      </c>
      <c r="AA31" s="5" t="str">
        <f t="shared" si="2"/>
        <v>-</v>
      </c>
    </row>
    <row r="32" spans="1:28" x14ac:dyDescent="0.2">
      <c r="A32" s="3" t="s">
        <v>30</v>
      </c>
      <c r="B32" s="3" t="s">
        <v>59</v>
      </c>
      <c r="C32" s="4">
        <v>17</v>
      </c>
      <c r="D32" s="4">
        <v>100</v>
      </c>
      <c r="E32" s="4">
        <v>100</v>
      </c>
      <c r="F32" s="4">
        <v>100</v>
      </c>
      <c r="G32" s="4">
        <v>100</v>
      </c>
      <c r="H32" s="4">
        <v>100</v>
      </c>
      <c r="I32" s="4">
        <v>100</v>
      </c>
      <c r="J32" s="4">
        <v>100</v>
      </c>
      <c r="K32" s="4">
        <v>100</v>
      </c>
      <c r="L32" s="4">
        <v>10</v>
      </c>
      <c r="M32" s="4">
        <v>90</v>
      </c>
      <c r="N32" s="4">
        <v>100</v>
      </c>
      <c r="O32" s="4">
        <v>75</v>
      </c>
      <c r="P32" s="4">
        <v>10</v>
      </c>
      <c r="Q32" s="4">
        <v>10</v>
      </c>
      <c r="R32" s="4">
        <v>8</v>
      </c>
      <c r="S32" s="4">
        <v>0</v>
      </c>
      <c r="T32" s="4">
        <v>19</v>
      </c>
      <c r="U32" s="4">
        <v>10</v>
      </c>
      <c r="V32" s="4">
        <v>100</v>
      </c>
      <c r="W32" s="4">
        <v>80</v>
      </c>
      <c r="X32" s="4">
        <v>5</v>
      </c>
      <c r="Y32" s="5">
        <f t="shared" si="0"/>
        <v>101.45</v>
      </c>
      <c r="Z32" s="6">
        <f t="shared" si="1"/>
        <v>0.8977876106194691</v>
      </c>
      <c r="AA32" s="5" t="str">
        <f t="shared" si="2"/>
        <v>допуск</v>
      </c>
    </row>
    <row r="33" spans="1:27" x14ac:dyDescent="0.2">
      <c r="A33" s="3" t="s">
        <v>6</v>
      </c>
      <c r="B33" s="3" t="s">
        <v>60</v>
      </c>
      <c r="C33" s="4">
        <v>0</v>
      </c>
      <c r="D33" s="4">
        <v>100</v>
      </c>
      <c r="E33" s="4">
        <v>100</v>
      </c>
      <c r="F33" s="4">
        <v>100</v>
      </c>
      <c r="G33" s="4">
        <v>0</v>
      </c>
      <c r="H33" s="4">
        <v>95</v>
      </c>
      <c r="I33" s="4">
        <v>100</v>
      </c>
      <c r="J33" s="4">
        <v>80</v>
      </c>
      <c r="K33" s="4">
        <v>95</v>
      </c>
      <c r="L33" s="4">
        <v>0</v>
      </c>
      <c r="M33" s="4">
        <v>100</v>
      </c>
      <c r="N33" s="4">
        <v>100</v>
      </c>
      <c r="O33" s="4">
        <v>100</v>
      </c>
      <c r="P33" s="4">
        <v>10</v>
      </c>
      <c r="Q33" s="4">
        <v>10</v>
      </c>
      <c r="R33" s="4">
        <v>9</v>
      </c>
      <c r="S33" s="4">
        <v>0</v>
      </c>
      <c r="T33" s="4">
        <v>19</v>
      </c>
      <c r="U33" s="4">
        <v>10</v>
      </c>
      <c r="V33" s="4">
        <v>100</v>
      </c>
      <c r="W33" s="4">
        <v>100</v>
      </c>
      <c r="X33" s="4">
        <v>5</v>
      </c>
      <c r="Y33" s="5">
        <f t="shared" si="0"/>
        <v>74.7</v>
      </c>
      <c r="Z33" s="6">
        <f t="shared" si="1"/>
        <v>0.66106194690265485</v>
      </c>
      <c r="AA33" s="5" t="str">
        <f t="shared" si="2"/>
        <v>допуск</v>
      </c>
    </row>
    <row r="34" spans="1:27" x14ac:dyDescent="0.2">
      <c r="A34" s="3" t="s">
        <v>61</v>
      </c>
      <c r="B34" s="3" t="s">
        <v>62</v>
      </c>
      <c r="C34" s="4">
        <v>18.5</v>
      </c>
      <c r="D34" s="4">
        <v>100</v>
      </c>
      <c r="E34" s="4">
        <v>100</v>
      </c>
      <c r="F34" s="4">
        <v>100</v>
      </c>
      <c r="G34" s="4">
        <v>85</v>
      </c>
      <c r="H34" s="4">
        <v>90</v>
      </c>
      <c r="I34" s="4">
        <v>100</v>
      </c>
      <c r="J34" s="4">
        <v>90</v>
      </c>
      <c r="K34" s="4">
        <v>100</v>
      </c>
      <c r="L34" s="4">
        <v>0</v>
      </c>
      <c r="M34" s="4">
        <v>100</v>
      </c>
      <c r="N34" s="4">
        <v>0</v>
      </c>
      <c r="O34" s="4">
        <v>0</v>
      </c>
      <c r="P34" s="4">
        <v>9</v>
      </c>
      <c r="Q34" s="4">
        <v>9.1999999999999993</v>
      </c>
      <c r="R34" s="4">
        <v>8</v>
      </c>
      <c r="S34" s="4">
        <v>19</v>
      </c>
      <c r="T34" s="4">
        <v>19</v>
      </c>
      <c r="U34" s="4">
        <v>8</v>
      </c>
      <c r="V34" s="4">
        <v>0</v>
      </c>
      <c r="W34" s="4">
        <v>0</v>
      </c>
      <c r="X34" s="4">
        <v>0</v>
      </c>
      <c r="Y34" s="5">
        <f t="shared" si="0"/>
        <v>99.35</v>
      </c>
      <c r="Z34" s="6">
        <f t="shared" si="1"/>
        <v>0.87920353982300881</v>
      </c>
      <c r="AA34" s="5" t="str">
        <f t="shared" si="2"/>
        <v>допуск</v>
      </c>
    </row>
    <row r="35" spans="1:27" x14ac:dyDescent="0.2">
      <c r="A35" s="3" t="s">
        <v>40</v>
      </c>
      <c r="B35" s="3" t="s">
        <v>63</v>
      </c>
      <c r="C35" s="4">
        <v>0</v>
      </c>
      <c r="D35" s="4">
        <v>100</v>
      </c>
      <c r="E35" s="4">
        <v>80</v>
      </c>
      <c r="F35" s="4">
        <v>90</v>
      </c>
      <c r="G35" s="4">
        <v>90</v>
      </c>
      <c r="H35" s="4">
        <v>90</v>
      </c>
      <c r="I35" s="4">
        <v>100</v>
      </c>
      <c r="J35" s="4">
        <v>100</v>
      </c>
      <c r="K35" s="4">
        <v>90</v>
      </c>
      <c r="L35" s="4">
        <v>10</v>
      </c>
      <c r="M35" s="4">
        <v>80</v>
      </c>
      <c r="N35" s="4">
        <v>90</v>
      </c>
      <c r="O35" s="4">
        <v>100</v>
      </c>
      <c r="P35" s="4">
        <v>8</v>
      </c>
      <c r="Q35" s="4">
        <v>10</v>
      </c>
      <c r="R35" s="4">
        <v>8</v>
      </c>
      <c r="S35" s="4">
        <v>0</v>
      </c>
      <c r="T35" s="4">
        <v>0</v>
      </c>
      <c r="U35" s="4">
        <v>8</v>
      </c>
      <c r="V35" s="4">
        <v>90</v>
      </c>
      <c r="W35" s="4">
        <v>100</v>
      </c>
      <c r="X35" s="4">
        <v>0</v>
      </c>
      <c r="Y35" s="5">
        <f t="shared" si="0"/>
        <v>56</v>
      </c>
      <c r="Z35" s="6">
        <f t="shared" si="1"/>
        <v>0.49557522123893805</v>
      </c>
      <c r="AA35" s="5" t="str">
        <f t="shared" si="2"/>
        <v>-</v>
      </c>
    </row>
    <row r="36" spans="1:27" x14ac:dyDescent="0.2">
      <c r="A36" s="3" t="s">
        <v>16</v>
      </c>
      <c r="B36" s="3" t="s">
        <v>64</v>
      </c>
      <c r="C36" s="4">
        <v>15</v>
      </c>
      <c r="D36" s="4">
        <v>90</v>
      </c>
      <c r="E36" s="4">
        <v>90</v>
      </c>
      <c r="F36" s="4">
        <v>80</v>
      </c>
      <c r="G36" s="4">
        <v>0</v>
      </c>
      <c r="H36" s="4">
        <v>100</v>
      </c>
      <c r="I36" s="4">
        <v>80</v>
      </c>
      <c r="J36" s="4">
        <v>70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8</v>
      </c>
      <c r="Q36" s="4">
        <v>5</v>
      </c>
      <c r="R36" s="4">
        <v>0</v>
      </c>
      <c r="S36" s="4">
        <v>0</v>
      </c>
      <c r="T36" s="4">
        <v>0</v>
      </c>
      <c r="U36" s="4">
        <v>5</v>
      </c>
      <c r="V36" s="4">
        <v>0</v>
      </c>
      <c r="W36" s="4">
        <v>0</v>
      </c>
      <c r="X36" s="4">
        <v>0</v>
      </c>
      <c r="Y36" s="5">
        <f t="shared" si="0"/>
        <v>38.1</v>
      </c>
      <c r="Z36" s="6">
        <f t="shared" si="1"/>
        <v>0.33716814159292036</v>
      </c>
      <c r="AA36" s="5" t="str">
        <f t="shared" si="2"/>
        <v>-</v>
      </c>
    </row>
    <row r="37" spans="1:27" x14ac:dyDescent="0.2">
      <c r="A37" s="3" t="s">
        <v>65</v>
      </c>
      <c r="B37" s="3" t="s">
        <v>66</v>
      </c>
      <c r="C37" s="4">
        <v>0</v>
      </c>
      <c r="D37" s="4">
        <v>100</v>
      </c>
      <c r="E37" s="4">
        <v>80</v>
      </c>
      <c r="F37" s="4">
        <v>85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3</v>
      </c>
      <c r="Q37" s="4">
        <v>10</v>
      </c>
      <c r="R37" s="4">
        <v>10</v>
      </c>
      <c r="S37" s="4">
        <v>0</v>
      </c>
      <c r="T37" s="4">
        <v>0</v>
      </c>
      <c r="U37" s="4">
        <v>0</v>
      </c>
      <c r="V37" s="4">
        <v>0</v>
      </c>
      <c r="W37" s="4">
        <v>90</v>
      </c>
      <c r="X37" s="4">
        <v>0</v>
      </c>
      <c r="Y37" s="5">
        <f t="shared" si="0"/>
        <v>26.55</v>
      </c>
      <c r="Z37" s="6">
        <f t="shared" si="1"/>
        <v>0.23495575221238937</v>
      </c>
      <c r="AA37" s="5" t="str">
        <f t="shared" si="2"/>
        <v>-</v>
      </c>
    </row>
    <row r="38" spans="1:27" x14ac:dyDescent="0.2">
      <c r="A38" s="3" t="s">
        <v>67</v>
      </c>
      <c r="B38" s="3" t="s">
        <v>68</v>
      </c>
      <c r="C38" s="4">
        <v>0</v>
      </c>
      <c r="D38" s="4">
        <v>70</v>
      </c>
      <c r="E38" s="4">
        <v>70</v>
      </c>
      <c r="F38" s="4">
        <v>100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70</v>
      </c>
      <c r="N38" s="4">
        <v>0</v>
      </c>
      <c r="O38" s="4">
        <v>0</v>
      </c>
      <c r="P38" s="4">
        <v>0</v>
      </c>
      <c r="Q38" s="4">
        <v>10</v>
      </c>
      <c r="R38" s="4">
        <v>4</v>
      </c>
      <c r="S38" s="4">
        <v>0</v>
      </c>
      <c r="T38" s="4">
        <v>16</v>
      </c>
      <c r="U38" s="4">
        <v>0</v>
      </c>
      <c r="V38" s="4">
        <v>0</v>
      </c>
      <c r="W38" s="4">
        <v>0</v>
      </c>
      <c r="X38" s="4">
        <v>5</v>
      </c>
      <c r="Y38" s="5">
        <f t="shared" si="0"/>
        <v>38.1</v>
      </c>
      <c r="Z38" s="6">
        <f t="shared" si="1"/>
        <v>0.33716814159292036</v>
      </c>
      <c r="AA38" s="5" t="str">
        <f t="shared" si="2"/>
        <v>-</v>
      </c>
    </row>
    <row r="39" spans="1:27" x14ac:dyDescent="0.2">
      <c r="A39" s="3" t="s">
        <v>9</v>
      </c>
      <c r="B39" s="3" t="s">
        <v>69</v>
      </c>
      <c r="C39" s="4">
        <v>18</v>
      </c>
      <c r="D39" s="4">
        <v>100</v>
      </c>
      <c r="E39" s="4">
        <v>100</v>
      </c>
      <c r="F39" s="4">
        <v>100</v>
      </c>
      <c r="G39" s="4">
        <v>100</v>
      </c>
      <c r="H39" s="4">
        <v>100</v>
      </c>
      <c r="I39" s="4">
        <v>100</v>
      </c>
      <c r="J39" s="4">
        <v>100</v>
      </c>
      <c r="K39" s="4">
        <v>100</v>
      </c>
      <c r="L39" s="4">
        <v>10</v>
      </c>
      <c r="M39" s="4">
        <v>100</v>
      </c>
      <c r="N39" s="4">
        <v>100</v>
      </c>
      <c r="O39" s="4">
        <v>100</v>
      </c>
      <c r="P39" s="4">
        <v>10</v>
      </c>
      <c r="Q39" s="4">
        <v>10</v>
      </c>
      <c r="R39" s="4">
        <v>10</v>
      </c>
      <c r="S39" s="4">
        <v>0</v>
      </c>
      <c r="T39" s="4">
        <v>20</v>
      </c>
      <c r="U39" s="4">
        <v>9</v>
      </c>
      <c r="V39" s="4">
        <v>100</v>
      </c>
      <c r="W39" s="4">
        <v>100</v>
      </c>
      <c r="X39" s="4">
        <v>5</v>
      </c>
      <c r="Y39" s="5">
        <f t="shared" si="0"/>
        <v>105</v>
      </c>
      <c r="Z39" s="6">
        <f t="shared" si="1"/>
        <v>0.92920353982300885</v>
      </c>
      <c r="AA39" s="5" t="str">
        <f t="shared" si="2"/>
        <v>допуск</v>
      </c>
    </row>
    <row r="40" spans="1:27" x14ac:dyDescent="0.2">
      <c r="A40" s="3" t="s">
        <v>70</v>
      </c>
      <c r="B40" s="3" t="s">
        <v>71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5">
        <f t="shared" si="0"/>
        <v>0</v>
      </c>
      <c r="Z40" s="6">
        <f t="shared" si="1"/>
        <v>0</v>
      </c>
      <c r="AA40" s="5" t="str">
        <f t="shared" si="2"/>
        <v>-</v>
      </c>
    </row>
    <row r="41" spans="1:27" x14ac:dyDescent="0.2">
      <c r="A41" s="3" t="s">
        <v>72</v>
      </c>
      <c r="B41" s="3" t="s">
        <v>73</v>
      </c>
      <c r="C41" s="4">
        <v>0</v>
      </c>
      <c r="D41" s="4">
        <v>95</v>
      </c>
      <c r="E41" s="4">
        <v>0</v>
      </c>
      <c r="F41" s="4">
        <v>100</v>
      </c>
      <c r="G41" s="4">
        <v>100</v>
      </c>
      <c r="H41" s="4">
        <v>100</v>
      </c>
      <c r="I41" s="4">
        <v>90</v>
      </c>
      <c r="J41" s="4">
        <v>0</v>
      </c>
      <c r="K41" s="4">
        <v>100</v>
      </c>
      <c r="L41" s="4">
        <v>0</v>
      </c>
      <c r="M41" s="4">
        <v>0</v>
      </c>
      <c r="N41" s="4">
        <v>90</v>
      </c>
      <c r="O41" s="4">
        <v>0</v>
      </c>
      <c r="P41" s="4">
        <v>10</v>
      </c>
      <c r="Q41" s="4">
        <v>0</v>
      </c>
      <c r="R41" s="4">
        <v>10</v>
      </c>
      <c r="S41" s="4">
        <v>0</v>
      </c>
      <c r="T41" s="4">
        <v>0</v>
      </c>
      <c r="U41" s="4">
        <v>10</v>
      </c>
      <c r="V41" s="4">
        <v>0</v>
      </c>
      <c r="W41" s="4">
        <v>100</v>
      </c>
      <c r="X41" s="4">
        <v>0</v>
      </c>
      <c r="Y41" s="5">
        <f t="shared" si="0"/>
        <v>37.75</v>
      </c>
      <c r="Z41" s="6">
        <f t="shared" si="1"/>
        <v>0.33407079646017701</v>
      </c>
      <c r="AA41" s="5" t="str">
        <f t="shared" si="2"/>
        <v>-</v>
      </c>
    </row>
    <row r="42" spans="1:27" x14ac:dyDescent="0.2">
      <c r="A42" s="3" t="s">
        <v>12</v>
      </c>
      <c r="B42" s="3" t="s">
        <v>74</v>
      </c>
      <c r="C42" s="4">
        <v>0</v>
      </c>
      <c r="D42" s="4">
        <v>100</v>
      </c>
      <c r="E42" s="4">
        <v>100</v>
      </c>
      <c r="F42" s="4">
        <v>100</v>
      </c>
      <c r="G42" s="4">
        <v>90</v>
      </c>
      <c r="H42" s="4">
        <v>0</v>
      </c>
      <c r="I42" s="4">
        <v>100</v>
      </c>
      <c r="J42" s="4">
        <v>90</v>
      </c>
      <c r="K42" s="4">
        <v>95</v>
      </c>
      <c r="L42" s="4">
        <v>0</v>
      </c>
      <c r="M42" s="4">
        <v>80</v>
      </c>
      <c r="N42" s="4">
        <v>95</v>
      </c>
      <c r="O42" s="4">
        <v>80</v>
      </c>
      <c r="P42" s="4">
        <v>10</v>
      </c>
      <c r="Q42" s="4">
        <v>10</v>
      </c>
      <c r="R42" s="4">
        <v>10</v>
      </c>
      <c r="S42" s="4">
        <v>0</v>
      </c>
      <c r="T42" s="4">
        <v>0</v>
      </c>
      <c r="U42" s="4">
        <v>9</v>
      </c>
      <c r="V42" s="4">
        <v>0</v>
      </c>
      <c r="W42" s="4">
        <v>90</v>
      </c>
      <c r="X42" s="4">
        <v>0</v>
      </c>
      <c r="Y42" s="5">
        <f t="shared" si="0"/>
        <v>49.2</v>
      </c>
      <c r="Z42" s="6">
        <f t="shared" si="1"/>
        <v>0.4353982300884956</v>
      </c>
      <c r="AA42" s="5" t="str">
        <f t="shared" si="2"/>
        <v>-</v>
      </c>
    </row>
    <row r="43" spans="1:27" x14ac:dyDescent="0.2">
      <c r="A43" s="3" t="s">
        <v>75</v>
      </c>
      <c r="B43" s="3" t="s">
        <v>76</v>
      </c>
      <c r="C43" s="4">
        <v>0</v>
      </c>
      <c r="D43" s="4">
        <v>100</v>
      </c>
      <c r="E43" s="4">
        <v>0</v>
      </c>
      <c r="F43" s="4">
        <v>0</v>
      </c>
      <c r="G43" s="4">
        <v>0</v>
      </c>
      <c r="H43" s="4">
        <v>0</v>
      </c>
      <c r="I43" s="4">
        <v>70</v>
      </c>
      <c r="J43" s="4">
        <v>0</v>
      </c>
      <c r="K43" s="4">
        <v>0</v>
      </c>
      <c r="L43" s="4">
        <v>0</v>
      </c>
      <c r="M43" s="4">
        <v>0</v>
      </c>
      <c r="N43" s="4">
        <v>70</v>
      </c>
      <c r="O43" s="4">
        <v>0</v>
      </c>
      <c r="P43" s="4">
        <v>8</v>
      </c>
      <c r="Q43" s="4">
        <v>8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90</v>
      </c>
      <c r="X43" s="4">
        <v>0</v>
      </c>
      <c r="Y43" s="5">
        <f t="shared" si="0"/>
        <v>19.3</v>
      </c>
      <c r="Z43" s="6">
        <f t="shared" si="1"/>
        <v>0.17079646017699116</v>
      </c>
      <c r="AA43" s="5" t="str">
        <f t="shared" si="2"/>
        <v>-</v>
      </c>
    </row>
    <row r="44" spans="1:27" x14ac:dyDescent="0.2">
      <c r="A44" s="3" t="s">
        <v>77</v>
      </c>
      <c r="B44" s="3" t="s">
        <v>78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5">
        <f t="shared" si="0"/>
        <v>0</v>
      </c>
      <c r="Z44" s="6">
        <f t="shared" si="1"/>
        <v>0</v>
      </c>
      <c r="AA44" s="5" t="str">
        <f t="shared" si="2"/>
        <v>-</v>
      </c>
    </row>
    <row r="45" spans="1:27" x14ac:dyDescent="0.2">
      <c r="A45" s="3" t="s">
        <v>11</v>
      </c>
      <c r="B45" s="3" t="s">
        <v>79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5">
        <f t="shared" si="0"/>
        <v>0</v>
      </c>
      <c r="Z45" s="6">
        <f t="shared" si="1"/>
        <v>0</v>
      </c>
      <c r="AA45" s="5" t="str">
        <f t="shared" si="2"/>
        <v>-</v>
      </c>
    </row>
    <row r="46" spans="1:27" x14ac:dyDescent="0.2">
      <c r="A46" s="3" t="s">
        <v>80</v>
      </c>
      <c r="B46" s="3" t="s">
        <v>81</v>
      </c>
      <c r="C46" s="4">
        <v>17</v>
      </c>
      <c r="D46" s="4">
        <v>100</v>
      </c>
      <c r="E46" s="4">
        <v>100</v>
      </c>
      <c r="F46" s="4">
        <v>100</v>
      </c>
      <c r="G46" s="4">
        <v>100</v>
      </c>
      <c r="H46" s="4">
        <v>100</v>
      </c>
      <c r="I46" s="4">
        <v>0</v>
      </c>
      <c r="J46" s="4">
        <v>100</v>
      </c>
      <c r="K46" s="4">
        <v>100</v>
      </c>
      <c r="L46" s="4">
        <v>0</v>
      </c>
      <c r="M46" s="4">
        <v>100</v>
      </c>
      <c r="N46" s="4">
        <v>100</v>
      </c>
      <c r="O46" s="4">
        <v>0</v>
      </c>
      <c r="P46" s="4">
        <v>9</v>
      </c>
      <c r="Q46" s="4">
        <v>9</v>
      </c>
      <c r="R46" s="4">
        <v>9</v>
      </c>
      <c r="S46" s="4">
        <v>0</v>
      </c>
      <c r="T46" s="4">
        <v>18</v>
      </c>
      <c r="U46" s="4">
        <v>9</v>
      </c>
      <c r="V46" s="4">
        <v>0</v>
      </c>
      <c r="W46" s="4">
        <v>70</v>
      </c>
      <c r="X46" s="4">
        <v>0</v>
      </c>
      <c r="Y46" s="5">
        <f t="shared" si="0"/>
        <v>80.7</v>
      </c>
      <c r="Z46" s="6">
        <f t="shared" si="1"/>
        <v>0.7141592920353983</v>
      </c>
      <c r="AA46" s="5" t="str">
        <f t="shared" si="2"/>
        <v>допуск</v>
      </c>
    </row>
    <row r="47" spans="1:27" x14ac:dyDescent="0.2">
      <c r="A47" s="3" t="s">
        <v>82</v>
      </c>
      <c r="B47" s="3" t="s">
        <v>83</v>
      </c>
      <c r="C47" s="4">
        <v>10</v>
      </c>
      <c r="D47" s="4">
        <v>95</v>
      </c>
      <c r="E47" s="4">
        <v>0</v>
      </c>
      <c r="F47" s="4">
        <v>100</v>
      </c>
      <c r="G47" s="4">
        <v>100</v>
      </c>
      <c r="H47" s="4">
        <v>100</v>
      </c>
      <c r="I47" s="4">
        <v>90</v>
      </c>
      <c r="J47" s="4">
        <v>0</v>
      </c>
      <c r="K47" s="4">
        <v>0</v>
      </c>
      <c r="L47" s="4">
        <v>0</v>
      </c>
      <c r="M47" s="4">
        <v>0</v>
      </c>
      <c r="N47" s="4">
        <v>95</v>
      </c>
      <c r="O47" s="4">
        <v>95</v>
      </c>
      <c r="P47" s="4">
        <v>10</v>
      </c>
      <c r="Q47" s="4">
        <v>10</v>
      </c>
      <c r="R47" s="4">
        <v>10</v>
      </c>
      <c r="S47" s="4">
        <v>0</v>
      </c>
      <c r="T47" s="4">
        <v>10</v>
      </c>
      <c r="U47" s="4">
        <v>8</v>
      </c>
      <c r="V47" s="4">
        <v>0</v>
      </c>
      <c r="W47" s="4">
        <v>90</v>
      </c>
      <c r="X47" s="4">
        <v>0</v>
      </c>
      <c r="Y47" s="5">
        <f t="shared" si="0"/>
        <v>65.650000000000006</v>
      </c>
      <c r="Z47" s="6">
        <f t="shared" si="1"/>
        <v>0.58097345132743372</v>
      </c>
      <c r="AA47" s="5" t="str">
        <f t="shared" si="2"/>
        <v>допуск</v>
      </c>
    </row>
    <row r="48" spans="1:27" x14ac:dyDescent="0.2">
      <c r="A48" s="3" t="s">
        <v>84</v>
      </c>
      <c r="B48" s="3" t="s">
        <v>85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5">
        <f t="shared" si="0"/>
        <v>0</v>
      </c>
      <c r="Z48" s="6">
        <f t="shared" si="1"/>
        <v>0</v>
      </c>
      <c r="AA48" s="5" t="str">
        <f t="shared" si="2"/>
        <v>-</v>
      </c>
    </row>
    <row r="49" spans="1:27" x14ac:dyDescent="0.2">
      <c r="A49" s="3" t="s">
        <v>86</v>
      </c>
      <c r="B49" s="3" t="s">
        <v>87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5">
        <f t="shared" si="0"/>
        <v>0</v>
      </c>
      <c r="Z49" s="6">
        <f t="shared" si="1"/>
        <v>0</v>
      </c>
      <c r="AA49" s="5" t="str">
        <f t="shared" si="2"/>
        <v>-</v>
      </c>
    </row>
    <row r="50" spans="1:27" x14ac:dyDescent="0.2">
      <c r="A50" s="3" t="s">
        <v>46</v>
      </c>
      <c r="B50" s="3" t="s">
        <v>88</v>
      </c>
      <c r="C50" s="4">
        <v>12</v>
      </c>
      <c r="D50" s="4">
        <v>100</v>
      </c>
      <c r="E50" s="4">
        <v>100</v>
      </c>
      <c r="F50" s="4">
        <v>80</v>
      </c>
      <c r="G50" s="4">
        <v>80</v>
      </c>
      <c r="H50" s="4">
        <v>100</v>
      </c>
      <c r="I50" s="4">
        <v>100</v>
      </c>
      <c r="J50" s="4">
        <v>0</v>
      </c>
      <c r="K50" s="4">
        <v>0</v>
      </c>
      <c r="L50" s="4">
        <v>0</v>
      </c>
      <c r="M50" s="4">
        <v>80</v>
      </c>
      <c r="N50" s="4">
        <v>0</v>
      </c>
      <c r="O50" s="4">
        <v>100</v>
      </c>
      <c r="P50" s="4">
        <v>9</v>
      </c>
      <c r="Q50" s="4">
        <v>8.5</v>
      </c>
      <c r="R50" s="4">
        <v>9</v>
      </c>
      <c r="S50" s="4">
        <v>0</v>
      </c>
      <c r="T50" s="4">
        <v>0</v>
      </c>
      <c r="U50" s="4">
        <v>7</v>
      </c>
      <c r="V50" s="4">
        <v>90</v>
      </c>
      <c r="W50" s="4">
        <v>0</v>
      </c>
      <c r="X50" s="4">
        <v>0</v>
      </c>
      <c r="Y50" s="5">
        <f t="shared" si="0"/>
        <v>53.8</v>
      </c>
      <c r="Z50" s="6">
        <f t="shared" si="1"/>
        <v>0.47610619469026544</v>
      </c>
      <c r="AA50" s="5" t="str">
        <f t="shared" si="2"/>
        <v>-</v>
      </c>
    </row>
    <row r="51" spans="1:27" x14ac:dyDescent="0.2">
      <c r="A51" s="3" t="s">
        <v>89</v>
      </c>
      <c r="B51" s="3" t="s">
        <v>90</v>
      </c>
      <c r="C51" s="4">
        <v>0</v>
      </c>
      <c r="D51" s="4">
        <v>100</v>
      </c>
      <c r="E51" s="4">
        <v>100</v>
      </c>
      <c r="F51" s="4">
        <v>100</v>
      </c>
      <c r="G51" s="4">
        <v>0</v>
      </c>
      <c r="H51" s="4">
        <v>0</v>
      </c>
      <c r="I51" s="4">
        <v>100</v>
      </c>
      <c r="J51" s="4">
        <v>0</v>
      </c>
      <c r="K51" s="4">
        <v>80</v>
      </c>
      <c r="L51" s="4">
        <v>0</v>
      </c>
      <c r="M51" s="4">
        <v>0</v>
      </c>
      <c r="N51" s="4">
        <v>0</v>
      </c>
      <c r="O51" s="4">
        <v>0</v>
      </c>
      <c r="P51" s="4">
        <v>10</v>
      </c>
      <c r="Q51" s="4">
        <v>10</v>
      </c>
      <c r="R51" s="4">
        <v>9</v>
      </c>
      <c r="S51" s="4">
        <v>0</v>
      </c>
      <c r="T51" s="4">
        <v>0</v>
      </c>
      <c r="U51" s="4">
        <v>10</v>
      </c>
      <c r="V51" s="4">
        <v>0</v>
      </c>
      <c r="W51" s="4">
        <v>0</v>
      </c>
      <c r="X51" s="4">
        <v>0</v>
      </c>
      <c r="Y51" s="5">
        <f t="shared" si="0"/>
        <v>43.8</v>
      </c>
      <c r="Z51" s="6">
        <f t="shared" si="1"/>
        <v>0.38761061946902653</v>
      </c>
      <c r="AA51" s="5" t="str">
        <f t="shared" si="2"/>
        <v>-</v>
      </c>
    </row>
    <row r="52" spans="1:27" x14ac:dyDescent="0.2">
      <c r="A52" s="3" t="s">
        <v>61</v>
      </c>
      <c r="B52" s="3" t="s">
        <v>91</v>
      </c>
      <c r="C52" s="4">
        <v>10</v>
      </c>
      <c r="D52" s="4">
        <v>80</v>
      </c>
      <c r="E52" s="4">
        <v>100</v>
      </c>
      <c r="F52" s="4">
        <v>90</v>
      </c>
      <c r="G52" s="4">
        <v>100</v>
      </c>
      <c r="H52" s="4">
        <v>100</v>
      </c>
      <c r="I52" s="4">
        <v>65</v>
      </c>
      <c r="J52" s="4">
        <v>100</v>
      </c>
      <c r="K52" s="4">
        <v>87</v>
      </c>
      <c r="L52" s="4">
        <v>8</v>
      </c>
      <c r="M52" s="4">
        <v>0</v>
      </c>
      <c r="N52" s="4">
        <v>0</v>
      </c>
      <c r="O52" s="4">
        <v>0</v>
      </c>
      <c r="P52" s="4">
        <v>9</v>
      </c>
      <c r="Q52" s="4">
        <v>8.5</v>
      </c>
      <c r="R52" s="4">
        <v>9</v>
      </c>
      <c r="S52" s="4">
        <v>0</v>
      </c>
      <c r="T52" s="4">
        <v>20</v>
      </c>
      <c r="U52" s="4">
        <v>8.6</v>
      </c>
      <c r="V52" s="4">
        <v>0</v>
      </c>
      <c r="W52" s="4">
        <v>75</v>
      </c>
      <c r="X52" s="4">
        <v>0</v>
      </c>
      <c r="Y52" s="5">
        <f t="shared" si="0"/>
        <v>81.069999999999993</v>
      </c>
      <c r="Z52" s="6">
        <f t="shared" si="1"/>
        <v>0.71743362831858404</v>
      </c>
      <c r="AA52" s="5" t="str">
        <f t="shared" si="2"/>
        <v>допуск</v>
      </c>
    </row>
    <row r="53" spans="1:27" x14ac:dyDescent="0.2">
      <c r="A53" s="3" t="s">
        <v>4</v>
      </c>
      <c r="B53" s="3" t="s">
        <v>92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5">
        <f t="shared" si="0"/>
        <v>0</v>
      </c>
      <c r="Z53" s="6">
        <f t="shared" si="1"/>
        <v>0</v>
      </c>
      <c r="AA53" s="5" t="str">
        <f t="shared" si="2"/>
        <v>-</v>
      </c>
    </row>
    <row r="54" spans="1:27" x14ac:dyDescent="0.2">
      <c r="A54" s="3" t="s">
        <v>9</v>
      </c>
      <c r="B54" s="3" t="s">
        <v>93</v>
      </c>
      <c r="C54" s="4">
        <v>17</v>
      </c>
      <c r="D54" s="4">
        <v>85</v>
      </c>
      <c r="E54" s="4">
        <v>85</v>
      </c>
      <c r="F54" s="4">
        <v>80</v>
      </c>
      <c r="G54" s="4">
        <v>0</v>
      </c>
      <c r="H54" s="4">
        <v>70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9</v>
      </c>
      <c r="Q54" s="4">
        <v>10</v>
      </c>
      <c r="R54" s="4">
        <v>10</v>
      </c>
      <c r="S54" s="4">
        <v>0</v>
      </c>
      <c r="T54" s="4">
        <v>0</v>
      </c>
      <c r="U54" s="4">
        <v>7</v>
      </c>
      <c r="V54" s="4">
        <v>0</v>
      </c>
      <c r="W54" s="4">
        <v>0</v>
      </c>
      <c r="X54" s="4">
        <v>5</v>
      </c>
      <c r="Y54" s="5">
        <f t="shared" si="0"/>
        <v>61.2</v>
      </c>
      <c r="Z54" s="6">
        <f t="shared" si="1"/>
        <v>0.54159292035398232</v>
      </c>
      <c r="AA54" s="5" t="str">
        <f t="shared" si="2"/>
        <v>допуск</v>
      </c>
    </row>
    <row r="55" spans="1:27" x14ac:dyDescent="0.2">
      <c r="A55" s="3" t="s">
        <v>67</v>
      </c>
      <c r="B55" s="3" t="s">
        <v>94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5">
        <f t="shared" si="0"/>
        <v>0</v>
      </c>
      <c r="Z55" s="6">
        <f t="shared" si="1"/>
        <v>0</v>
      </c>
      <c r="AA55" s="5" t="str">
        <f t="shared" si="2"/>
        <v>-</v>
      </c>
    </row>
    <row r="56" spans="1:27" x14ac:dyDescent="0.2">
      <c r="A56" s="3" t="s">
        <v>95</v>
      </c>
      <c r="B56" s="3" t="s">
        <v>96</v>
      </c>
      <c r="C56" s="4">
        <v>15</v>
      </c>
      <c r="D56" s="4">
        <v>100</v>
      </c>
      <c r="E56" s="4">
        <v>70</v>
      </c>
      <c r="F56" s="4">
        <v>70</v>
      </c>
      <c r="G56" s="4">
        <v>0</v>
      </c>
      <c r="H56" s="4">
        <v>100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7.5</v>
      </c>
      <c r="R56" s="4">
        <v>7</v>
      </c>
      <c r="S56" s="4">
        <v>0</v>
      </c>
      <c r="T56" s="4">
        <v>0</v>
      </c>
      <c r="U56" s="4">
        <v>9</v>
      </c>
      <c r="V56" s="4">
        <v>0</v>
      </c>
      <c r="W56" s="4">
        <v>0</v>
      </c>
      <c r="X56" s="4">
        <v>5</v>
      </c>
      <c r="Y56" s="5">
        <f t="shared" si="0"/>
        <v>46.9</v>
      </c>
      <c r="Z56" s="6">
        <f t="shared" si="1"/>
        <v>0.41504424778761062</v>
      </c>
      <c r="AA56" s="5" t="str">
        <f t="shared" si="2"/>
        <v>-</v>
      </c>
    </row>
    <row r="57" spans="1:27" x14ac:dyDescent="0.2">
      <c r="A57" s="3" t="s">
        <v>97</v>
      </c>
      <c r="B57" s="3" t="s">
        <v>98</v>
      </c>
      <c r="C57" s="4">
        <v>15.1</v>
      </c>
      <c r="D57" s="4">
        <v>55</v>
      </c>
      <c r="E57" s="4">
        <v>60</v>
      </c>
      <c r="F57" s="4">
        <v>70</v>
      </c>
      <c r="G57" s="4">
        <v>0</v>
      </c>
      <c r="H57" s="4">
        <v>90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6</v>
      </c>
      <c r="R57" s="4">
        <v>6</v>
      </c>
      <c r="S57" s="4">
        <v>0</v>
      </c>
      <c r="T57" s="4">
        <v>19</v>
      </c>
      <c r="U57" s="4">
        <v>5</v>
      </c>
      <c r="V57" s="4">
        <v>0</v>
      </c>
      <c r="W57" s="4">
        <v>0</v>
      </c>
      <c r="X57" s="4">
        <v>0</v>
      </c>
      <c r="Y57" s="5">
        <f t="shared" si="0"/>
        <v>53.85</v>
      </c>
      <c r="Z57" s="6">
        <f t="shared" si="1"/>
        <v>0.47654867256637168</v>
      </c>
      <c r="AA57" s="5" t="str">
        <f t="shared" si="2"/>
        <v>-</v>
      </c>
    </row>
    <row r="58" spans="1:27" x14ac:dyDescent="0.2">
      <c r="A58" s="3" t="s">
        <v>28</v>
      </c>
      <c r="B58" s="3" t="s">
        <v>99</v>
      </c>
      <c r="C58" s="4">
        <v>0</v>
      </c>
      <c r="D58" s="4">
        <v>90</v>
      </c>
      <c r="E58" s="4">
        <v>0</v>
      </c>
      <c r="F58" s="4">
        <v>80</v>
      </c>
      <c r="G58" s="4">
        <v>0</v>
      </c>
      <c r="H58" s="4">
        <v>90</v>
      </c>
      <c r="I58" s="4">
        <v>0</v>
      </c>
      <c r="J58" s="4">
        <v>90</v>
      </c>
      <c r="K58" s="4">
        <v>0</v>
      </c>
      <c r="L58" s="4">
        <v>0</v>
      </c>
      <c r="M58" s="4">
        <v>0</v>
      </c>
      <c r="N58" s="4">
        <v>85</v>
      </c>
      <c r="O58" s="4">
        <v>0</v>
      </c>
      <c r="P58" s="4">
        <v>0</v>
      </c>
      <c r="Q58" s="4">
        <v>10</v>
      </c>
      <c r="R58" s="4">
        <v>0</v>
      </c>
      <c r="S58" s="4">
        <v>0</v>
      </c>
      <c r="T58" s="4">
        <v>0</v>
      </c>
      <c r="U58" s="4">
        <v>9</v>
      </c>
      <c r="V58" s="4">
        <v>0</v>
      </c>
      <c r="W58" s="4">
        <v>0</v>
      </c>
      <c r="X58" s="4">
        <v>0</v>
      </c>
      <c r="Y58" s="5">
        <f t="shared" si="0"/>
        <v>23.35</v>
      </c>
      <c r="Z58" s="6">
        <f t="shared" si="1"/>
        <v>0.20663716814159294</v>
      </c>
      <c r="AA58" s="5" t="str">
        <f t="shared" si="2"/>
        <v>-</v>
      </c>
    </row>
    <row r="59" spans="1:27" x14ac:dyDescent="0.2">
      <c r="A59" s="3" t="s">
        <v>28</v>
      </c>
      <c r="B59" s="3" t="s">
        <v>100</v>
      </c>
      <c r="C59" s="4">
        <v>15</v>
      </c>
      <c r="D59" s="4">
        <v>55</v>
      </c>
      <c r="E59" s="4">
        <v>55</v>
      </c>
      <c r="F59" s="4">
        <v>70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4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5">
        <f t="shared" si="0"/>
        <v>20.8</v>
      </c>
      <c r="Z59" s="6">
        <f t="shared" si="1"/>
        <v>0.18407079646017699</v>
      </c>
      <c r="AA59" s="5" t="str">
        <f t="shared" si="2"/>
        <v>-</v>
      </c>
    </row>
    <row r="60" spans="1:27" x14ac:dyDescent="0.2">
      <c r="A60" s="3" t="s">
        <v>61</v>
      </c>
      <c r="B60" s="3" t="s">
        <v>101</v>
      </c>
      <c r="C60" s="4">
        <v>0</v>
      </c>
      <c r="D60" s="4">
        <v>90</v>
      </c>
      <c r="E60" s="4">
        <v>0</v>
      </c>
      <c r="F60" s="4">
        <v>0</v>
      </c>
      <c r="G60" s="4">
        <v>0</v>
      </c>
      <c r="H60" s="4">
        <v>40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80</v>
      </c>
      <c r="O60" s="4">
        <v>70</v>
      </c>
      <c r="P60" s="4">
        <v>9</v>
      </c>
      <c r="Q60" s="4">
        <v>7</v>
      </c>
      <c r="R60" s="4">
        <v>7</v>
      </c>
      <c r="S60" s="4">
        <v>0</v>
      </c>
      <c r="T60" s="4">
        <v>0</v>
      </c>
      <c r="U60" s="4">
        <v>0</v>
      </c>
      <c r="V60" s="4">
        <v>0</v>
      </c>
      <c r="W60" s="4">
        <v>80</v>
      </c>
      <c r="X60" s="4">
        <v>0</v>
      </c>
      <c r="Y60" s="5">
        <f t="shared" si="0"/>
        <v>26.6</v>
      </c>
      <c r="Z60" s="6">
        <f t="shared" si="1"/>
        <v>0.23539823008849559</v>
      </c>
      <c r="AA60" s="5" t="str">
        <f t="shared" si="2"/>
        <v>-</v>
      </c>
    </row>
    <row r="61" spans="1:27" x14ac:dyDescent="0.2">
      <c r="A61" s="3" t="s">
        <v>24</v>
      </c>
      <c r="B61" s="3" t="s">
        <v>102</v>
      </c>
      <c r="C61" s="4">
        <v>18</v>
      </c>
      <c r="D61" s="4">
        <v>100</v>
      </c>
      <c r="E61" s="4">
        <v>100</v>
      </c>
      <c r="F61" s="4">
        <v>100</v>
      </c>
      <c r="G61" s="4">
        <v>85</v>
      </c>
      <c r="H61" s="4">
        <v>100</v>
      </c>
      <c r="I61" s="4">
        <v>0</v>
      </c>
      <c r="J61" s="4">
        <v>0</v>
      </c>
      <c r="K61" s="4">
        <v>0</v>
      </c>
      <c r="L61" s="4">
        <v>0</v>
      </c>
      <c r="M61" s="4">
        <v>75</v>
      </c>
      <c r="N61" s="4">
        <v>0</v>
      </c>
      <c r="O61" s="4">
        <v>0</v>
      </c>
      <c r="P61" s="4">
        <v>9</v>
      </c>
      <c r="Q61" s="4">
        <v>7</v>
      </c>
      <c r="R61" s="4">
        <v>9</v>
      </c>
      <c r="S61" s="4">
        <v>0</v>
      </c>
      <c r="T61" s="4">
        <v>19</v>
      </c>
      <c r="U61" s="4">
        <v>7</v>
      </c>
      <c r="V61" s="4">
        <v>0</v>
      </c>
      <c r="W61" s="4">
        <v>0</v>
      </c>
      <c r="X61" s="4">
        <v>0</v>
      </c>
      <c r="Y61" s="5">
        <f>(W61+V61+O61+N61+M61+K61+J61+I61+H61+G61+F61+E61+D61)/100+C61+P61+Q61+R61+S61+T61+U61+X61+L61</f>
        <v>74.599999999999994</v>
      </c>
      <c r="Z61" s="6">
        <f>Y61/$Y$62</f>
        <v>0.66017699115044248</v>
      </c>
      <c r="AA61" s="5" t="str">
        <f t="shared" si="2"/>
        <v>допуск</v>
      </c>
    </row>
    <row r="62" spans="1:27" x14ac:dyDescent="0.2">
      <c r="A62" s="1" t="s">
        <v>128</v>
      </c>
      <c r="B62" s="2"/>
      <c r="C62" s="1">
        <v>20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0</v>
      </c>
      <c r="M62" s="2">
        <v>1</v>
      </c>
      <c r="N62" s="2">
        <v>1</v>
      </c>
      <c r="O62" s="2">
        <v>1</v>
      </c>
      <c r="P62" s="2">
        <v>10</v>
      </c>
      <c r="Q62" s="2">
        <v>10</v>
      </c>
      <c r="R62" s="2">
        <v>10</v>
      </c>
      <c r="S62" s="2">
        <v>20</v>
      </c>
      <c r="T62" s="2">
        <v>20</v>
      </c>
      <c r="U62" s="2">
        <v>10</v>
      </c>
      <c r="V62" s="2">
        <v>1</v>
      </c>
      <c r="W62" s="2">
        <v>1</v>
      </c>
      <c r="X62" s="2">
        <v>0</v>
      </c>
      <c r="Y62" s="1">
        <f>SUM(C62:X62)</f>
        <v>113</v>
      </c>
      <c r="Z62" s="2"/>
      <c r="AA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Ульяна Михайлова</cp:lastModifiedBy>
  <dcterms:created xsi:type="dcterms:W3CDTF">2025-01-10T06:24:06Z</dcterms:created>
  <dcterms:modified xsi:type="dcterms:W3CDTF">2025-01-10T06:55:09Z</dcterms:modified>
  <cp:category/>
</cp:coreProperties>
</file>