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340" yWindow="340" windowWidth="25520" windowHeight="15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N15" i="1"/>
  <c r="O15" i="1"/>
  <c r="P16" i="1"/>
  <c r="Q16" i="1"/>
  <c r="R16" i="1"/>
  <c r="S16" i="1"/>
  <c r="M18" i="1"/>
  <c r="N18" i="1"/>
  <c r="O18" i="1"/>
  <c r="P19" i="1"/>
  <c r="Q19" i="1"/>
  <c r="R19" i="1"/>
  <c r="S19" i="1"/>
  <c r="M21" i="1"/>
  <c r="N21" i="1"/>
  <c r="O21" i="1"/>
  <c r="P22" i="1"/>
  <c r="Q22" i="1"/>
  <c r="R22" i="1"/>
  <c r="S22" i="1"/>
  <c r="M24" i="1"/>
  <c r="N24" i="1"/>
  <c r="O24" i="1"/>
  <c r="P25" i="1"/>
  <c r="Q25" i="1"/>
  <c r="R25" i="1"/>
  <c r="S25" i="1"/>
  <c r="M27" i="1"/>
  <c r="N27" i="1"/>
  <c r="O27" i="1"/>
  <c r="P28" i="1"/>
  <c r="Q28" i="1"/>
  <c r="R28" i="1"/>
  <c r="S28" i="1"/>
  <c r="M30" i="1"/>
  <c r="N30" i="1"/>
  <c r="O30" i="1"/>
  <c r="P31" i="1"/>
  <c r="Q31" i="1"/>
  <c r="R31" i="1"/>
  <c r="S31" i="1"/>
  <c r="M33" i="1"/>
  <c r="N33" i="1"/>
  <c r="O33" i="1"/>
  <c r="P34" i="1"/>
  <c r="Q34" i="1"/>
  <c r="R34" i="1"/>
  <c r="S34" i="1"/>
  <c r="M36" i="1"/>
  <c r="N36" i="1"/>
  <c r="O36" i="1"/>
  <c r="P37" i="1"/>
  <c r="Q37" i="1"/>
  <c r="R37" i="1"/>
  <c r="S37" i="1"/>
  <c r="L18" i="1"/>
  <c r="L21" i="1"/>
  <c r="L24" i="1"/>
  <c r="L27" i="1"/>
  <c r="L30" i="1"/>
  <c r="L33" i="1"/>
  <c r="L36" i="1"/>
  <c r="L15" i="1"/>
  <c r="C15" i="1"/>
</calcChain>
</file>

<file path=xl/sharedStrings.xml><?xml version="1.0" encoding="utf-8"?>
<sst xmlns="http://schemas.openxmlformats.org/spreadsheetml/2006/main" count="32" uniqueCount="23">
  <si>
    <t>Internal Mode</t>
  </si>
  <si>
    <t>External Mode</t>
  </si>
  <si>
    <t>Google Compute</t>
  </si>
  <si>
    <t>External: Suspend + Dump</t>
  </si>
  <si>
    <t>Internal: Suspend + Dump Time</t>
  </si>
  <si>
    <t>Internal: Pcopy after suspend</t>
  </si>
  <si>
    <t>Internal: Copy dump file</t>
  </si>
  <si>
    <t>Internal: Undump + Resume</t>
  </si>
  <si>
    <t>External: Pcopy after suspend</t>
  </si>
  <si>
    <t>External: Copy dump file</t>
  </si>
  <si>
    <t>External: Undump + Resume</t>
  </si>
  <si>
    <t>I/O Ops</t>
  </si>
  <si>
    <t>Suspend + Dump Time</t>
  </si>
  <si>
    <t>Pcopy after suspend</t>
  </si>
  <si>
    <t>Copy dump file</t>
  </si>
  <si>
    <t>Undump + Resume</t>
  </si>
  <si>
    <t xml:space="preserve"> Suspend + Dump</t>
  </si>
  <si>
    <t>Internal</t>
  </si>
  <si>
    <t>External</t>
  </si>
  <si>
    <t>PipeSize</t>
  </si>
  <si>
    <t>Delay in Seconds</t>
  </si>
  <si>
    <t>Application</t>
  </si>
  <si>
    <t>Typical request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</si>
</sst>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to clone with controlled I/O operations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766067703075"/>
          <c:y val="0.114143725210527"/>
          <c:w val="0.665010767884783"/>
          <c:h val="0.777909593296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Suspend + Dump Time</c:v>
                </c:pt>
              </c:strCache>
            </c:strRef>
          </c:tx>
          <c:spPr>
            <a:solidFill>
              <a:srgbClr val="00009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Sheet1!$C$15:$C$37</c:f>
              <c:numCache>
                <c:formatCode>General</c:formatCode>
                <c:ptCount val="23"/>
                <c:pt idx="0">
                  <c:v>0.29</c:v>
                </c:pt>
                <c:pt idx="3">
                  <c:v>0.34</c:v>
                </c:pt>
                <c:pt idx="6">
                  <c:v>0.35</c:v>
                </c:pt>
                <c:pt idx="9">
                  <c:v>0.37</c:v>
                </c:pt>
                <c:pt idx="12">
                  <c:v>0.37</c:v>
                </c:pt>
                <c:pt idx="15">
                  <c:v>0.44</c:v>
                </c:pt>
                <c:pt idx="18">
                  <c:v>0.33</c:v>
                </c:pt>
                <c:pt idx="21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Sheet1!$D$15:$D$37</c:f>
              <c:numCache>
                <c:formatCode>General</c:formatCode>
                <c:ptCount val="23"/>
                <c:pt idx="0">
                  <c:v>0.31</c:v>
                </c:pt>
                <c:pt idx="3">
                  <c:v>0.76</c:v>
                </c:pt>
                <c:pt idx="6">
                  <c:v>1.2</c:v>
                </c:pt>
                <c:pt idx="9">
                  <c:v>1.43</c:v>
                </c:pt>
                <c:pt idx="12">
                  <c:v>3.24</c:v>
                </c:pt>
                <c:pt idx="15">
                  <c:v>6.33</c:v>
                </c:pt>
                <c:pt idx="18">
                  <c:v>27.23</c:v>
                </c:pt>
                <c:pt idx="21">
                  <c:v>74.34</c:v>
                </c:pt>
              </c:numCache>
            </c:numRef>
          </c:val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Sheet1!$E$15:$E$37</c:f>
              <c:numCache>
                <c:formatCode>General</c:formatCode>
                <c:ptCount val="23"/>
                <c:pt idx="0">
                  <c:v>0.34</c:v>
                </c:pt>
                <c:pt idx="3">
                  <c:v>0.38</c:v>
                </c:pt>
                <c:pt idx="6">
                  <c:v>0.38</c:v>
                </c:pt>
                <c:pt idx="9">
                  <c:v>0.38</c:v>
                </c:pt>
                <c:pt idx="12">
                  <c:v>0.39</c:v>
                </c:pt>
                <c:pt idx="15">
                  <c:v>0.4</c:v>
                </c:pt>
                <c:pt idx="18">
                  <c:v>0.41</c:v>
                </c:pt>
                <c:pt idx="21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Sheet1!$F$15:$F$37</c:f>
              <c:numCache>
                <c:formatCode>General</c:formatCode>
                <c:ptCount val="23"/>
                <c:pt idx="0">
                  <c:v>0.69</c:v>
                </c:pt>
                <c:pt idx="3">
                  <c:v>1.02</c:v>
                </c:pt>
                <c:pt idx="6">
                  <c:v>1.26</c:v>
                </c:pt>
                <c:pt idx="9">
                  <c:v>1.09</c:v>
                </c:pt>
                <c:pt idx="12">
                  <c:v>1.01</c:v>
                </c:pt>
                <c:pt idx="15">
                  <c:v>1.06</c:v>
                </c:pt>
                <c:pt idx="18">
                  <c:v>0.88</c:v>
                </c:pt>
                <c:pt idx="21">
                  <c:v>0.9</c:v>
                </c:pt>
              </c:numCache>
            </c:numRef>
          </c:val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 Suspend + Dump</c:v>
                </c:pt>
              </c:strCache>
            </c:strRef>
          </c:tx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Sheet1!$G$15:$G$37</c:f>
              <c:numCache>
                <c:formatCode>General</c:formatCode>
                <c:ptCount val="23"/>
                <c:pt idx="1">
                  <c:v>0.1</c:v>
                </c:pt>
                <c:pt idx="4">
                  <c:v>0.21</c:v>
                </c:pt>
                <c:pt idx="7">
                  <c:v>0.21</c:v>
                </c:pt>
                <c:pt idx="10">
                  <c:v>0.2</c:v>
                </c:pt>
                <c:pt idx="13">
                  <c:v>0.2</c:v>
                </c:pt>
                <c:pt idx="16">
                  <c:v>0.21</c:v>
                </c:pt>
                <c:pt idx="19">
                  <c:v>0.23</c:v>
                </c:pt>
                <c:pt idx="22">
                  <c:v>0.2</c:v>
                </c:pt>
              </c:numCache>
            </c:numRef>
          </c:val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Sheet1!$H$15:$H$37</c:f>
              <c:numCache>
                <c:formatCode>General</c:formatCode>
                <c:ptCount val="23"/>
                <c:pt idx="1">
                  <c:v>0.44</c:v>
                </c:pt>
                <c:pt idx="4">
                  <c:v>1.23</c:v>
                </c:pt>
                <c:pt idx="7">
                  <c:v>1.65</c:v>
                </c:pt>
                <c:pt idx="10">
                  <c:v>3.11</c:v>
                </c:pt>
                <c:pt idx="13">
                  <c:v>8.51</c:v>
                </c:pt>
                <c:pt idx="16">
                  <c:v>57.58</c:v>
                </c:pt>
                <c:pt idx="19">
                  <c:v>217.98</c:v>
                </c:pt>
                <c:pt idx="22">
                  <c:v>444.34</c:v>
                </c:pt>
              </c:numCache>
            </c:numRef>
          </c:val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Sheet1!$I$15:$I$37</c:f>
              <c:numCache>
                <c:formatCode>General</c:formatCode>
                <c:ptCount val="23"/>
                <c:pt idx="1">
                  <c:v>0.28</c:v>
                </c:pt>
                <c:pt idx="4">
                  <c:v>0.84</c:v>
                </c:pt>
                <c:pt idx="7">
                  <c:v>0.74</c:v>
                </c:pt>
                <c:pt idx="10">
                  <c:v>0.73</c:v>
                </c:pt>
                <c:pt idx="13">
                  <c:v>0.73</c:v>
                </c:pt>
                <c:pt idx="16">
                  <c:v>0.73</c:v>
                </c:pt>
                <c:pt idx="19">
                  <c:v>0.74</c:v>
                </c:pt>
                <c:pt idx="22">
                  <c:v>0.73</c:v>
                </c:pt>
              </c:numCache>
            </c:numRef>
          </c:val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Sheet1!$J$15:$J$37</c:f>
              <c:numCache>
                <c:formatCode>General</c:formatCode>
                <c:ptCount val="23"/>
                <c:pt idx="1">
                  <c:v>0.84</c:v>
                </c:pt>
                <c:pt idx="4">
                  <c:v>1.53</c:v>
                </c:pt>
                <c:pt idx="7">
                  <c:v>0.97</c:v>
                </c:pt>
                <c:pt idx="10">
                  <c:v>1.58</c:v>
                </c:pt>
                <c:pt idx="13">
                  <c:v>1.51</c:v>
                </c:pt>
                <c:pt idx="16">
                  <c:v>1.35</c:v>
                </c:pt>
                <c:pt idx="19">
                  <c:v>1.49</c:v>
                </c:pt>
                <c:pt idx="22">
                  <c:v>1.66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123902184"/>
        <c:axId val="2119826936"/>
      </c:barChart>
      <c:catAx>
        <c:axId val="212390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 of I/O operations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119826936"/>
        <c:crosses val="autoZero"/>
        <c:auto val="1"/>
        <c:lblAlgn val="ctr"/>
        <c:lblOffset val="100"/>
        <c:noMultiLvlLbl val="0"/>
      </c:catAx>
      <c:valAx>
        <c:axId val="21198269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390218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3934736523319"/>
          <c:y val="0.180374557538106"/>
          <c:w val="0.158586630998048"/>
          <c:h val="0.7117279491439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Internal: Suspend + Dump Time</c:v>
                </c:pt>
              </c:strCache>
            </c:strRef>
          </c:tx>
          <c:spPr>
            <a:effectLst/>
          </c:spPr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Sheet1!$L$15:$L$37</c:f>
              <c:numCache>
                <c:formatCode>General</c:formatCode>
                <c:ptCount val="23"/>
                <c:pt idx="0">
                  <c:v>-0.537602002101044</c:v>
                </c:pt>
                <c:pt idx="3">
                  <c:v>-0.468521082957745</c:v>
                </c:pt>
                <c:pt idx="6">
                  <c:v>-0.455931955649724</c:v>
                </c:pt>
                <c:pt idx="9">
                  <c:v>-0.431798275933005</c:v>
                </c:pt>
                <c:pt idx="12">
                  <c:v>-0.431798275933005</c:v>
                </c:pt>
                <c:pt idx="15">
                  <c:v>-0.356547323513812</c:v>
                </c:pt>
                <c:pt idx="18">
                  <c:v>-0.481486060122112</c:v>
                </c:pt>
                <c:pt idx="21">
                  <c:v>-0.468521082957745</c:v>
                </c:pt>
              </c:numCache>
            </c:numRef>
          </c:val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Internal: Pcopy after suspend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Sheet1!$M$15:$M$37</c:f>
              <c:numCache>
                <c:formatCode>General</c:formatCode>
                <c:ptCount val="23"/>
                <c:pt idx="0">
                  <c:v>-0.508638306165727</c:v>
                </c:pt>
                <c:pt idx="3">
                  <c:v>-0.119186407719209</c:v>
                </c:pt>
                <c:pt idx="6">
                  <c:v>0.0791812460476248</c:v>
                </c:pt>
                <c:pt idx="9">
                  <c:v>0.155336037465062</c:v>
                </c:pt>
                <c:pt idx="12">
                  <c:v>0.510545010206612</c:v>
                </c:pt>
                <c:pt idx="15">
                  <c:v>0.801403710017355</c:v>
                </c:pt>
                <c:pt idx="18">
                  <c:v>1.435047641339964</c:v>
                </c:pt>
                <c:pt idx="21">
                  <c:v>1.871222556759707</c:v>
                </c:pt>
              </c:numCache>
            </c:numRef>
          </c:val>
        </c:ser>
        <c:ser>
          <c:idx val="2"/>
          <c:order val="2"/>
          <c:tx>
            <c:strRef>
              <c:f>Sheet1!$N$14</c:f>
              <c:strCache>
                <c:ptCount val="1"/>
                <c:pt idx="0">
                  <c:v>Internal: Copy dump file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Sheet1!$N$15:$N$37</c:f>
              <c:numCache>
                <c:formatCode>General</c:formatCode>
                <c:ptCount val="23"/>
                <c:pt idx="0">
                  <c:v>-0.468521082957745</c:v>
                </c:pt>
                <c:pt idx="3">
                  <c:v>-0.42021640338319</c:v>
                </c:pt>
                <c:pt idx="6">
                  <c:v>-0.42021640338319</c:v>
                </c:pt>
                <c:pt idx="9">
                  <c:v>-0.42021640338319</c:v>
                </c:pt>
                <c:pt idx="12">
                  <c:v>-0.408935392973501</c:v>
                </c:pt>
                <c:pt idx="15">
                  <c:v>-0.397940008672037</c:v>
                </c:pt>
                <c:pt idx="18">
                  <c:v>-0.387216143280264</c:v>
                </c:pt>
                <c:pt idx="21">
                  <c:v>-0.397940008672037</c:v>
                </c:pt>
              </c:numCache>
            </c:numRef>
          </c:val>
        </c:ser>
        <c:ser>
          <c:idx val="3"/>
          <c:order val="3"/>
          <c:tx>
            <c:strRef>
              <c:f>Sheet1!$O$14</c:f>
              <c:strCache>
                <c:ptCount val="1"/>
                <c:pt idx="0">
                  <c:v>Internal: Undump + Resume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Sheet1!$O$15:$O$37</c:f>
              <c:numCache>
                <c:formatCode>General</c:formatCode>
                <c:ptCount val="23"/>
                <c:pt idx="0">
                  <c:v>-0.161150909262745</c:v>
                </c:pt>
                <c:pt idx="3">
                  <c:v>0.00860017176191757</c:v>
                </c:pt>
                <c:pt idx="6">
                  <c:v>0.100370545117563</c:v>
                </c:pt>
                <c:pt idx="9">
                  <c:v>0.0374264979406237</c:v>
                </c:pt>
                <c:pt idx="12">
                  <c:v>0.00432137378264258</c:v>
                </c:pt>
                <c:pt idx="15">
                  <c:v>0.0253058652647703</c:v>
                </c:pt>
                <c:pt idx="18">
                  <c:v>-0.0555173278498314</c:v>
                </c:pt>
                <c:pt idx="21">
                  <c:v>-0.0457574905606751</c:v>
                </c:pt>
              </c:numCache>
            </c:numRef>
          </c:val>
        </c:ser>
        <c:ser>
          <c:idx val="4"/>
          <c:order val="4"/>
          <c:tx>
            <c:strRef>
              <c:f>Sheet1!$P$14</c:f>
              <c:strCache>
                <c:ptCount val="1"/>
                <c:pt idx="0">
                  <c:v>External: Suspend + Dump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Sheet1!$P$15:$P$37</c:f>
              <c:numCache>
                <c:formatCode>General</c:formatCode>
                <c:ptCount val="23"/>
                <c:pt idx="1">
                  <c:v>-1</c:v>
                </c:pt>
                <c:pt idx="4">
                  <c:v>-0.677780705266081</c:v>
                </c:pt>
                <c:pt idx="7">
                  <c:v>-0.677780705266081</c:v>
                </c:pt>
                <c:pt idx="10">
                  <c:v>-0.698970004336019</c:v>
                </c:pt>
                <c:pt idx="13">
                  <c:v>-0.698970004336019</c:v>
                </c:pt>
                <c:pt idx="16">
                  <c:v>-0.677780705266081</c:v>
                </c:pt>
                <c:pt idx="19">
                  <c:v>-0.638272163982407</c:v>
                </c:pt>
                <c:pt idx="22">
                  <c:v>-0.698970004336019</c:v>
                </c:pt>
              </c:numCache>
            </c:numRef>
          </c:val>
        </c:ser>
        <c:ser>
          <c:idx val="5"/>
          <c:order val="5"/>
          <c:tx>
            <c:strRef>
              <c:f>Sheet1!$Q$14</c:f>
              <c:strCache>
                <c:ptCount val="1"/>
                <c:pt idx="0">
                  <c:v>External: Pcopy after suspend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Sheet1!$Q$15:$Q$37</c:f>
              <c:numCache>
                <c:formatCode>General</c:formatCode>
                <c:ptCount val="23"/>
                <c:pt idx="1">
                  <c:v>-0.356547323513812</c:v>
                </c:pt>
                <c:pt idx="4">
                  <c:v>0.0899051114393979</c:v>
                </c:pt>
                <c:pt idx="7">
                  <c:v>0.217483944213906</c:v>
                </c:pt>
                <c:pt idx="10">
                  <c:v>0.492760389026837</c:v>
                </c:pt>
                <c:pt idx="13">
                  <c:v>0.929929560084588</c:v>
                </c:pt>
                <c:pt idx="16">
                  <c:v>1.760271660542063</c:v>
                </c:pt>
                <c:pt idx="19">
                  <c:v>2.338416648246358</c:v>
                </c:pt>
                <c:pt idx="22">
                  <c:v>2.647715410691554</c:v>
                </c:pt>
              </c:numCache>
            </c:numRef>
          </c:val>
        </c:ser>
        <c:ser>
          <c:idx val="6"/>
          <c:order val="6"/>
          <c:tx>
            <c:strRef>
              <c:f>Sheet1!$R$14</c:f>
              <c:strCache>
                <c:ptCount val="1"/>
                <c:pt idx="0">
                  <c:v>External: Copy dump file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Sheet1!$R$15:$R$37</c:f>
              <c:numCache>
                <c:formatCode>General</c:formatCode>
                <c:ptCount val="23"/>
                <c:pt idx="1">
                  <c:v>-0.552841968657781</c:v>
                </c:pt>
                <c:pt idx="4">
                  <c:v>-0.0757207139381183</c:v>
                </c:pt>
                <c:pt idx="7">
                  <c:v>-0.130768280269024</c:v>
                </c:pt>
                <c:pt idx="10">
                  <c:v>-0.136677139879544</c:v>
                </c:pt>
                <c:pt idx="13">
                  <c:v>-0.136677139879544</c:v>
                </c:pt>
                <c:pt idx="16">
                  <c:v>-0.136677139879544</c:v>
                </c:pt>
                <c:pt idx="19">
                  <c:v>-0.130768280269024</c:v>
                </c:pt>
                <c:pt idx="22">
                  <c:v>-0.136677139879544</c:v>
                </c:pt>
              </c:numCache>
            </c:numRef>
          </c:val>
        </c:ser>
        <c:ser>
          <c:idx val="7"/>
          <c:order val="7"/>
          <c:tx>
            <c:strRef>
              <c:f>Sheet1!$S$14</c:f>
              <c:strCache>
                <c:ptCount val="1"/>
                <c:pt idx="0">
                  <c:v>External: Undump + Resume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Sheet1!$S$15:$S$37</c:f>
              <c:numCache>
                <c:formatCode>General</c:formatCode>
                <c:ptCount val="23"/>
                <c:pt idx="1">
                  <c:v>-0.0757207139381183</c:v>
                </c:pt>
                <c:pt idx="4">
                  <c:v>0.184691430817599</c:v>
                </c:pt>
                <c:pt idx="7">
                  <c:v>-0.0132282657337552</c:v>
                </c:pt>
                <c:pt idx="10">
                  <c:v>0.198657086954423</c:v>
                </c:pt>
                <c:pt idx="13">
                  <c:v>0.178976947293169</c:v>
                </c:pt>
                <c:pt idx="16">
                  <c:v>0.130333768495006</c:v>
                </c:pt>
                <c:pt idx="19">
                  <c:v>0.173186268412274</c:v>
                </c:pt>
                <c:pt idx="22">
                  <c:v>0.220108088040055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4016232"/>
        <c:axId val="2124022024"/>
      </c:barChart>
      <c:catAx>
        <c:axId val="212401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I/O</a:t>
                </a:r>
                <a:r>
                  <a:rPr lang="en-US" sz="1400" baseline="0"/>
                  <a:t> Operations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2124022024"/>
        <c:crosses val="autoZero"/>
        <c:auto val="1"/>
        <c:lblAlgn val="ctr"/>
        <c:lblOffset val="100"/>
        <c:noMultiLvlLbl val="0"/>
      </c:catAx>
      <c:valAx>
        <c:axId val="2124022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Log10 Time Axis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16232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825500</xdr:colOff>
      <xdr:row>2</xdr:row>
      <xdr:rowOff>101600</xdr:rowOff>
    </xdr:from>
    <xdr:to>
      <xdr:col>15</xdr:col>
      <xdr:colOff>660400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</xdr:row>
      <xdr:rowOff>25400</xdr:rowOff>
    </xdr:from>
    <xdr:to>
      <xdr:col>15</xdr:col>
      <xdr:colOff>393700</xdr:colOff>
      <xdr:row>24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abSelected="1" topLeftCell="A4" workbookViewId="0">
      <selection activeCell="E41" sqref="E41"/>
    </sheetView>
  </sheetViews>
  <sheetFormatPr baseColWidth="10" defaultRowHeight="15" x14ac:dyDescent="0"/>
  <cols>
    <col min="3" max="3" width="20.1640625" customWidth="1"/>
    <col min="4" max="4" width="13.6640625" customWidth="1"/>
    <col min="5" max="5" width="16" customWidth="1"/>
  </cols>
  <sheetData>
    <row r="2" spans="2:19">
      <c r="C2" t="s">
        <v>0</v>
      </c>
      <c r="D2" t="s">
        <v>1</v>
      </c>
      <c r="E2" t="s">
        <v>2</v>
      </c>
    </row>
    <row r="3" spans="2:19">
      <c r="B3">
        <v>0</v>
      </c>
      <c r="C3">
        <v>1.65</v>
      </c>
    </row>
    <row r="4" spans="2:19">
      <c r="B4">
        <v>1000</v>
      </c>
      <c r="C4">
        <v>2.52</v>
      </c>
    </row>
    <row r="5" spans="2:19">
      <c r="B5">
        <v>2000</v>
      </c>
      <c r="C5">
        <v>3.2</v>
      </c>
    </row>
    <row r="6" spans="2:19">
      <c r="B6">
        <v>4000</v>
      </c>
      <c r="C6">
        <v>3.27</v>
      </c>
    </row>
    <row r="7" spans="2:19">
      <c r="B7">
        <v>16000</v>
      </c>
      <c r="C7">
        <v>5.0999999999999996</v>
      </c>
    </row>
    <row r="8" spans="2:19">
      <c r="B8">
        <v>100000</v>
      </c>
      <c r="C8">
        <v>8.24</v>
      </c>
    </row>
    <row r="9" spans="2:19">
      <c r="B9">
        <v>500000</v>
      </c>
      <c r="C9">
        <v>75.98</v>
      </c>
    </row>
    <row r="10" spans="2:19">
      <c r="B10">
        <v>1000000</v>
      </c>
      <c r="C10">
        <v>200</v>
      </c>
    </row>
    <row r="13" spans="2:19">
      <c r="C13" t="s">
        <v>17</v>
      </c>
      <c r="D13" t="s">
        <v>17</v>
      </c>
      <c r="E13" t="s">
        <v>17</v>
      </c>
      <c r="F13" t="s">
        <v>17</v>
      </c>
      <c r="G13" t="s">
        <v>18</v>
      </c>
      <c r="H13" t="s">
        <v>18</v>
      </c>
      <c r="I13" t="s">
        <v>18</v>
      </c>
      <c r="J13" t="s">
        <v>18</v>
      </c>
    </row>
    <row r="14" spans="2:19"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13</v>
      </c>
      <c r="I14" t="s">
        <v>14</v>
      </c>
      <c r="J14" t="s">
        <v>15</v>
      </c>
      <c r="K14" t="s">
        <v>11</v>
      </c>
      <c r="L14" t="s">
        <v>4</v>
      </c>
      <c r="M14" t="s">
        <v>5</v>
      </c>
      <c r="N14" t="s">
        <v>6</v>
      </c>
      <c r="O14" t="s">
        <v>7</v>
      </c>
      <c r="P14" t="s">
        <v>3</v>
      </c>
      <c r="Q14" t="s">
        <v>8</v>
      </c>
      <c r="R14" t="s">
        <v>9</v>
      </c>
      <c r="S14" t="s">
        <v>10</v>
      </c>
    </row>
    <row r="15" spans="2:19">
      <c r="B15">
        <v>0</v>
      </c>
      <c r="C15">
        <f>0.29</f>
        <v>0.28999999999999998</v>
      </c>
      <c r="D15">
        <v>0.31</v>
      </c>
      <c r="E15">
        <v>0.34</v>
      </c>
      <c r="F15">
        <v>0.69</v>
      </c>
      <c r="K15" s="1">
        <v>0</v>
      </c>
      <c r="L15">
        <f>LOG(C15,10)</f>
        <v>-0.53760200210104392</v>
      </c>
      <c r="M15">
        <f t="shared" ref="M15:S30" si="0">LOG(D15,10)</f>
        <v>-0.50863830616572725</v>
      </c>
      <c r="N15">
        <f t="shared" si="0"/>
        <v>-0.46852108295774475</v>
      </c>
      <c r="O15">
        <f t="shared" si="0"/>
        <v>-0.1611509092627447</v>
      </c>
    </row>
    <row r="16" spans="2:19">
      <c r="G16">
        <v>0.1</v>
      </c>
      <c r="H16">
        <v>0.44</v>
      </c>
      <c r="I16">
        <v>0.28000000000000003</v>
      </c>
      <c r="J16">
        <v>0.84</v>
      </c>
      <c r="K16" s="1"/>
      <c r="P16">
        <f t="shared" si="0"/>
        <v>-0.99999999999999978</v>
      </c>
      <c r="Q16">
        <f t="shared" si="0"/>
        <v>-0.35654732351381252</v>
      </c>
      <c r="R16">
        <f t="shared" si="0"/>
        <v>-0.55284196865778068</v>
      </c>
      <c r="S16">
        <f t="shared" si="0"/>
        <v>-7.5720713938118356E-2</v>
      </c>
    </row>
    <row r="17" spans="2:19">
      <c r="K17" s="1"/>
    </row>
    <row r="18" spans="2:19">
      <c r="B18">
        <v>1000</v>
      </c>
      <c r="C18">
        <v>0.34</v>
      </c>
      <c r="D18">
        <v>0.76</v>
      </c>
      <c r="E18">
        <v>0.38</v>
      </c>
      <c r="F18">
        <v>1.02</v>
      </c>
      <c r="K18" s="1">
        <v>1000</v>
      </c>
      <c r="L18">
        <f t="shared" ref="L18:L36" si="1">LOG(C18,10)</f>
        <v>-0.46852108295774475</v>
      </c>
      <c r="M18">
        <f t="shared" si="0"/>
        <v>-0.11918640771920865</v>
      </c>
      <c r="N18">
        <f t="shared" si="0"/>
        <v>-0.42021640338318977</v>
      </c>
      <c r="O18">
        <f t="shared" si="0"/>
        <v>8.6001717619175674E-3</v>
      </c>
    </row>
    <row r="19" spans="2:19">
      <c r="G19">
        <v>0.21</v>
      </c>
      <c r="H19">
        <v>1.23</v>
      </c>
      <c r="I19">
        <v>0.84</v>
      </c>
      <c r="J19">
        <v>1.53</v>
      </c>
      <c r="K19" s="1"/>
      <c r="P19">
        <f t="shared" si="0"/>
        <v>-0.6777807052660807</v>
      </c>
      <c r="Q19">
        <f t="shared" si="0"/>
        <v>8.9905111439397917E-2</v>
      </c>
      <c r="R19">
        <f t="shared" si="0"/>
        <v>-7.5720713938118356E-2</v>
      </c>
      <c r="S19">
        <f t="shared" si="0"/>
        <v>0.18469143081759878</v>
      </c>
    </row>
    <row r="20" spans="2:19">
      <c r="K20" s="1"/>
    </row>
    <row r="21" spans="2:19">
      <c r="B21">
        <v>2000</v>
      </c>
      <c r="C21">
        <v>0.35</v>
      </c>
      <c r="D21">
        <v>1.2</v>
      </c>
      <c r="E21">
        <v>0.38</v>
      </c>
      <c r="F21">
        <v>1.26</v>
      </c>
      <c r="K21" s="1">
        <v>2000</v>
      </c>
      <c r="L21">
        <f t="shared" si="1"/>
        <v>-0.45593195564972439</v>
      </c>
      <c r="M21">
        <f t="shared" si="0"/>
        <v>7.9181246047624804E-2</v>
      </c>
      <c r="N21">
        <f t="shared" si="0"/>
        <v>-0.42021640338318977</v>
      </c>
      <c r="O21">
        <f t="shared" si="0"/>
        <v>0.1003705451175629</v>
      </c>
    </row>
    <row r="22" spans="2:19">
      <c r="G22">
        <v>0.21</v>
      </c>
      <c r="H22">
        <v>1.65</v>
      </c>
      <c r="I22">
        <v>0.74</v>
      </c>
      <c r="J22">
        <v>0.97</v>
      </c>
      <c r="K22" s="1"/>
      <c r="P22">
        <f t="shared" si="0"/>
        <v>-0.6777807052660807</v>
      </c>
      <c r="Q22">
        <f t="shared" si="0"/>
        <v>0.21748394421390621</v>
      </c>
      <c r="R22">
        <f t="shared" si="0"/>
        <v>-0.13076828026902379</v>
      </c>
      <c r="S22">
        <f t="shared" si="0"/>
        <v>-1.3228265733755159E-2</v>
      </c>
    </row>
    <row r="23" spans="2:19">
      <c r="K23" s="1"/>
    </row>
    <row r="24" spans="2:19">
      <c r="B24">
        <v>4000</v>
      </c>
      <c r="C24">
        <v>0.37</v>
      </c>
      <c r="D24">
        <v>1.43</v>
      </c>
      <c r="E24">
        <v>0.38</v>
      </c>
      <c r="F24">
        <v>1.0900000000000001</v>
      </c>
      <c r="K24" s="1">
        <v>4000</v>
      </c>
      <c r="L24">
        <f t="shared" si="1"/>
        <v>-0.43179827593300496</v>
      </c>
      <c r="M24">
        <f t="shared" si="0"/>
        <v>0.15533603746506178</v>
      </c>
      <c r="N24">
        <f t="shared" si="0"/>
        <v>-0.42021640338318977</v>
      </c>
      <c r="O24">
        <f t="shared" si="0"/>
        <v>3.7426497940623665E-2</v>
      </c>
    </row>
    <row r="25" spans="2:19">
      <c r="G25">
        <v>0.2</v>
      </c>
      <c r="H25">
        <v>3.11</v>
      </c>
      <c r="I25">
        <v>0.73</v>
      </c>
      <c r="J25">
        <v>1.58</v>
      </c>
      <c r="K25" s="1"/>
      <c r="P25">
        <f t="shared" si="0"/>
        <v>-0.69897000433601875</v>
      </c>
      <c r="Q25">
        <f t="shared" si="0"/>
        <v>0.4927603890268375</v>
      </c>
      <c r="R25">
        <f t="shared" si="0"/>
        <v>-0.13667713987954408</v>
      </c>
      <c r="S25">
        <f t="shared" si="0"/>
        <v>0.19865708695442263</v>
      </c>
    </row>
    <row r="26" spans="2:19">
      <c r="K26" s="1"/>
    </row>
    <row r="27" spans="2:19">
      <c r="B27">
        <v>16000</v>
      </c>
      <c r="C27">
        <v>0.37</v>
      </c>
      <c r="D27">
        <v>3.24</v>
      </c>
      <c r="E27">
        <v>0.39</v>
      </c>
      <c r="F27">
        <v>1.01</v>
      </c>
      <c r="K27" s="1">
        <v>16000</v>
      </c>
      <c r="L27">
        <f t="shared" si="1"/>
        <v>-0.43179827593300496</v>
      </c>
      <c r="M27">
        <f t="shared" si="0"/>
        <v>0.51054501020661214</v>
      </c>
      <c r="N27">
        <f t="shared" si="0"/>
        <v>-0.40893539297350073</v>
      </c>
      <c r="O27">
        <f t="shared" si="0"/>
        <v>4.3213737826425782E-3</v>
      </c>
    </row>
    <row r="28" spans="2:19">
      <c r="G28">
        <v>0.2</v>
      </c>
      <c r="H28">
        <v>8.51</v>
      </c>
      <c r="I28">
        <v>0.73</v>
      </c>
      <c r="J28">
        <v>1.51</v>
      </c>
      <c r="K28" s="1"/>
      <c r="P28">
        <f t="shared" si="0"/>
        <v>-0.69897000433601875</v>
      </c>
      <c r="Q28">
        <f t="shared" si="0"/>
        <v>0.92992956008458771</v>
      </c>
      <c r="R28">
        <f t="shared" si="0"/>
        <v>-0.13667713987954408</v>
      </c>
      <c r="S28">
        <f t="shared" si="0"/>
        <v>0.17897694729316943</v>
      </c>
    </row>
    <row r="29" spans="2:19">
      <c r="K29" s="1"/>
    </row>
    <row r="30" spans="2:19">
      <c r="B30">
        <v>100000</v>
      </c>
      <c r="C30">
        <v>0.44</v>
      </c>
      <c r="D30">
        <v>6.33</v>
      </c>
      <c r="E30">
        <v>0.4</v>
      </c>
      <c r="F30">
        <v>1.06</v>
      </c>
      <c r="K30" s="1">
        <v>100000</v>
      </c>
      <c r="L30">
        <f t="shared" si="1"/>
        <v>-0.35654732351381252</v>
      </c>
      <c r="M30">
        <f t="shared" si="0"/>
        <v>0.801403710017355</v>
      </c>
      <c r="N30">
        <f t="shared" si="0"/>
        <v>-0.39794000867203755</v>
      </c>
      <c r="O30">
        <f t="shared" si="0"/>
        <v>2.5305865264770258E-2</v>
      </c>
    </row>
    <row r="31" spans="2:19">
      <c r="G31">
        <v>0.21</v>
      </c>
      <c r="H31">
        <v>57.58</v>
      </c>
      <c r="I31">
        <v>0.73</v>
      </c>
      <c r="J31">
        <v>1.35</v>
      </c>
      <c r="K31" s="1"/>
      <c r="P31">
        <f t="shared" ref="P31:P37" si="2">LOG(G31,10)</f>
        <v>-0.6777807052660807</v>
      </c>
      <c r="Q31">
        <f t="shared" ref="Q31:Q37" si="3">LOG(H31,10)</f>
        <v>1.760271660542063</v>
      </c>
      <c r="R31">
        <f t="shared" ref="R31:R37" si="4">LOG(I31,10)</f>
        <v>-0.13667713987954408</v>
      </c>
      <c r="S31">
        <f t="shared" ref="S31:S37" si="5">LOG(J31,10)</f>
        <v>0.13033376849500614</v>
      </c>
    </row>
    <row r="32" spans="2:19">
      <c r="K32" s="1"/>
    </row>
    <row r="33" spans="2:19">
      <c r="B33">
        <v>250000</v>
      </c>
      <c r="C33">
        <v>0.33</v>
      </c>
      <c r="D33">
        <v>27.23</v>
      </c>
      <c r="E33">
        <v>0.41</v>
      </c>
      <c r="F33">
        <v>0.88</v>
      </c>
      <c r="K33" s="1">
        <v>250000</v>
      </c>
      <c r="L33">
        <f t="shared" si="1"/>
        <v>-0.48148606012211248</v>
      </c>
      <c r="M33">
        <f t="shared" ref="M33:M36" si="6">LOG(D33,10)</f>
        <v>1.4350476413399644</v>
      </c>
      <c r="N33">
        <f t="shared" ref="N33:N36" si="7">LOG(E33,10)</f>
        <v>-0.38721614328026449</v>
      </c>
      <c r="O33">
        <f t="shared" ref="O33:O36" si="8">LOG(F33,10)</f>
        <v>-5.5517327849831363E-2</v>
      </c>
    </row>
    <row r="34" spans="2:19">
      <c r="G34">
        <v>0.23</v>
      </c>
      <c r="H34">
        <v>217.98</v>
      </c>
      <c r="I34">
        <v>0.74</v>
      </c>
      <c r="J34">
        <v>1.49</v>
      </c>
      <c r="K34" s="1"/>
      <c r="P34">
        <f t="shared" si="2"/>
        <v>-0.63827216398240705</v>
      </c>
      <c r="Q34">
        <f t="shared" si="3"/>
        <v>2.338416648246358</v>
      </c>
      <c r="R34">
        <f t="shared" si="4"/>
        <v>-0.13076828026902379</v>
      </c>
      <c r="S34">
        <f t="shared" si="5"/>
        <v>0.17318626841227402</v>
      </c>
    </row>
    <row r="35" spans="2:19">
      <c r="K35" s="1"/>
    </row>
    <row r="36" spans="2:19">
      <c r="B36">
        <v>500000</v>
      </c>
      <c r="C36">
        <v>0.34</v>
      </c>
      <c r="D36">
        <v>74.34</v>
      </c>
      <c r="E36">
        <v>0.4</v>
      </c>
      <c r="F36">
        <v>0.9</v>
      </c>
      <c r="K36" s="1">
        <v>500000</v>
      </c>
      <c r="L36">
        <f t="shared" si="1"/>
        <v>-0.46852108295774475</v>
      </c>
      <c r="M36">
        <f t="shared" si="6"/>
        <v>1.8712225567597067</v>
      </c>
      <c r="N36">
        <f t="shared" si="7"/>
        <v>-0.39794000867203755</v>
      </c>
      <c r="O36">
        <f t="shared" si="8"/>
        <v>-4.5757490560675115E-2</v>
      </c>
    </row>
    <row r="37" spans="2:19">
      <c r="G37">
        <v>0.2</v>
      </c>
      <c r="H37">
        <v>444.34</v>
      </c>
      <c r="I37">
        <v>0.73</v>
      </c>
      <c r="J37">
        <v>1.66</v>
      </c>
      <c r="K37" s="1"/>
      <c r="P37">
        <f t="shared" si="2"/>
        <v>-0.69897000433601875</v>
      </c>
      <c r="Q37">
        <f t="shared" si="3"/>
        <v>2.6477154106915544</v>
      </c>
      <c r="R37">
        <f t="shared" si="4"/>
        <v>-0.13667713987954408</v>
      </c>
      <c r="S37">
        <f t="shared" si="5"/>
        <v>0.22010808804005508</v>
      </c>
    </row>
    <row r="40" spans="2:19">
      <c r="B40" t="s">
        <v>19</v>
      </c>
      <c r="C40" t="s">
        <v>20</v>
      </c>
      <c r="D40" t="s">
        <v>21</v>
      </c>
      <c r="E40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2014-09-26T17:27:22Z</dcterms:created>
  <dcterms:modified xsi:type="dcterms:W3CDTF">2014-12-14T19:37:24Z</dcterms:modified>
</cp:coreProperties>
</file>