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ilsnilssonturonen/Documents/Python/RegionSkatt/"/>
    </mc:Choice>
  </mc:AlternateContent>
  <xr:revisionPtr revIDLastSave="0" documentId="13_ncr:1_{E64BBF50-16C0-FE4D-979D-D0CA2FFE867D}" xr6:coauthVersionLast="47" xr6:coauthVersionMax="47" xr10:uidLastSave="{00000000-0000-0000-0000-000000000000}"/>
  <bookViews>
    <workbookView xWindow="0" yWindow="500" windowWidth="28800" windowHeight="16140" tabRatio="807" activeTab="2" xr2:uid="{00000000-000D-0000-FFFF-FFFF00000000}"/>
  </bookViews>
  <sheets>
    <sheet name="Skatteförändring" sheetId="15" r:id="rId1"/>
    <sheet name="Skattenivå" sheetId="16" r:id="rId2"/>
    <sheet name="Skattenivå(UtanStockholm)" sheetId="17" r:id="rId3"/>
  </sheets>
  <definedNames>
    <definedName name="_xlnm._FilterDatabase" localSheetId="0" hidden="1">Skatteförändring!$A$1:$M$1</definedName>
  </definedNames>
  <calcPr calcId="191029"/>
  <customWorkbookViews>
    <customWorkbookView name="Munthe Nils - Personlig vy" guid="{D6F36F0A-82D6-4CD5-8BA0-3C462943E4FE}" mergeInterval="0" personalView="1" maximized="1" windowWidth="1676" windowHeight="825" activeSheetId="2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0" i="17" l="1"/>
  <c r="H19" i="17"/>
  <c r="H18" i="17"/>
  <c r="H17" i="17"/>
  <c r="H16" i="17"/>
  <c r="H15" i="17"/>
  <c r="H14" i="17"/>
  <c r="H13" i="17"/>
  <c r="H12" i="17"/>
  <c r="H11" i="17"/>
  <c r="H10" i="17"/>
  <c r="H9" i="17"/>
  <c r="H8" i="17"/>
  <c r="H7" i="17"/>
  <c r="H6" i="17"/>
  <c r="H5" i="17"/>
  <c r="H4" i="17"/>
  <c r="H3" i="17"/>
  <c r="H2" i="17"/>
  <c r="H3" i="16"/>
  <c r="H4" i="16"/>
  <c r="H5" i="16"/>
  <c r="H6" i="16"/>
  <c r="H7" i="16"/>
  <c r="H8" i="16"/>
  <c r="H9" i="16"/>
  <c r="H10" i="16"/>
  <c r="H11" i="16"/>
  <c r="H12" i="16"/>
  <c r="H13" i="16"/>
  <c r="H14" i="16"/>
  <c r="H15" i="16"/>
  <c r="H16" i="16"/>
  <c r="H17" i="16"/>
  <c r="H18" i="16"/>
  <c r="H19" i="16"/>
  <c r="H20" i="16"/>
  <c r="H21" i="16"/>
  <c r="H2" i="16"/>
  <c r="N91" i="15"/>
  <c r="N90" i="15"/>
  <c r="N89" i="15"/>
  <c r="N88" i="15"/>
  <c r="N87" i="15"/>
  <c r="N86" i="15"/>
</calcChain>
</file>

<file path=xl/sharedStrings.xml><?xml version="1.0" encoding="utf-8"?>
<sst xmlns="http://schemas.openxmlformats.org/spreadsheetml/2006/main" count="849" uniqueCount="58">
  <si>
    <t>Styre</t>
  </si>
  <si>
    <t>M</t>
  </si>
  <si>
    <t>C</t>
  </si>
  <si>
    <t>S</t>
  </si>
  <si>
    <t>V</t>
  </si>
  <si>
    <t>År</t>
  </si>
  <si>
    <t>B</t>
  </si>
  <si>
    <t>Halland</t>
  </si>
  <si>
    <t>MP</t>
  </si>
  <si>
    <t>KD</t>
  </si>
  <si>
    <t>ÖP</t>
  </si>
  <si>
    <t>Sjukvårdspartiet</t>
  </si>
  <si>
    <t>SD</t>
  </si>
  <si>
    <t>Övrigt parti, ange vilket eller vilka</t>
  </si>
  <si>
    <t>L/FP</t>
  </si>
  <si>
    <t>BL</t>
  </si>
  <si>
    <t>L</t>
  </si>
  <si>
    <t>Vård för Pengarna</t>
  </si>
  <si>
    <t>Bevara AKutsjukhusen - BA</t>
  </si>
  <si>
    <t>DSP</t>
  </si>
  <si>
    <t xml:space="preserve">Sjukvårdspartiet  </t>
  </si>
  <si>
    <t>Vrinnevilistan</t>
  </si>
  <si>
    <t>Region</t>
  </si>
  <si>
    <t xml:space="preserve">Vård för pengarna </t>
  </si>
  <si>
    <t>Bevara Akutsjukhusen</t>
  </si>
  <si>
    <t>Sjukvårdspartiet Gävleborg</t>
  </si>
  <si>
    <t>Jämtland</t>
  </si>
  <si>
    <t>Blekinge</t>
  </si>
  <si>
    <t>Dalarna</t>
  </si>
  <si>
    <t>Gävleborg</t>
  </si>
  <si>
    <t>Jönköping</t>
  </si>
  <si>
    <t>Kalmar</t>
  </si>
  <si>
    <t>Värmland</t>
  </si>
  <si>
    <t>Östergötland</t>
  </si>
  <si>
    <t>Kronoberg</t>
  </si>
  <si>
    <t>Sörmland</t>
  </si>
  <si>
    <t>Västernorrland</t>
  </si>
  <si>
    <t>Västmanland</t>
  </si>
  <si>
    <t>Norrbotten</t>
  </si>
  <si>
    <t>Skåne</t>
  </si>
  <si>
    <t>Västra Götaland</t>
  </si>
  <si>
    <t xml:space="preserve">Örebro </t>
  </si>
  <si>
    <t>Örebro</t>
  </si>
  <si>
    <t>Uppsala</t>
  </si>
  <si>
    <t>Stockholm</t>
  </si>
  <si>
    <t>Västerbotten</t>
  </si>
  <si>
    <t>Sjukvårdspartiet Värmland</t>
  </si>
  <si>
    <t xml:space="preserve">Halland </t>
  </si>
  <si>
    <t>Jönköpings</t>
  </si>
  <si>
    <t>Skatteförändring</t>
  </si>
  <si>
    <t>#V</t>
  </si>
  <si>
    <t>#B</t>
  </si>
  <si>
    <t>#BL</t>
  </si>
  <si>
    <t>Befolkningstäthet</t>
  </si>
  <si>
    <t>Södermanland</t>
  </si>
  <si>
    <t>Snittinkomst</t>
  </si>
  <si>
    <t>Skatt</t>
  </si>
  <si>
    <t>PolitikIndex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</si>
</sst>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0054A8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21">
    <xf numFmtId="0" fontId="0" fillId="0" borderId="0" xfId="0"/>
    <xf numFmtId="0" fontId="0" fillId="0" borderId="1" xfId="0" applyBorder="1"/>
    <xf numFmtId="0" fontId="0" fillId="3" borderId="0" xfId="0" applyFill="1"/>
    <xf numFmtId="0" fontId="0" fillId="2" borderId="0" xfId="0" applyFill="1"/>
    <xf numFmtId="0" fontId="2" fillId="0" borderId="0" xfId="0" applyFont="1"/>
    <xf numFmtId="0" fontId="2" fillId="0" borderId="0" xfId="1" applyFont="1"/>
    <xf numFmtId="0" fontId="2" fillId="2" borderId="0" xfId="1" applyFont="1" applyFill="1"/>
    <xf numFmtId="0" fontId="0" fillId="0" borderId="2" xfId="0" applyBorder="1"/>
    <xf numFmtId="0" fontId="2" fillId="0" borderId="1" xfId="1" applyFont="1" applyBorder="1"/>
    <xf numFmtId="0" fontId="2" fillId="0" borderId="1" xfId="0" applyFont="1" applyBorder="1"/>
    <xf numFmtId="0" fontId="0" fillId="4" borderId="0" xfId="0" applyFill="1"/>
    <xf numFmtId="0" fontId="2" fillId="3" borderId="0" xfId="1" applyFont="1" applyFill="1"/>
    <xf numFmtId="0" fontId="2" fillId="4" borderId="0" xfId="1" applyFont="1" applyFill="1"/>
    <xf numFmtId="0" fontId="0" fillId="5" borderId="0" xfId="0" applyFill="1"/>
    <xf numFmtId="0" fontId="0" fillId="6" borderId="0" xfId="0" applyFill="1"/>
    <xf numFmtId="0" fontId="2" fillId="0" borderId="2" xfId="1" applyFont="1" applyBorder="1"/>
    <xf numFmtId="0" fontId="0" fillId="4" borderId="2" xfId="0" applyFill="1" applyBorder="1"/>
    <xf numFmtId="0" fontId="0" fillId="4" borderId="1" xfId="0" applyFill="1" applyBorder="1"/>
    <xf numFmtId="0" fontId="0" fillId="5" borderId="1" xfId="0" applyFill="1" applyBorder="1"/>
    <xf numFmtId="2" fontId="0" fillId="0" borderId="0" xfId="0" applyNumberFormat="1"/>
    <xf numFmtId="0" fontId="3" fillId="0" borderId="0" xfId="0" applyFon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colors>
    <mruColors>
      <color rgb="FF0054A8"/>
      <color rgb="FFFFBE0A"/>
      <color rgb="FFB9141E"/>
      <color rgb="FF3366CC"/>
      <color rgb="FFCC0000"/>
      <color rgb="FF0000FF"/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ema 2013 – 2022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41"/>
  <sheetViews>
    <sheetView zoomScaleNormal="100" workbookViewId="0">
      <pane ySplit="1" topLeftCell="A114" activePane="bottomLeft" state="frozen"/>
      <selection pane="bottomLeft" activeCell="A163" sqref="A144:A163"/>
    </sheetView>
  </sheetViews>
  <sheetFormatPr baseColWidth="10" defaultColWidth="8.83203125" defaultRowHeight="15" x14ac:dyDescent="0.2"/>
  <cols>
    <col min="1" max="1" width="11.83203125" customWidth="1"/>
    <col min="2" max="2" width="18.5" customWidth="1"/>
    <col min="3" max="3" width="10.5" customWidth="1"/>
    <col min="13" max="13" width="18" customWidth="1"/>
  </cols>
  <sheetData>
    <row r="1" spans="1:14" x14ac:dyDescent="0.2">
      <c r="A1" t="s">
        <v>5</v>
      </c>
      <c r="B1" t="s">
        <v>22</v>
      </c>
      <c r="C1" t="s">
        <v>0</v>
      </c>
      <c r="D1" t="s">
        <v>1</v>
      </c>
      <c r="E1" t="s">
        <v>2</v>
      </c>
      <c r="F1" t="s">
        <v>14</v>
      </c>
      <c r="G1" t="s">
        <v>9</v>
      </c>
      <c r="H1" t="s">
        <v>3</v>
      </c>
      <c r="I1" t="s">
        <v>4</v>
      </c>
      <c r="J1" t="s">
        <v>8</v>
      </c>
      <c r="K1" t="s">
        <v>12</v>
      </c>
      <c r="L1" t="s">
        <v>10</v>
      </c>
      <c r="M1" t="s">
        <v>13</v>
      </c>
      <c r="N1" s="20" t="s">
        <v>49</v>
      </c>
    </row>
    <row r="2" spans="1:14" x14ac:dyDescent="0.2">
      <c r="A2">
        <v>1998</v>
      </c>
      <c r="B2" s="5" t="s">
        <v>27</v>
      </c>
      <c r="C2" s="3" t="s">
        <v>4</v>
      </c>
      <c r="H2" t="s">
        <v>3</v>
      </c>
      <c r="I2" t="s">
        <v>4</v>
      </c>
      <c r="J2" t="s">
        <v>8</v>
      </c>
      <c r="N2">
        <v>0</v>
      </c>
    </row>
    <row r="3" spans="1:14" x14ac:dyDescent="0.2">
      <c r="A3">
        <v>2002</v>
      </c>
      <c r="B3" s="5" t="s">
        <v>27</v>
      </c>
      <c r="C3" s="3" t="s">
        <v>4</v>
      </c>
      <c r="H3" t="s">
        <v>3</v>
      </c>
      <c r="I3" t="s">
        <v>4</v>
      </c>
      <c r="J3" t="s">
        <v>8</v>
      </c>
      <c r="N3">
        <v>0</v>
      </c>
    </row>
    <row r="4" spans="1:14" x14ac:dyDescent="0.2">
      <c r="A4">
        <v>2006</v>
      </c>
      <c r="B4" s="5" t="s">
        <v>27</v>
      </c>
      <c r="C4" s="3" t="s">
        <v>4</v>
      </c>
      <c r="H4" t="s">
        <v>3</v>
      </c>
      <c r="I4" t="s">
        <v>4</v>
      </c>
      <c r="J4" t="s">
        <v>8</v>
      </c>
      <c r="N4">
        <v>0</v>
      </c>
    </row>
    <row r="5" spans="1:14" x14ac:dyDescent="0.2">
      <c r="A5">
        <v>2010</v>
      </c>
      <c r="B5" s="5" t="s">
        <v>27</v>
      </c>
      <c r="C5" s="3" t="s">
        <v>4</v>
      </c>
      <c r="H5" t="s">
        <v>3</v>
      </c>
      <c r="I5" t="s">
        <v>4</v>
      </c>
      <c r="J5" t="s">
        <v>8</v>
      </c>
      <c r="N5">
        <v>0.47999999999999865</v>
      </c>
    </row>
    <row r="6" spans="1:14" x14ac:dyDescent="0.2">
      <c r="A6" s="4">
        <v>2014</v>
      </c>
      <c r="B6" s="5" t="s">
        <v>27</v>
      </c>
      <c r="C6" s="6" t="s">
        <v>4</v>
      </c>
      <c r="H6" t="s">
        <v>3</v>
      </c>
      <c r="I6" t="s">
        <v>4</v>
      </c>
      <c r="J6" t="s">
        <v>8</v>
      </c>
      <c r="N6">
        <v>0</v>
      </c>
    </row>
    <row r="7" spans="1:14" x14ac:dyDescent="0.2">
      <c r="A7" s="4">
        <v>2018</v>
      </c>
      <c r="B7" t="s">
        <v>27</v>
      </c>
      <c r="C7" s="2" t="s">
        <v>6</v>
      </c>
      <c r="D7" t="s">
        <v>1</v>
      </c>
      <c r="E7" t="s">
        <v>2</v>
      </c>
      <c r="F7" t="s">
        <v>16</v>
      </c>
      <c r="G7" t="s">
        <v>9</v>
      </c>
      <c r="N7">
        <v>0.84999999999999964</v>
      </c>
    </row>
    <row r="8" spans="1:14" x14ac:dyDescent="0.2">
      <c r="A8" s="4">
        <v>2022</v>
      </c>
      <c r="B8" t="s">
        <v>27</v>
      </c>
      <c r="C8" s="10" t="s">
        <v>15</v>
      </c>
      <c r="E8" t="s">
        <v>2</v>
      </c>
      <c r="G8" t="s">
        <v>9</v>
      </c>
      <c r="H8" t="s">
        <v>3</v>
      </c>
    </row>
    <row r="9" spans="1:14" x14ac:dyDescent="0.2">
      <c r="A9">
        <v>1998</v>
      </c>
      <c r="B9" s="5" t="s">
        <v>28</v>
      </c>
      <c r="C9" s="3" t="s">
        <v>4</v>
      </c>
      <c r="H9" t="s">
        <v>3</v>
      </c>
      <c r="I9" t="s">
        <v>4</v>
      </c>
      <c r="N9">
        <v>0</v>
      </c>
    </row>
    <row r="10" spans="1:14" x14ac:dyDescent="0.2">
      <c r="A10">
        <v>2002</v>
      </c>
      <c r="B10" s="5" t="s">
        <v>28</v>
      </c>
      <c r="C10" s="3" t="s">
        <v>4</v>
      </c>
      <c r="H10" t="s">
        <v>3</v>
      </c>
      <c r="I10" t="s">
        <v>4</v>
      </c>
      <c r="N10">
        <v>0.80000000000000071</v>
      </c>
    </row>
    <row r="11" spans="1:14" x14ac:dyDescent="0.2">
      <c r="A11">
        <v>2006</v>
      </c>
      <c r="B11" s="5" t="s">
        <v>28</v>
      </c>
      <c r="C11" s="3" t="s">
        <v>4</v>
      </c>
      <c r="H11" t="s">
        <v>3</v>
      </c>
      <c r="I11" t="s">
        <v>4</v>
      </c>
      <c r="J11" t="s">
        <v>8</v>
      </c>
      <c r="N11">
        <v>0</v>
      </c>
    </row>
    <row r="12" spans="1:14" x14ac:dyDescent="0.2">
      <c r="A12">
        <v>2010</v>
      </c>
      <c r="B12" s="5" t="s">
        <v>28</v>
      </c>
      <c r="C12" s="3" t="s">
        <v>4</v>
      </c>
      <c r="H12" t="s">
        <v>3</v>
      </c>
      <c r="I12" t="s">
        <v>4</v>
      </c>
      <c r="J12" t="s">
        <v>8</v>
      </c>
      <c r="N12">
        <v>0.26999999999999957</v>
      </c>
    </row>
    <row r="13" spans="1:14" x14ac:dyDescent="0.2">
      <c r="A13" s="4">
        <v>2014</v>
      </c>
      <c r="B13" s="5" t="s">
        <v>28</v>
      </c>
      <c r="C13" s="6" t="s">
        <v>4</v>
      </c>
      <c r="H13" t="s">
        <v>3</v>
      </c>
      <c r="I13" t="s">
        <v>4</v>
      </c>
      <c r="J13" t="s">
        <v>8</v>
      </c>
      <c r="N13">
        <v>0.47000000000000064</v>
      </c>
    </row>
    <row r="14" spans="1:14" x14ac:dyDescent="0.2">
      <c r="A14" s="4">
        <v>2018</v>
      </c>
      <c r="B14" t="s">
        <v>28</v>
      </c>
      <c r="C14" s="2" t="s">
        <v>6</v>
      </c>
      <c r="D14" t="s">
        <v>1</v>
      </c>
      <c r="E14" t="s">
        <v>2</v>
      </c>
      <c r="F14" t="s">
        <v>16</v>
      </c>
      <c r="G14" t="s">
        <v>9</v>
      </c>
      <c r="J14" t="s">
        <v>8</v>
      </c>
      <c r="L14" t="s">
        <v>10</v>
      </c>
      <c r="M14" t="s">
        <v>19</v>
      </c>
      <c r="N14">
        <v>0</v>
      </c>
    </row>
    <row r="15" spans="1:14" x14ac:dyDescent="0.2">
      <c r="A15" s="4">
        <v>2022</v>
      </c>
      <c r="B15" t="s">
        <v>28</v>
      </c>
      <c r="C15" s="10" t="s">
        <v>15</v>
      </c>
      <c r="E15" t="s">
        <v>2</v>
      </c>
      <c r="G15" t="s">
        <v>9</v>
      </c>
      <c r="H15" t="s">
        <v>3</v>
      </c>
      <c r="L15" t="s">
        <v>10</v>
      </c>
      <c r="M15" t="s">
        <v>19</v>
      </c>
    </row>
    <row r="16" spans="1:14" x14ac:dyDescent="0.2">
      <c r="A16">
        <v>1998</v>
      </c>
      <c r="B16" s="5" t="s">
        <v>29</v>
      </c>
      <c r="C16" s="3" t="s">
        <v>4</v>
      </c>
      <c r="H16" t="s">
        <v>3</v>
      </c>
      <c r="I16" t="s">
        <v>4</v>
      </c>
      <c r="N16">
        <v>0</v>
      </c>
    </row>
    <row r="17" spans="1:14" x14ac:dyDescent="0.2">
      <c r="A17">
        <v>2002</v>
      </c>
      <c r="B17" s="5" t="s">
        <v>29</v>
      </c>
      <c r="C17" s="3" t="s">
        <v>4</v>
      </c>
      <c r="E17" s="1"/>
      <c r="F17" s="1"/>
      <c r="G17" s="1"/>
      <c r="H17" s="1" t="s">
        <v>3</v>
      </c>
      <c r="I17" s="1" t="s">
        <v>4</v>
      </c>
      <c r="J17" s="1" t="s">
        <v>8</v>
      </c>
      <c r="N17">
        <v>0.32000000000000028</v>
      </c>
    </row>
    <row r="18" spans="1:14" s="7" customFormat="1" x14ac:dyDescent="0.2">
      <c r="A18" s="7">
        <v>2006</v>
      </c>
      <c r="B18" s="15" t="s">
        <v>29</v>
      </c>
      <c r="C18" s="16" t="s">
        <v>15</v>
      </c>
      <c r="E18" t="s">
        <v>2</v>
      </c>
      <c r="F18"/>
      <c r="G18"/>
      <c r="H18" t="s">
        <v>3</v>
      </c>
      <c r="I18"/>
      <c r="J18" t="s">
        <v>8</v>
      </c>
      <c r="N18" s="7">
        <v>0.5</v>
      </c>
    </row>
    <row r="19" spans="1:14" x14ac:dyDescent="0.2">
      <c r="A19">
        <v>2010</v>
      </c>
      <c r="B19" s="5" t="s">
        <v>29</v>
      </c>
      <c r="C19" s="10" t="s">
        <v>15</v>
      </c>
      <c r="E19" t="s">
        <v>2</v>
      </c>
      <c r="H19" t="s">
        <v>3</v>
      </c>
      <c r="J19" t="s">
        <v>8</v>
      </c>
      <c r="N19">
        <v>0.33999999999999986</v>
      </c>
    </row>
    <row r="20" spans="1:14" x14ac:dyDescent="0.2">
      <c r="A20" s="4">
        <v>2014</v>
      </c>
      <c r="B20" s="5" t="s">
        <v>29</v>
      </c>
      <c r="C20" s="12" t="s">
        <v>15</v>
      </c>
      <c r="E20" t="s">
        <v>2</v>
      </c>
      <c r="H20" t="s">
        <v>3</v>
      </c>
      <c r="I20" t="s">
        <v>4</v>
      </c>
      <c r="J20" t="s">
        <v>8</v>
      </c>
      <c r="N20">
        <v>0</v>
      </c>
    </row>
    <row r="21" spans="1:14" x14ac:dyDescent="0.2">
      <c r="A21" s="4">
        <v>2018</v>
      </c>
      <c r="B21" t="s">
        <v>29</v>
      </c>
      <c r="C21" s="10" t="s">
        <v>15</v>
      </c>
      <c r="E21" t="s">
        <v>2</v>
      </c>
      <c r="H21" t="s">
        <v>3</v>
      </c>
      <c r="I21" t="s">
        <v>4</v>
      </c>
      <c r="J21" t="s">
        <v>8</v>
      </c>
      <c r="N21">
        <v>0</v>
      </c>
    </row>
    <row r="22" spans="1:14" x14ac:dyDescent="0.2">
      <c r="A22" s="4">
        <v>2022</v>
      </c>
      <c r="B22" t="s">
        <v>29</v>
      </c>
      <c r="C22" s="2" t="s">
        <v>15</v>
      </c>
      <c r="D22" t="s">
        <v>1</v>
      </c>
      <c r="G22" t="s">
        <v>9</v>
      </c>
      <c r="K22" t="s">
        <v>12</v>
      </c>
      <c r="L22" t="s">
        <v>10</v>
      </c>
      <c r="M22" t="s">
        <v>25</v>
      </c>
    </row>
    <row r="23" spans="1:14" x14ac:dyDescent="0.2">
      <c r="A23">
        <v>1998</v>
      </c>
      <c r="B23" t="s">
        <v>7</v>
      </c>
      <c r="C23" s="2" t="s">
        <v>6</v>
      </c>
      <c r="D23" t="s">
        <v>1</v>
      </c>
      <c r="E23" t="s">
        <v>2</v>
      </c>
      <c r="F23" t="s">
        <v>14</v>
      </c>
      <c r="G23" t="s">
        <v>9</v>
      </c>
      <c r="J23" t="s">
        <v>8</v>
      </c>
      <c r="N23">
        <v>0</v>
      </c>
    </row>
    <row r="24" spans="1:14" x14ac:dyDescent="0.2">
      <c r="A24">
        <v>2002</v>
      </c>
      <c r="B24" t="s">
        <v>7</v>
      </c>
      <c r="C24" s="2" t="s">
        <v>6</v>
      </c>
      <c r="D24" t="s">
        <v>1</v>
      </c>
      <c r="E24" t="s">
        <v>2</v>
      </c>
      <c r="F24" t="s">
        <v>14</v>
      </c>
      <c r="G24" t="s">
        <v>9</v>
      </c>
      <c r="J24" t="s">
        <v>8</v>
      </c>
      <c r="N24">
        <v>0</v>
      </c>
    </row>
    <row r="25" spans="1:14" x14ac:dyDescent="0.2">
      <c r="A25">
        <v>2006</v>
      </c>
      <c r="B25" t="s">
        <v>7</v>
      </c>
      <c r="C25" s="2" t="s">
        <v>6</v>
      </c>
      <c r="D25" t="s">
        <v>1</v>
      </c>
      <c r="E25" t="s">
        <v>2</v>
      </c>
      <c r="F25" t="s">
        <v>14</v>
      </c>
      <c r="G25" t="s">
        <v>9</v>
      </c>
      <c r="J25" t="s">
        <v>8</v>
      </c>
      <c r="N25">
        <v>0</v>
      </c>
    </row>
    <row r="26" spans="1:14" x14ac:dyDescent="0.2">
      <c r="A26" s="4">
        <v>2014</v>
      </c>
      <c r="B26" s="5" t="s">
        <v>7</v>
      </c>
      <c r="C26" s="11" t="s">
        <v>6</v>
      </c>
      <c r="D26" t="s">
        <v>1</v>
      </c>
      <c r="E26" t="s">
        <v>2</v>
      </c>
      <c r="F26" t="s">
        <v>14</v>
      </c>
      <c r="G26" t="s">
        <v>9</v>
      </c>
      <c r="J26" t="s">
        <v>8</v>
      </c>
      <c r="N26">
        <v>0.40000000000000036</v>
      </c>
    </row>
    <row r="27" spans="1:14" x14ac:dyDescent="0.2">
      <c r="A27" s="4">
        <v>2018</v>
      </c>
      <c r="B27" t="s">
        <v>7</v>
      </c>
      <c r="C27" s="2" t="s">
        <v>6</v>
      </c>
      <c r="D27" t="s">
        <v>1</v>
      </c>
      <c r="E27" t="s">
        <v>2</v>
      </c>
      <c r="F27" t="s">
        <v>16</v>
      </c>
      <c r="G27" t="s">
        <v>9</v>
      </c>
      <c r="N27">
        <v>0.58000000000000007</v>
      </c>
    </row>
    <row r="28" spans="1:14" x14ac:dyDescent="0.2">
      <c r="A28" s="4">
        <v>2022</v>
      </c>
      <c r="B28" t="s">
        <v>7</v>
      </c>
      <c r="C28" s="13" t="s">
        <v>6</v>
      </c>
      <c r="D28" t="s">
        <v>1</v>
      </c>
      <c r="E28" t="s">
        <v>2</v>
      </c>
      <c r="F28" t="s">
        <v>16</v>
      </c>
      <c r="G28" t="s">
        <v>9</v>
      </c>
    </row>
    <row r="29" spans="1:14" x14ac:dyDescent="0.2">
      <c r="A29">
        <v>2010</v>
      </c>
      <c r="B29" t="s">
        <v>47</v>
      </c>
      <c r="C29" s="2" t="s">
        <v>6</v>
      </c>
      <c r="D29" t="s">
        <v>1</v>
      </c>
      <c r="E29" t="s">
        <v>2</v>
      </c>
      <c r="F29" t="s">
        <v>14</v>
      </c>
      <c r="G29" t="s">
        <v>9</v>
      </c>
      <c r="J29" t="s">
        <v>8</v>
      </c>
      <c r="N29">
        <v>0.69999999999999929</v>
      </c>
    </row>
    <row r="30" spans="1:14" x14ac:dyDescent="0.2">
      <c r="A30">
        <v>1998</v>
      </c>
      <c r="B30" s="5" t="s">
        <v>26</v>
      </c>
      <c r="C30" s="3" t="s">
        <v>4</v>
      </c>
      <c r="H30" t="s">
        <v>3</v>
      </c>
      <c r="I30" t="s">
        <v>4</v>
      </c>
      <c r="J30" t="s">
        <v>8</v>
      </c>
      <c r="N30">
        <v>0</v>
      </c>
    </row>
    <row r="31" spans="1:14" x14ac:dyDescent="0.2">
      <c r="A31">
        <v>2002</v>
      </c>
      <c r="B31" s="5" t="s">
        <v>26</v>
      </c>
      <c r="C31" s="10" t="s">
        <v>15</v>
      </c>
      <c r="E31" t="s">
        <v>2</v>
      </c>
      <c r="H31" t="s">
        <v>3</v>
      </c>
      <c r="N31">
        <v>0.59999999999999964</v>
      </c>
    </row>
    <row r="32" spans="1:14" x14ac:dyDescent="0.2">
      <c r="A32">
        <v>2006</v>
      </c>
      <c r="B32" s="5" t="s">
        <v>26</v>
      </c>
      <c r="C32" s="3" t="s">
        <v>4</v>
      </c>
      <c r="H32" t="s">
        <v>3</v>
      </c>
      <c r="I32" t="s">
        <v>4</v>
      </c>
      <c r="J32" t="s">
        <v>8</v>
      </c>
      <c r="N32">
        <v>0.44999999999999929</v>
      </c>
    </row>
    <row r="33" spans="1:14" x14ac:dyDescent="0.2">
      <c r="A33">
        <v>2010</v>
      </c>
      <c r="B33" s="5" t="s">
        <v>26</v>
      </c>
      <c r="C33" s="3" t="s">
        <v>4</v>
      </c>
      <c r="H33" t="s">
        <v>3</v>
      </c>
      <c r="I33" t="s">
        <v>4</v>
      </c>
      <c r="J33" t="s">
        <v>8</v>
      </c>
      <c r="N33">
        <v>0.25</v>
      </c>
    </row>
    <row r="34" spans="1:14" x14ac:dyDescent="0.2">
      <c r="A34" s="4">
        <v>2014</v>
      </c>
      <c r="B34" s="5" t="s">
        <v>26</v>
      </c>
      <c r="C34" s="6" t="s">
        <v>4</v>
      </c>
      <c r="H34" t="s">
        <v>3</v>
      </c>
      <c r="I34" t="s">
        <v>4</v>
      </c>
      <c r="J34" t="s">
        <v>8</v>
      </c>
      <c r="N34">
        <v>0.34999999999999964</v>
      </c>
    </row>
    <row r="35" spans="1:14" x14ac:dyDescent="0.2">
      <c r="A35" s="4">
        <v>2018</v>
      </c>
      <c r="B35" t="s">
        <v>26</v>
      </c>
      <c r="C35" s="2" t="s">
        <v>6</v>
      </c>
      <c r="D35" t="s">
        <v>1</v>
      </c>
      <c r="E35" t="s">
        <v>2</v>
      </c>
      <c r="F35" t="s">
        <v>16</v>
      </c>
      <c r="G35" t="s">
        <v>9</v>
      </c>
      <c r="J35" t="s">
        <v>8</v>
      </c>
      <c r="N35">
        <v>0.5</v>
      </c>
    </row>
    <row r="36" spans="1:14" x14ac:dyDescent="0.2">
      <c r="A36" s="4">
        <v>2022</v>
      </c>
      <c r="B36" t="s">
        <v>26</v>
      </c>
      <c r="C36" s="10" t="s">
        <v>15</v>
      </c>
      <c r="G36" t="s">
        <v>9</v>
      </c>
      <c r="H36" t="s">
        <v>3</v>
      </c>
      <c r="I36" t="s">
        <v>4</v>
      </c>
    </row>
    <row r="37" spans="1:14" s="1" customFormat="1" x14ac:dyDescent="0.2">
      <c r="A37" s="1">
        <v>1998</v>
      </c>
      <c r="B37" s="8" t="s">
        <v>30</v>
      </c>
      <c r="C37" s="17" t="s">
        <v>15</v>
      </c>
      <c r="E37" s="1" t="s">
        <v>2</v>
      </c>
      <c r="H37" s="1" t="s">
        <v>3</v>
      </c>
      <c r="I37" s="1" t="s">
        <v>4</v>
      </c>
      <c r="N37" s="1">
        <v>0</v>
      </c>
    </row>
    <row r="38" spans="1:14" x14ac:dyDescent="0.2">
      <c r="A38">
        <v>2002</v>
      </c>
      <c r="B38" s="5" t="s">
        <v>48</v>
      </c>
      <c r="C38" s="10" t="s">
        <v>15</v>
      </c>
      <c r="D38" t="s">
        <v>1</v>
      </c>
      <c r="E38" t="s">
        <v>2</v>
      </c>
      <c r="F38" t="s">
        <v>14</v>
      </c>
      <c r="G38" t="s">
        <v>9</v>
      </c>
      <c r="H38" t="s">
        <v>3</v>
      </c>
      <c r="I38" t="s">
        <v>4</v>
      </c>
      <c r="J38" t="s">
        <v>8</v>
      </c>
      <c r="N38">
        <v>1</v>
      </c>
    </row>
    <row r="39" spans="1:14" x14ac:dyDescent="0.2">
      <c r="A39">
        <v>2006</v>
      </c>
      <c r="B39" s="5" t="s">
        <v>48</v>
      </c>
      <c r="C39" s="2" t="s">
        <v>6</v>
      </c>
      <c r="D39" t="s">
        <v>1</v>
      </c>
      <c r="E39" t="s">
        <v>2</v>
      </c>
      <c r="F39" t="s">
        <v>14</v>
      </c>
      <c r="G39" t="s">
        <v>9</v>
      </c>
      <c r="J39" t="s">
        <v>8</v>
      </c>
      <c r="N39">
        <v>0</v>
      </c>
    </row>
    <row r="40" spans="1:14" x14ac:dyDescent="0.2">
      <c r="A40">
        <v>2010</v>
      </c>
      <c r="B40" s="5" t="s">
        <v>48</v>
      </c>
      <c r="C40" s="2" t="s">
        <v>6</v>
      </c>
      <c r="D40" t="s">
        <v>1</v>
      </c>
      <c r="E40" t="s">
        <v>2</v>
      </c>
      <c r="F40" t="s">
        <v>14</v>
      </c>
      <c r="G40" t="s">
        <v>9</v>
      </c>
      <c r="J40" t="s">
        <v>8</v>
      </c>
      <c r="N40">
        <v>0.54000000000000092</v>
      </c>
    </row>
    <row r="41" spans="1:14" x14ac:dyDescent="0.2">
      <c r="A41" s="4">
        <v>2014</v>
      </c>
      <c r="B41" s="5" t="s">
        <v>48</v>
      </c>
      <c r="C41" s="11" t="s">
        <v>6</v>
      </c>
      <c r="D41" t="s">
        <v>1</v>
      </c>
      <c r="E41" t="s">
        <v>2</v>
      </c>
      <c r="F41" t="s">
        <v>14</v>
      </c>
      <c r="G41" t="s">
        <v>9</v>
      </c>
      <c r="N41">
        <v>4.9999999999998934E-2</v>
      </c>
    </row>
    <row r="42" spans="1:14" x14ac:dyDescent="0.2">
      <c r="A42" s="4">
        <v>2018</v>
      </c>
      <c r="B42" t="s">
        <v>48</v>
      </c>
      <c r="C42" s="10" t="s">
        <v>15</v>
      </c>
      <c r="E42" t="s">
        <v>2</v>
      </c>
      <c r="F42" t="s">
        <v>16</v>
      </c>
      <c r="G42" t="s">
        <v>9</v>
      </c>
      <c r="H42" t="s">
        <v>3</v>
      </c>
      <c r="J42" t="s">
        <v>8</v>
      </c>
      <c r="L42" t="s">
        <v>10</v>
      </c>
      <c r="M42" t="s">
        <v>18</v>
      </c>
      <c r="N42">
        <v>0.5</v>
      </c>
    </row>
    <row r="43" spans="1:14" x14ac:dyDescent="0.2">
      <c r="A43" s="4">
        <v>2022</v>
      </c>
      <c r="B43" t="s">
        <v>48</v>
      </c>
      <c r="C43" s="10" t="s">
        <v>15</v>
      </c>
      <c r="D43" t="s">
        <v>1</v>
      </c>
      <c r="H43" t="s">
        <v>3</v>
      </c>
      <c r="L43" t="s">
        <v>10</v>
      </c>
      <c r="M43" t="s">
        <v>24</v>
      </c>
    </row>
    <row r="44" spans="1:14" x14ac:dyDescent="0.2">
      <c r="A44">
        <v>1998</v>
      </c>
      <c r="B44" s="5" t="s">
        <v>31</v>
      </c>
      <c r="C44" s="3" t="s">
        <v>4</v>
      </c>
      <c r="H44" t="s">
        <v>3</v>
      </c>
      <c r="I44" t="s">
        <v>4</v>
      </c>
      <c r="J44" t="s">
        <v>8</v>
      </c>
      <c r="N44">
        <v>0.30000000000000071</v>
      </c>
    </row>
    <row r="45" spans="1:14" x14ac:dyDescent="0.2">
      <c r="A45">
        <v>2002</v>
      </c>
      <c r="B45" s="5" t="s">
        <v>31</v>
      </c>
      <c r="C45" s="3" t="s">
        <v>4</v>
      </c>
      <c r="H45" t="s">
        <v>3</v>
      </c>
      <c r="I45" t="s">
        <v>4</v>
      </c>
      <c r="J45" t="s">
        <v>8</v>
      </c>
      <c r="N45">
        <v>0</v>
      </c>
    </row>
    <row r="46" spans="1:14" x14ac:dyDescent="0.2">
      <c r="A46">
        <v>2006</v>
      </c>
      <c r="B46" s="5" t="s">
        <v>31</v>
      </c>
      <c r="C46" s="3" t="s">
        <v>4</v>
      </c>
      <c r="H46" t="s">
        <v>3</v>
      </c>
      <c r="I46" t="s">
        <v>4</v>
      </c>
      <c r="J46" t="s">
        <v>8</v>
      </c>
      <c r="N46">
        <v>-0.25999999999999979</v>
      </c>
    </row>
    <row r="47" spans="1:14" x14ac:dyDescent="0.2">
      <c r="A47">
        <v>2010</v>
      </c>
      <c r="B47" s="5" t="s">
        <v>31</v>
      </c>
      <c r="C47" s="3" t="s">
        <v>4</v>
      </c>
      <c r="H47" t="s">
        <v>3</v>
      </c>
      <c r="I47" t="s">
        <v>4</v>
      </c>
      <c r="J47" t="s">
        <v>8</v>
      </c>
      <c r="N47">
        <v>1.1599999999999984</v>
      </c>
    </row>
    <row r="48" spans="1:14" x14ac:dyDescent="0.2">
      <c r="A48" s="4">
        <v>2014</v>
      </c>
      <c r="B48" s="5" t="s">
        <v>31</v>
      </c>
      <c r="C48" s="6" t="s">
        <v>4</v>
      </c>
      <c r="H48" t="s">
        <v>3</v>
      </c>
      <c r="I48" t="s">
        <v>4</v>
      </c>
      <c r="J48" t="s">
        <v>8</v>
      </c>
      <c r="N48">
        <v>0</v>
      </c>
    </row>
    <row r="49" spans="1:14" x14ac:dyDescent="0.2">
      <c r="A49" s="4">
        <v>2018</v>
      </c>
      <c r="B49" t="s">
        <v>31</v>
      </c>
      <c r="C49" s="10" t="s">
        <v>15</v>
      </c>
      <c r="E49" t="s">
        <v>2</v>
      </c>
      <c r="F49" t="s">
        <v>16</v>
      </c>
      <c r="H49" t="s">
        <v>3</v>
      </c>
      <c r="N49">
        <v>0.49000000000000021</v>
      </c>
    </row>
    <row r="50" spans="1:14" x14ac:dyDescent="0.2">
      <c r="A50" s="4">
        <v>2022</v>
      </c>
      <c r="B50" t="s">
        <v>31</v>
      </c>
      <c r="C50" s="10" t="s">
        <v>15</v>
      </c>
      <c r="E50" t="s">
        <v>2</v>
      </c>
      <c r="H50" t="s">
        <v>3</v>
      </c>
      <c r="I50" t="s">
        <v>4</v>
      </c>
    </row>
    <row r="51" spans="1:14" x14ac:dyDescent="0.2">
      <c r="A51">
        <v>1998</v>
      </c>
      <c r="B51" s="5" t="s">
        <v>34</v>
      </c>
      <c r="C51" s="10" t="s">
        <v>15</v>
      </c>
      <c r="E51" t="s">
        <v>2</v>
      </c>
      <c r="H51" t="s">
        <v>3</v>
      </c>
      <c r="N51">
        <v>-0.5</v>
      </c>
    </row>
    <row r="52" spans="1:14" x14ac:dyDescent="0.2">
      <c r="A52">
        <v>2002</v>
      </c>
      <c r="B52" s="5" t="s">
        <v>34</v>
      </c>
      <c r="C52" s="10" t="s">
        <v>15</v>
      </c>
      <c r="E52" t="s">
        <v>2</v>
      </c>
      <c r="H52" t="s">
        <v>3</v>
      </c>
      <c r="N52">
        <v>0.41000000000000014</v>
      </c>
    </row>
    <row r="53" spans="1:14" x14ac:dyDescent="0.2">
      <c r="A53">
        <v>2006</v>
      </c>
      <c r="B53" s="5" t="s">
        <v>34</v>
      </c>
      <c r="C53" s="2" t="s">
        <v>6</v>
      </c>
      <c r="D53" t="s">
        <v>1</v>
      </c>
      <c r="E53" t="s">
        <v>2</v>
      </c>
      <c r="F53" t="s">
        <v>14</v>
      </c>
      <c r="G53" t="s">
        <v>9</v>
      </c>
      <c r="N53">
        <v>0.45000000000000107</v>
      </c>
    </row>
    <row r="54" spans="1:14" x14ac:dyDescent="0.2">
      <c r="A54">
        <v>2010</v>
      </c>
      <c r="B54" s="5" t="s">
        <v>34</v>
      </c>
      <c r="C54" s="2" t="s">
        <v>6</v>
      </c>
      <c r="D54" t="s">
        <v>1</v>
      </c>
      <c r="E54" t="s">
        <v>2</v>
      </c>
      <c r="F54" t="s">
        <v>14</v>
      </c>
      <c r="G54" t="s">
        <v>9</v>
      </c>
      <c r="N54">
        <v>0.5600000000000005</v>
      </c>
    </row>
    <row r="55" spans="1:14" x14ac:dyDescent="0.2">
      <c r="A55" s="4">
        <v>2014</v>
      </c>
      <c r="B55" s="5" t="s">
        <v>34</v>
      </c>
      <c r="C55" s="6" t="s">
        <v>4</v>
      </c>
      <c r="H55" t="s">
        <v>3</v>
      </c>
      <c r="I55" t="s">
        <v>4</v>
      </c>
      <c r="J55" t="s">
        <v>8</v>
      </c>
      <c r="N55">
        <v>0.78999999999999915</v>
      </c>
    </row>
    <row r="56" spans="1:14" x14ac:dyDescent="0.2">
      <c r="A56" s="4">
        <v>2018</v>
      </c>
      <c r="B56" t="s">
        <v>34</v>
      </c>
      <c r="C56" s="2" t="s">
        <v>6</v>
      </c>
      <c r="D56" t="s">
        <v>1</v>
      </c>
      <c r="E56" t="s">
        <v>2</v>
      </c>
      <c r="F56" t="s">
        <v>16</v>
      </c>
      <c r="G56" t="s">
        <v>9</v>
      </c>
      <c r="N56">
        <v>0</v>
      </c>
    </row>
    <row r="57" spans="1:14" s="1" customFormat="1" x14ac:dyDescent="0.2">
      <c r="A57" s="9">
        <v>2022</v>
      </c>
      <c r="B57" s="1" t="s">
        <v>34</v>
      </c>
      <c r="C57" s="18" t="s">
        <v>6</v>
      </c>
      <c r="D57" s="1" t="s">
        <v>1</v>
      </c>
      <c r="E57" s="1" t="s">
        <v>2</v>
      </c>
      <c r="F57" s="1" t="s">
        <v>16</v>
      </c>
      <c r="G57" s="1" t="s">
        <v>9</v>
      </c>
    </row>
    <row r="58" spans="1:14" x14ac:dyDescent="0.2">
      <c r="A58">
        <v>1998</v>
      </c>
      <c r="B58" s="5" t="s">
        <v>38</v>
      </c>
      <c r="C58" s="3" t="s">
        <v>4</v>
      </c>
      <c r="H58" t="s">
        <v>3</v>
      </c>
      <c r="I58" t="s">
        <v>4</v>
      </c>
      <c r="N58">
        <v>0</v>
      </c>
    </row>
    <row r="59" spans="1:14" x14ac:dyDescent="0.2">
      <c r="A59">
        <v>2002</v>
      </c>
      <c r="B59" s="5" t="s">
        <v>38</v>
      </c>
      <c r="C59" s="3" t="s">
        <v>4</v>
      </c>
      <c r="H59" t="s">
        <v>3</v>
      </c>
      <c r="I59" t="s">
        <v>4</v>
      </c>
      <c r="J59" t="s">
        <v>8</v>
      </c>
      <c r="N59">
        <v>0</v>
      </c>
    </row>
    <row r="60" spans="1:14" x14ac:dyDescent="0.2">
      <c r="A60">
        <v>2006</v>
      </c>
      <c r="B60" s="5" t="s">
        <v>38</v>
      </c>
      <c r="C60" s="3" t="s">
        <v>4</v>
      </c>
      <c r="H60" t="s">
        <v>3</v>
      </c>
      <c r="I60" t="s">
        <v>4</v>
      </c>
      <c r="J60" t="s">
        <v>8</v>
      </c>
      <c r="N60">
        <v>0.98000000000000043</v>
      </c>
    </row>
    <row r="61" spans="1:14" x14ac:dyDescent="0.2">
      <c r="A61">
        <v>2010</v>
      </c>
      <c r="B61" s="5" t="s">
        <v>38</v>
      </c>
      <c r="C61" s="3" t="s">
        <v>4</v>
      </c>
      <c r="H61" t="s">
        <v>3</v>
      </c>
      <c r="I61" t="s">
        <v>4</v>
      </c>
      <c r="J61" t="s">
        <v>8</v>
      </c>
      <c r="N61">
        <v>-0.22000000000000064</v>
      </c>
    </row>
    <row r="62" spans="1:14" x14ac:dyDescent="0.2">
      <c r="A62" s="4">
        <v>2014</v>
      </c>
      <c r="B62" s="5" t="s">
        <v>38</v>
      </c>
      <c r="C62" s="6" t="s">
        <v>4</v>
      </c>
      <c r="H62" t="s">
        <v>3</v>
      </c>
      <c r="I62" t="s">
        <v>4</v>
      </c>
      <c r="J62" t="s">
        <v>8</v>
      </c>
      <c r="N62">
        <v>1.1600000000000001</v>
      </c>
    </row>
    <row r="63" spans="1:14" x14ac:dyDescent="0.2">
      <c r="A63" s="4">
        <v>2018</v>
      </c>
      <c r="B63" t="s">
        <v>38</v>
      </c>
      <c r="C63" s="2" t="s">
        <v>6</v>
      </c>
      <c r="D63" t="s">
        <v>1</v>
      </c>
      <c r="E63" t="s">
        <v>2</v>
      </c>
      <c r="L63" t="s">
        <v>10</v>
      </c>
      <c r="M63" t="s">
        <v>11</v>
      </c>
      <c r="N63">
        <v>0</v>
      </c>
    </row>
    <row r="64" spans="1:14" x14ac:dyDescent="0.2">
      <c r="A64" s="4">
        <v>2022</v>
      </c>
      <c r="B64" t="s">
        <v>38</v>
      </c>
      <c r="C64" s="10" t="s">
        <v>15</v>
      </c>
      <c r="E64" t="s">
        <v>2</v>
      </c>
      <c r="H64" t="s">
        <v>3</v>
      </c>
      <c r="I64" t="s">
        <v>4</v>
      </c>
    </row>
    <row r="65" spans="1:14" x14ac:dyDescent="0.2">
      <c r="A65">
        <v>1998</v>
      </c>
      <c r="B65" s="5" t="s">
        <v>39</v>
      </c>
      <c r="C65" s="2" t="s">
        <v>6</v>
      </c>
      <c r="D65" t="s">
        <v>1</v>
      </c>
      <c r="E65" t="s">
        <v>2</v>
      </c>
      <c r="F65" t="s">
        <v>14</v>
      </c>
      <c r="G65" t="s">
        <v>9</v>
      </c>
      <c r="N65">
        <v>0</v>
      </c>
    </row>
    <row r="66" spans="1:14" x14ac:dyDescent="0.2">
      <c r="A66">
        <v>2002</v>
      </c>
      <c r="B66" s="5" t="s">
        <v>39</v>
      </c>
      <c r="C66" s="3" t="s">
        <v>4</v>
      </c>
      <c r="H66" t="s">
        <v>3</v>
      </c>
      <c r="I66" t="s">
        <v>4</v>
      </c>
      <c r="J66" t="s">
        <v>8</v>
      </c>
      <c r="N66">
        <v>1</v>
      </c>
    </row>
    <row r="67" spans="1:14" x14ac:dyDescent="0.2">
      <c r="A67">
        <v>2006</v>
      </c>
      <c r="B67" s="5" t="s">
        <v>39</v>
      </c>
      <c r="C67" s="2" t="s">
        <v>6</v>
      </c>
      <c r="D67" t="s">
        <v>1</v>
      </c>
      <c r="E67" t="s">
        <v>2</v>
      </c>
      <c r="F67" t="s">
        <v>14</v>
      </c>
      <c r="G67" t="s">
        <v>9</v>
      </c>
      <c r="J67" t="s">
        <v>8</v>
      </c>
      <c r="N67">
        <v>0</v>
      </c>
    </row>
    <row r="68" spans="1:14" x14ac:dyDescent="0.2">
      <c r="A68">
        <v>2010</v>
      </c>
      <c r="B68" s="5" t="s">
        <v>39</v>
      </c>
      <c r="C68" s="2" t="s">
        <v>6</v>
      </c>
      <c r="D68" t="s">
        <v>1</v>
      </c>
      <c r="E68" t="s">
        <v>2</v>
      </c>
      <c r="F68" t="s">
        <v>14</v>
      </c>
      <c r="G68" t="s">
        <v>9</v>
      </c>
      <c r="J68" t="s">
        <v>8</v>
      </c>
      <c r="N68">
        <v>0.29999999999999893</v>
      </c>
    </row>
    <row r="69" spans="1:14" x14ac:dyDescent="0.2">
      <c r="A69" s="4">
        <v>2014</v>
      </c>
      <c r="B69" s="5" t="s">
        <v>39</v>
      </c>
      <c r="C69" s="6" t="s">
        <v>4</v>
      </c>
      <c r="H69" t="s">
        <v>3</v>
      </c>
      <c r="J69" t="s">
        <v>8</v>
      </c>
      <c r="N69">
        <v>0</v>
      </c>
    </row>
    <row r="70" spans="1:14" x14ac:dyDescent="0.2">
      <c r="A70" s="4">
        <v>2018</v>
      </c>
      <c r="B70" t="s">
        <v>39</v>
      </c>
      <c r="C70" s="2" t="s">
        <v>6</v>
      </c>
      <c r="D70" t="s">
        <v>1</v>
      </c>
      <c r="E70" t="s">
        <v>2</v>
      </c>
      <c r="F70" t="s">
        <v>16</v>
      </c>
      <c r="G70" t="s">
        <v>9</v>
      </c>
      <c r="N70">
        <v>0.49000000000000021</v>
      </c>
    </row>
    <row r="71" spans="1:14" x14ac:dyDescent="0.2">
      <c r="A71" s="4">
        <v>2022</v>
      </c>
      <c r="B71" t="s">
        <v>39</v>
      </c>
      <c r="C71" s="13" t="s">
        <v>6</v>
      </c>
      <c r="D71" t="s">
        <v>1</v>
      </c>
      <c r="F71" t="s">
        <v>16</v>
      </c>
      <c r="G71" t="s">
        <v>9</v>
      </c>
    </row>
    <row r="72" spans="1:14" x14ac:dyDescent="0.2">
      <c r="A72">
        <v>1998</v>
      </c>
      <c r="B72" s="5" t="s">
        <v>44</v>
      </c>
      <c r="C72" s="2" t="s">
        <v>6</v>
      </c>
      <c r="D72" t="s">
        <v>1</v>
      </c>
      <c r="F72" t="s">
        <v>14</v>
      </c>
      <c r="G72" t="s">
        <v>9</v>
      </c>
      <c r="N72" s="19">
        <v>0</v>
      </c>
    </row>
    <row r="73" spans="1:14" x14ac:dyDescent="0.2">
      <c r="A73">
        <v>2002</v>
      </c>
      <c r="B73" s="5" t="s">
        <v>44</v>
      </c>
      <c r="C73" s="3" t="s">
        <v>4</v>
      </c>
      <c r="H73" t="s">
        <v>3</v>
      </c>
      <c r="I73" t="s">
        <v>4</v>
      </c>
      <c r="J73" t="s">
        <v>8</v>
      </c>
      <c r="N73" s="19">
        <v>1.9499999999999993</v>
      </c>
    </row>
    <row r="74" spans="1:14" x14ac:dyDescent="0.2">
      <c r="A74">
        <v>2006</v>
      </c>
      <c r="B74" s="5" t="s">
        <v>44</v>
      </c>
      <c r="C74" s="2" t="s">
        <v>6</v>
      </c>
      <c r="D74" t="s">
        <v>1</v>
      </c>
      <c r="E74" t="s">
        <v>2</v>
      </c>
      <c r="F74" t="s">
        <v>14</v>
      </c>
      <c r="G74" t="s">
        <v>9</v>
      </c>
      <c r="N74" s="19">
        <v>-0.16999999999999993</v>
      </c>
    </row>
    <row r="75" spans="1:14" x14ac:dyDescent="0.2">
      <c r="A75">
        <v>2010</v>
      </c>
      <c r="B75" s="5" t="s">
        <v>44</v>
      </c>
      <c r="C75" s="2" t="s">
        <v>6</v>
      </c>
      <c r="D75" t="s">
        <v>1</v>
      </c>
      <c r="E75" t="s">
        <v>2</v>
      </c>
      <c r="F75" t="s">
        <v>14</v>
      </c>
      <c r="G75" t="s">
        <v>9</v>
      </c>
      <c r="N75" s="19">
        <v>0</v>
      </c>
    </row>
    <row r="76" spans="1:14" x14ac:dyDescent="0.2">
      <c r="A76" s="4">
        <v>2014</v>
      </c>
      <c r="B76" s="5" t="s">
        <v>44</v>
      </c>
      <c r="C76" s="11" t="s">
        <v>6</v>
      </c>
      <c r="D76" t="s">
        <v>1</v>
      </c>
      <c r="E76" t="s">
        <v>2</v>
      </c>
      <c r="F76" t="s">
        <v>14</v>
      </c>
      <c r="G76" t="s">
        <v>9</v>
      </c>
      <c r="N76" s="19">
        <v>-1.9999999999999574E-2</v>
      </c>
    </row>
    <row r="77" spans="1:14" x14ac:dyDescent="0.2">
      <c r="A77" s="4">
        <v>2018</v>
      </c>
      <c r="B77" t="s">
        <v>44</v>
      </c>
      <c r="C77" s="2" t="s">
        <v>6</v>
      </c>
      <c r="D77" t="s">
        <v>1</v>
      </c>
      <c r="E77" t="s">
        <v>2</v>
      </c>
      <c r="F77" t="s">
        <v>16</v>
      </c>
      <c r="G77" t="s">
        <v>9</v>
      </c>
      <c r="J77" t="s">
        <v>8</v>
      </c>
      <c r="N77" s="19">
        <v>0</v>
      </c>
    </row>
    <row r="78" spans="1:14" s="1" customFormat="1" x14ac:dyDescent="0.2">
      <c r="A78" s="9">
        <v>2022</v>
      </c>
      <c r="B78" s="1" t="s">
        <v>44</v>
      </c>
      <c r="C78" s="17" t="s">
        <v>15</v>
      </c>
      <c r="E78" s="1" t="s">
        <v>2</v>
      </c>
      <c r="H78" s="1" t="s">
        <v>3</v>
      </c>
      <c r="J78" s="1" t="s">
        <v>8</v>
      </c>
    </row>
    <row r="79" spans="1:14" x14ac:dyDescent="0.2">
      <c r="A79">
        <v>1998</v>
      </c>
      <c r="B79" s="5" t="s">
        <v>35</v>
      </c>
      <c r="C79" s="3" t="s">
        <v>4</v>
      </c>
      <c r="H79" t="s">
        <v>3</v>
      </c>
      <c r="I79" t="s">
        <v>4</v>
      </c>
      <c r="N79">
        <v>0.5</v>
      </c>
    </row>
    <row r="80" spans="1:14" x14ac:dyDescent="0.2">
      <c r="A80">
        <v>2002</v>
      </c>
      <c r="B80" s="5" t="s">
        <v>35</v>
      </c>
      <c r="C80" s="10" t="s">
        <v>15</v>
      </c>
      <c r="D80" t="s">
        <v>1</v>
      </c>
      <c r="E80" t="s">
        <v>2</v>
      </c>
      <c r="F80" t="s">
        <v>14</v>
      </c>
      <c r="G80" t="s">
        <v>9</v>
      </c>
      <c r="I80" t="s">
        <v>4</v>
      </c>
      <c r="J80" t="s">
        <v>8</v>
      </c>
      <c r="N80">
        <v>0</v>
      </c>
    </row>
    <row r="81" spans="1:14" x14ac:dyDescent="0.2">
      <c r="A81">
        <v>2006</v>
      </c>
      <c r="B81" s="5" t="s">
        <v>35</v>
      </c>
      <c r="C81" s="10" t="s">
        <v>15</v>
      </c>
      <c r="F81" t="s">
        <v>14</v>
      </c>
      <c r="H81" t="s">
        <v>3</v>
      </c>
      <c r="J81" t="s">
        <v>8</v>
      </c>
      <c r="N81">
        <v>0.44999999999999929</v>
      </c>
    </row>
    <row r="82" spans="1:14" x14ac:dyDescent="0.2">
      <c r="A82">
        <v>2010</v>
      </c>
      <c r="B82" s="5" t="s">
        <v>35</v>
      </c>
      <c r="C82" s="10" t="s">
        <v>15</v>
      </c>
      <c r="F82" t="s">
        <v>14</v>
      </c>
      <c r="H82" t="s">
        <v>3</v>
      </c>
      <c r="J82" t="s">
        <v>8</v>
      </c>
      <c r="N82">
        <v>0.59999999999999964</v>
      </c>
    </row>
    <row r="83" spans="1:14" x14ac:dyDescent="0.2">
      <c r="A83" s="4">
        <v>2014</v>
      </c>
      <c r="B83" s="5" t="s">
        <v>35</v>
      </c>
      <c r="C83" s="12" t="s">
        <v>15</v>
      </c>
      <c r="E83" t="s">
        <v>2</v>
      </c>
      <c r="F83" t="s">
        <v>14</v>
      </c>
      <c r="H83" t="s">
        <v>3</v>
      </c>
      <c r="J83" t="s">
        <v>8</v>
      </c>
      <c r="N83">
        <v>0</v>
      </c>
    </row>
    <row r="84" spans="1:14" x14ac:dyDescent="0.2">
      <c r="A84" s="4">
        <v>2018</v>
      </c>
      <c r="B84" t="s">
        <v>35</v>
      </c>
      <c r="C84" s="10" t="s">
        <v>15</v>
      </c>
      <c r="E84" t="s">
        <v>2</v>
      </c>
      <c r="H84" t="s">
        <v>3</v>
      </c>
      <c r="L84" t="s">
        <v>10</v>
      </c>
      <c r="M84" t="s">
        <v>17</v>
      </c>
      <c r="N84">
        <v>6.0000000000000497E-2</v>
      </c>
    </row>
    <row r="85" spans="1:14" x14ac:dyDescent="0.2">
      <c r="A85" s="4">
        <v>2022</v>
      </c>
      <c r="B85" t="s">
        <v>35</v>
      </c>
      <c r="C85" s="13" t="s">
        <v>6</v>
      </c>
      <c r="D85" t="s">
        <v>1</v>
      </c>
      <c r="E85" t="s">
        <v>2</v>
      </c>
      <c r="G85" t="s">
        <v>9</v>
      </c>
      <c r="L85" t="s">
        <v>10</v>
      </c>
      <c r="M85" t="s">
        <v>23</v>
      </c>
    </row>
    <row r="86" spans="1:14" x14ac:dyDescent="0.2">
      <c r="A86">
        <v>1998</v>
      </c>
      <c r="B86" s="5" t="s">
        <v>43</v>
      </c>
      <c r="C86" s="3" t="s">
        <v>4</v>
      </c>
      <c r="H86" t="s">
        <v>3</v>
      </c>
      <c r="I86" t="s">
        <v>4</v>
      </c>
      <c r="J86" t="s">
        <v>8</v>
      </c>
      <c r="N86" s="19">
        <f t="shared" ref="N86" si="0">N62-N60</f>
        <v>0.17999999999999972</v>
      </c>
    </row>
    <row r="87" spans="1:14" x14ac:dyDescent="0.2">
      <c r="A87">
        <v>2002</v>
      </c>
      <c r="B87" s="5" t="s">
        <v>43</v>
      </c>
      <c r="C87" s="3" t="s">
        <v>4</v>
      </c>
      <c r="H87" t="s">
        <v>3</v>
      </c>
      <c r="I87" t="s">
        <v>4</v>
      </c>
      <c r="J87" t="s">
        <v>8</v>
      </c>
      <c r="N87" s="19">
        <f t="shared" ref="N87" si="1">N66-N62</f>
        <v>-0.16000000000000014</v>
      </c>
    </row>
    <row r="88" spans="1:14" x14ac:dyDescent="0.2">
      <c r="A88">
        <v>2006</v>
      </c>
      <c r="B88" s="5" t="s">
        <v>43</v>
      </c>
      <c r="C88" s="2" t="s">
        <v>6</v>
      </c>
      <c r="D88" t="s">
        <v>1</v>
      </c>
      <c r="E88" t="s">
        <v>2</v>
      </c>
      <c r="F88" t="s">
        <v>14</v>
      </c>
      <c r="G88" t="s">
        <v>9</v>
      </c>
      <c r="N88" s="19">
        <f t="shared" ref="N88" si="2">N70-N66</f>
        <v>-0.50999999999999979</v>
      </c>
    </row>
    <row r="89" spans="1:14" x14ac:dyDescent="0.2">
      <c r="A89">
        <v>2010</v>
      </c>
      <c r="B89" s="5" t="s">
        <v>43</v>
      </c>
      <c r="C89" s="2" t="s">
        <v>6</v>
      </c>
      <c r="D89" t="s">
        <v>1</v>
      </c>
      <c r="E89" t="s">
        <v>2</v>
      </c>
      <c r="F89" t="s">
        <v>14</v>
      </c>
      <c r="G89" t="s">
        <v>9</v>
      </c>
      <c r="N89" s="19">
        <f t="shared" ref="N89" si="3">N74-N70</f>
        <v>-0.66000000000000014</v>
      </c>
    </row>
    <row r="90" spans="1:14" x14ac:dyDescent="0.2">
      <c r="A90" s="4">
        <v>2014</v>
      </c>
      <c r="B90" s="5" t="s">
        <v>43</v>
      </c>
      <c r="C90" s="6" t="s">
        <v>4</v>
      </c>
      <c r="H90" t="s">
        <v>3</v>
      </c>
      <c r="I90" t="s">
        <v>4</v>
      </c>
      <c r="J90" t="s">
        <v>8</v>
      </c>
      <c r="N90" s="19">
        <f t="shared" ref="N90" si="4">N78-N74</f>
        <v>0.16999999999999993</v>
      </c>
    </row>
    <row r="91" spans="1:14" x14ac:dyDescent="0.2">
      <c r="A91" s="4">
        <v>2018</v>
      </c>
      <c r="B91" t="s">
        <v>43</v>
      </c>
      <c r="C91" s="2" t="s">
        <v>6</v>
      </c>
      <c r="D91" t="s">
        <v>1</v>
      </c>
      <c r="E91" t="s">
        <v>2</v>
      </c>
      <c r="F91" t="s">
        <v>16</v>
      </c>
      <c r="G91" t="s">
        <v>9</v>
      </c>
      <c r="J91" t="s">
        <v>8</v>
      </c>
      <c r="N91" s="19">
        <f t="shared" ref="N91" si="5">N82-N78</f>
        <v>0.59999999999999964</v>
      </c>
    </row>
    <row r="92" spans="1:14" x14ac:dyDescent="0.2">
      <c r="A92" s="4">
        <v>2022</v>
      </c>
      <c r="B92" t="s">
        <v>43</v>
      </c>
      <c r="C92" s="13" t="s">
        <v>6</v>
      </c>
      <c r="D92" t="s">
        <v>1</v>
      </c>
      <c r="E92" t="s">
        <v>2</v>
      </c>
      <c r="F92" t="s">
        <v>16</v>
      </c>
      <c r="G92" t="s">
        <v>9</v>
      </c>
    </row>
    <row r="93" spans="1:14" x14ac:dyDescent="0.2">
      <c r="A93">
        <v>1998</v>
      </c>
      <c r="B93" s="5" t="s">
        <v>32</v>
      </c>
      <c r="C93" s="3" t="s">
        <v>4</v>
      </c>
      <c r="H93" t="s">
        <v>3</v>
      </c>
      <c r="I93" t="s">
        <v>4</v>
      </c>
      <c r="N93">
        <v>0.5</v>
      </c>
    </row>
    <row r="94" spans="1:14" x14ac:dyDescent="0.2">
      <c r="A94">
        <v>2002</v>
      </c>
      <c r="B94" s="5" t="s">
        <v>32</v>
      </c>
      <c r="C94" s="2" t="s">
        <v>6</v>
      </c>
      <c r="D94" t="s">
        <v>1</v>
      </c>
      <c r="E94" t="s">
        <v>2</v>
      </c>
      <c r="F94" t="s">
        <v>14</v>
      </c>
      <c r="G94" t="s">
        <v>9</v>
      </c>
      <c r="L94" t="s">
        <v>10</v>
      </c>
      <c r="M94" t="s">
        <v>11</v>
      </c>
      <c r="N94">
        <v>0</v>
      </c>
    </row>
    <row r="95" spans="1:14" x14ac:dyDescent="0.2">
      <c r="A95">
        <v>2006</v>
      </c>
      <c r="B95" s="5" t="s">
        <v>32</v>
      </c>
      <c r="C95" s="3" t="s">
        <v>4</v>
      </c>
      <c r="H95" t="s">
        <v>3</v>
      </c>
      <c r="I95" t="s">
        <v>4</v>
      </c>
      <c r="N95">
        <v>0.25</v>
      </c>
    </row>
    <row r="96" spans="1:14" x14ac:dyDescent="0.2">
      <c r="A96">
        <v>2010</v>
      </c>
      <c r="B96" s="5" t="s">
        <v>32</v>
      </c>
      <c r="C96" s="2" t="s">
        <v>6</v>
      </c>
      <c r="D96" t="s">
        <v>1</v>
      </c>
      <c r="E96" t="s">
        <v>2</v>
      </c>
      <c r="F96" t="s">
        <v>14</v>
      </c>
      <c r="G96" t="s">
        <v>9</v>
      </c>
      <c r="J96" t="s">
        <v>8</v>
      </c>
      <c r="L96" t="s">
        <v>10</v>
      </c>
      <c r="M96" t="s">
        <v>11</v>
      </c>
      <c r="N96">
        <v>0.44999999999999929</v>
      </c>
    </row>
    <row r="97" spans="1:14" x14ac:dyDescent="0.2">
      <c r="A97" s="4">
        <v>2014</v>
      </c>
      <c r="B97" s="5" t="s">
        <v>32</v>
      </c>
      <c r="C97" s="11" t="s">
        <v>6</v>
      </c>
      <c r="D97" t="s">
        <v>1</v>
      </c>
      <c r="E97" t="s">
        <v>2</v>
      </c>
      <c r="F97" t="s">
        <v>14</v>
      </c>
      <c r="G97" t="s">
        <v>9</v>
      </c>
      <c r="J97" t="s">
        <v>8</v>
      </c>
      <c r="L97" t="s">
        <v>10</v>
      </c>
      <c r="M97" t="s">
        <v>46</v>
      </c>
      <c r="N97">
        <v>0</v>
      </c>
    </row>
    <row r="98" spans="1:14" x14ac:dyDescent="0.2">
      <c r="A98" s="4">
        <v>2018</v>
      </c>
      <c r="B98" t="s">
        <v>32</v>
      </c>
      <c r="C98" s="2" t="s">
        <v>6</v>
      </c>
      <c r="D98" t="s">
        <v>1</v>
      </c>
      <c r="E98" t="s">
        <v>2</v>
      </c>
      <c r="F98" t="s">
        <v>16</v>
      </c>
      <c r="G98" t="s">
        <v>9</v>
      </c>
      <c r="J98" t="s">
        <v>8</v>
      </c>
      <c r="L98" t="s">
        <v>10</v>
      </c>
      <c r="M98" t="s">
        <v>46</v>
      </c>
      <c r="N98">
        <v>0.48000000000000043</v>
      </c>
    </row>
    <row r="99" spans="1:14" s="1" customFormat="1" x14ac:dyDescent="0.2">
      <c r="A99" s="9">
        <v>2022</v>
      </c>
      <c r="B99" s="1" t="s">
        <v>32</v>
      </c>
      <c r="C99" s="17" t="s">
        <v>15</v>
      </c>
      <c r="E99" s="1" t="s">
        <v>2</v>
      </c>
      <c r="H99" s="1" t="s">
        <v>3</v>
      </c>
      <c r="I99" s="1" t="s">
        <v>4</v>
      </c>
    </row>
    <row r="100" spans="1:14" x14ac:dyDescent="0.2">
      <c r="A100">
        <v>1998</v>
      </c>
      <c r="B100" s="5" t="s">
        <v>45</v>
      </c>
      <c r="C100" s="3" t="s">
        <v>4</v>
      </c>
      <c r="H100" t="s">
        <v>3</v>
      </c>
      <c r="I100" t="s">
        <v>4</v>
      </c>
      <c r="J100" t="s">
        <v>8</v>
      </c>
      <c r="N100">
        <v>0</v>
      </c>
    </row>
    <row r="101" spans="1:14" x14ac:dyDescent="0.2">
      <c r="A101">
        <v>2002</v>
      </c>
      <c r="B101" s="5" t="s">
        <v>45</v>
      </c>
      <c r="C101" s="3" t="s">
        <v>4</v>
      </c>
      <c r="H101" t="s">
        <v>3</v>
      </c>
      <c r="I101" t="s">
        <v>4</v>
      </c>
      <c r="J101" t="s">
        <v>8</v>
      </c>
      <c r="N101">
        <v>0.80000000000000071</v>
      </c>
    </row>
    <row r="102" spans="1:14" x14ac:dyDescent="0.2">
      <c r="A102">
        <v>2006</v>
      </c>
      <c r="B102" s="5" t="s">
        <v>45</v>
      </c>
      <c r="C102" s="3" t="s">
        <v>4</v>
      </c>
      <c r="H102" t="s">
        <v>3</v>
      </c>
      <c r="I102" t="s">
        <v>4</v>
      </c>
      <c r="J102" t="s">
        <v>8</v>
      </c>
      <c r="N102">
        <v>0</v>
      </c>
    </row>
    <row r="103" spans="1:14" x14ac:dyDescent="0.2">
      <c r="A103">
        <v>2010</v>
      </c>
      <c r="B103" s="5" t="s">
        <v>45</v>
      </c>
      <c r="C103" s="3" t="s">
        <v>4</v>
      </c>
      <c r="H103" t="s">
        <v>3</v>
      </c>
      <c r="I103" t="s">
        <v>4</v>
      </c>
      <c r="J103" t="s">
        <v>8</v>
      </c>
      <c r="N103">
        <v>0.30000000000000071</v>
      </c>
    </row>
    <row r="104" spans="1:14" x14ac:dyDescent="0.2">
      <c r="A104" s="4">
        <v>2014</v>
      </c>
      <c r="B104" s="5" t="s">
        <v>45</v>
      </c>
      <c r="C104" s="6" t="s">
        <v>4</v>
      </c>
      <c r="H104" t="s">
        <v>3</v>
      </c>
      <c r="I104" t="s">
        <v>4</v>
      </c>
      <c r="J104" t="s">
        <v>8</v>
      </c>
      <c r="N104">
        <v>0.5</v>
      </c>
    </row>
    <row r="105" spans="1:14" x14ac:dyDescent="0.2">
      <c r="A105" s="4">
        <v>2018</v>
      </c>
      <c r="B105" t="s">
        <v>45</v>
      </c>
      <c r="C105" s="3" t="s">
        <v>4</v>
      </c>
      <c r="H105" t="s">
        <v>3</v>
      </c>
      <c r="I105" t="s">
        <v>4</v>
      </c>
      <c r="J105" t="s">
        <v>8</v>
      </c>
      <c r="N105">
        <v>4.9999999999998934E-2</v>
      </c>
    </row>
    <row r="106" spans="1:14" x14ac:dyDescent="0.2">
      <c r="A106" s="4">
        <v>2022</v>
      </c>
      <c r="B106" t="s">
        <v>45</v>
      </c>
      <c r="C106" s="14" t="s">
        <v>4</v>
      </c>
      <c r="H106" t="s">
        <v>3</v>
      </c>
      <c r="I106" t="s">
        <v>4</v>
      </c>
      <c r="J106" t="s">
        <v>8</v>
      </c>
    </row>
    <row r="107" spans="1:14" x14ac:dyDescent="0.2">
      <c r="A107">
        <v>1998</v>
      </c>
      <c r="B107" s="5" t="s">
        <v>36</v>
      </c>
      <c r="C107" s="3" t="s">
        <v>4</v>
      </c>
      <c r="H107" t="s">
        <v>3</v>
      </c>
      <c r="I107" t="s">
        <v>4</v>
      </c>
      <c r="N107">
        <v>0</v>
      </c>
    </row>
    <row r="108" spans="1:14" x14ac:dyDescent="0.2">
      <c r="A108">
        <v>2002</v>
      </c>
      <c r="B108" s="5" t="s">
        <v>36</v>
      </c>
      <c r="C108" s="3" t="s">
        <v>4</v>
      </c>
      <c r="H108" t="s">
        <v>3</v>
      </c>
      <c r="I108" t="s">
        <v>4</v>
      </c>
      <c r="N108">
        <v>0.59999999999999964</v>
      </c>
    </row>
    <row r="109" spans="1:14" x14ac:dyDescent="0.2">
      <c r="A109">
        <v>2006</v>
      </c>
      <c r="B109" s="5" t="s">
        <v>36</v>
      </c>
      <c r="C109" s="3" t="s">
        <v>4</v>
      </c>
      <c r="H109" t="s">
        <v>3</v>
      </c>
      <c r="I109" t="s">
        <v>4</v>
      </c>
      <c r="N109">
        <v>0.39000000000000057</v>
      </c>
    </row>
    <row r="110" spans="1:14" x14ac:dyDescent="0.2">
      <c r="A110">
        <v>2010</v>
      </c>
      <c r="B110" s="5" t="s">
        <v>36</v>
      </c>
      <c r="C110" s="2" t="s">
        <v>6</v>
      </c>
      <c r="D110" t="s">
        <v>1</v>
      </c>
      <c r="E110" t="s">
        <v>2</v>
      </c>
      <c r="F110" t="s">
        <v>14</v>
      </c>
      <c r="G110" t="s">
        <v>9</v>
      </c>
      <c r="J110" t="s">
        <v>8</v>
      </c>
      <c r="L110" t="s">
        <v>10</v>
      </c>
      <c r="M110" t="s">
        <v>20</v>
      </c>
      <c r="N110">
        <v>-0.30000000000000071</v>
      </c>
    </row>
    <row r="111" spans="1:14" x14ac:dyDescent="0.2">
      <c r="A111" s="4">
        <v>2014</v>
      </c>
      <c r="B111" s="5" t="s">
        <v>36</v>
      </c>
      <c r="C111" s="6" t="s">
        <v>4</v>
      </c>
      <c r="H111" t="s">
        <v>3</v>
      </c>
      <c r="I111" t="s">
        <v>4</v>
      </c>
      <c r="J111" t="s">
        <v>8</v>
      </c>
      <c r="N111">
        <v>0.59999999999999964</v>
      </c>
    </row>
    <row r="112" spans="1:14" x14ac:dyDescent="0.2">
      <c r="A112" s="4">
        <v>2018</v>
      </c>
      <c r="B112" t="s">
        <v>36</v>
      </c>
      <c r="C112" s="10" t="s">
        <v>15</v>
      </c>
      <c r="D112" t="s">
        <v>1</v>
      </c>
      <c r="F112" t="s">
        <v>16</v>
      </c>
      <c r="H112" t="s">
        <v>3</v>
      </c>
      <c r="N112">
        <v>0</v>
      </c>
    </row>
    <row r="113" spans="1:14" x14ac:dyDescent="0.2">
      <c r="A113" s="4">
        <v>2022</v>
      </c>
      <c r="B113" t="s">
        <v>36</v>
      </c>
      <c r="C113" s="10" t="s">
        <v>15</v>
      </c>
      <c r="D113" t="s">
        <v>1</v>
      </c>
      <c r="E113" t="s">
        <v>2</v>
      </c>
      <c r="H113" t="s">
        <v>3</v>
      </c>
    </row>
    <row r="114" spans="1:14" x14ac:dyDescent="0.2">
      <c r="A114">
        <v>1998</v>
      </c>
      <c r="B114" s="5" t="s">
        <v>37</v>
      </c>
      <c r="C114" s="3" t="s">
        <v>4</v>
      </c>
      <c r="H114" t="s">
        <v>3</v>
      </c>
      <c r="I114" t="s">
        <v>4</v>
      </c>
      <c r="N114">
        <v>0.5</v>
      </c>
    </row>
    <row r="115" spans="1:14" x14ac:dyDescent="0.2">
      <c r="A115">
        <v>2002</v>
      </c>
      <c r="B115" s="5" t="s">
        <v>37</v>
      </c>
      <c r="C115" s="3" t="s">
        <v>4</v>
      </c>
      <c r="H115" t="s">
        <v>3</v>
      </c>
      <c r="I115" t="s">
        <v>4</v>
      </c>
      <c r="N115">
        <v>0</v>
      </c>
    </row>
    <row r="116" spans="1:14" x14ac:dyDescent="0.2">
      <c r="A116">
        <v>2006</v>
      </c>
      <c r="B116" s="5" t="s">
        <v>37</v>
      </c>
      <c r="C116" s="2" t="s">
        <v>6</v>
      </c>
      <c r="D116" t="s">
        <v>1</v>
      </c>
      <c r="E116" t="s">
        <v>2</v>
      </c>
      <c r="F116" t="s">
        <v>14</v>
      </c>
      <c r="G116" t="s">
        <v>9</v>
      </c>
      <c r="J116" t="s">
        <v>8</v>
      </c>
      <c r="L116" t="s">
        <v>10</v>
      </c>
      <c r="M116" t="s">
        <v>11</v>
      </c>
      <c r="N116">
        <v>0.22000000000000064</v>
      </c>
    </row>
    <row r="117" spans="1:14" x14ac:dyDescent="0.2">
      <c r="A117">
        <v>2010</v>
      </c>
      <c r="B117" s="5" t="s">
        <v>37</v>
      </c>
      <c r="C117" s="3" t="s">
        <v>4</v>
      </c>
      <c r="H117" t="s">
        <v>3</v>
      </c>
      <c r="I117" t="s">
        <v>4</v>
      </c>
      <c r="J117" t="s">
        <v>8</v>
      </c>
      <c r="N117">
        <v>0.38000000000000078</v>
      </c>
    </row>
    <row r="118" spans="1:14" x14ac:dyDescent="0.2">
      <c r="A118" s="4">
        <v>2014</v>
      </c>
      <c r="B118" s="5" t="s">
        <v>37</v>
      </c>
      <c r="C118" s="6" t="s">
        <v>4</v>
      </c>
      <c r="H118" t="s">
        <v>3</v>
      </c>
      <c r="I118" t="s">
        <v>4</v>
      </c>
      <c r="J118" t="s">
        <v>8</v>
      </c>
      <c r="N118">
        <v>0</v>
      </c>
    </row>
    <row r="119" spans="1:14" x14ac:dyDescent="0.2">
      <c r="A119" s="4">
        <v>2018</v>
      </c>
      <c r="B119" t="s">
        <v>37</v>
      </c>
      <c r="C119" s="10" t="s">
        <v>15</v>
      </c>
      <c r="E119" t="s">
        <v>2</v>
      </c>
      <c r="F119" t="s">
        <v>16</v>
      </c>
      <c r="H119" t="s">
        <v>3</v>
      </c>
      <c r="N119">
        <v>0</v>
      </c>
    </row>
    <row r="120" spans="1:14" s="1" customFormat="1" x14ac:dyDescent="0.2">
      <c r="A120" s="9">
        <v>2022</v>
      </c>
      <c r="B120" s="1" t="s">
        <v>37</v>
      </c>
      <c r="C120" s="18" t="s">
        <v>6</v>
      </c>
      <c r="D120" s="1" t="s">
        <v>1</v>
      </c>
      <c r="F120" s="1" t="s">
        <v>16</v>
      </c>
      <c r="G120" s="1" t="s">
        <v>9</v>
      </c>
    </row>
    <row r="121" spans="1:14" x14ac:dyDescent="0.2">
      <c r="A121">
        <v>1998</v>
      </c>
      <c r="B121" s="5" t="s">
        <v>40</v>
      </c>
      <c r="C121" s="3" t="s">
        <v>4</v>
      </c>
      <c r="E121" t="s">
        <v>2</v>
      </c>
      <c r="F121" t="s">
        <v>14</v>
      </c>
      <c r="H121" t="s">
        <v>3</v>
      </c>
      <c r="N121">
        <v>0.75</v>
      </c>
    </row>
    <row r="122" spans="1:14" x14ac:dyDescent="0.2">
      <c r="A122">
        <v>2002</v>
      </c>
      <c r="B122" s="5" t="s">
        <v>40</v>
      </c>
      <c r="C122" s="10" t="s">
        <v>15</v>
      </c>
      <c r="E122" t="s">
        <v>2</v>
      </c>
      <c r="F122" t="s">
        <v>14</v>
      </c>
      <c r="H122" t="s">
        <v>3</v>
      </c>
      <c r="N122">
        <v>0.19999999999999929</v>
      </c>
    </row>
    <row r="123" spans="1:14" x14ac:dyDescent="0.2">
      <c r="A123">
        <v>2006</v>
      </c>
      <c r="B123" s="5" t="s">
        <v>40</v>
      </c>
      <c r="C123" s="10" t="s">
        <v>15</v>
      </c>
      <c r="E123" t="s">
        <v>2</v>
      </c>
      <c r="F123" t="s">
        <v>14</v>
      </c>
      <c r="H123" t="s">
        <v>3</v>
      </c>
      <c r="N123">
        <v>0</v>
      </c>
    </row>
    <row r="124" spans="1:14" x14ac:dyDescent="0.2">
      <c r="A124">
        <v>2010</v>
      </c>
      <c r="B124" s="5" t="s">
        <v>40</v>
      </c>
      <c r="C124" s="3" t="s">
        <v>4</v>
      </c>
      <c r="H124" t="s">
        <v>3</v>
      </c>
      <c r="I124" t="s">
        <v>4</v>
      </c>
      <c r="J124" t="s">
        <v>8</v>
      </c>
      <c r="N124">
        <v>0.68000000000000149</v>
      </c>
    </row>
    <row r="125" spans="1:14" x14ac:dyDescent="0.2">
      <c r="A125" s="4">
        <v>2014</v>
      </c>
      <c r="B125" s="5" t="s">
        <v>40</v>
      </c>
      <c r="C125" s="11" t="s">
        <v>6</v>
      </c>
      <c r="D125" t="s">
        <v>1</v>
      </c>
      <c r="E125" t="s">
        <v>2</v>
      </c>
      <c r="F125" t="s">
        <v>14</v>
      </c>
      <c r="G125" t="s">
        <v>9</v>
      </c>
      <c r="J125" t="s">
        <v>8</v>
      </c>
      <c r="N125">
        <v>0.34999999999999964</v>
      </c>
    </row>
    <row r="126" spans="1:14" x14ac:dyDescent="0.2">
      <c r="A126" s="4">
        <v>2018</v>
      </c>
      <c r="B126" t="s">
        <v>40</v>
      </c>
      <c r="C126" s="2" t="s">
        <v>6</v>
      </c>
      <c r="D126" t="s">
        <v>1</v>
      </c>
      <c r="E126" t="s">
        <v>2</v>
      </c>
      <c r="F126" t="s">
        <v>16</v>
      </c>
      <c r="G126" t="s">
        <v>9</v>
      </c>
      <c r="J126" t="s">
        <v>8</v>
      </c>
      <c r="N126">
        <v>0</v>
      </c>
    </row>
    <row r="127" spans="1:14" x14ac:dyDescent="0.2">
      <c r="A127" s="4">
        <v>2022</v>
      </c>
      <c r="B127" t="s">
        <v>40</v>
      </c>
      <c r="C127" s="14" t="s">
        <v>4</v>
      </c>
      <c r="H127" t="s">
        <v>3</v>
      </c>
      <c r="I127" t="s">
        <v>4</v>
      </c>
      <c r="J127" t="s">
        <v>8</v>
      </c>
    </row>
    <row r="128" spans="1:14" x14ac:dyDescent="0.2">
      <c r="A128">
        <v>2002</v>
      </c>
      <c r="B128" s="5" t="s">
        <v>42</v>
      </c>
      <c r="C128" s="3" t="s">
        <v>4</v>
      </c>
      <c r="H128" t="s">
        <v>3</v>
      </c>
      <c r="N128">
        <v>0</v>
      </c>
    </row>
    <row r="129" spans="1:14" x14ac:dyDescent="0.2">
      <c r="A129">
        <v>2006</v>
      </c>
      <c r="B129" s="5" t="s">
        <v>42</v>
      </c>
      <c r="C129" s="3" t="s">
        <v>4</v>
      </c>
      <c r="H129" t="s">
        <v>3</v>
      </c>
      <c r="N129">
        <v>0</v>
      </c>
    </row>
    <row r="130" spans="1:14" x14ac:dyDescent="0.2">
      <c r="A130">
        <v>2010</v>
      </c>
      <c r="B130" s="5" t="s">
        <v>42</v>
      </c>
      <c r="C130" s="3" t="s">
        <v>4</v>
      </c>
      <c r="H130" t="s">
        <v>3</v>
      </c>
      <c r="I130" t="s">
        <v>4</v>
      </c>
      <c r="J130" t="s">
        <v>8</v>
      </c>
      <c r="N130">
        <v>0.83999999999999986</v>
      </c>
    </row>
    <row r="131" spans="1:14" x14ac:dyDescent="0.2">
      <c r="A131" s="4">
        <v>2014</v>
      </c>
      <c r="B131" s="5" t="s">
        <v>42</v>
      </c>
      <c r="C131" s="6" t="s">
        <v>4</v>
      </c>
      <c r="H131" t="s">
        <v>3</v>
      </c>
      <c r="I131" t="s">
        <v>4</v>
      </c>
      <c r="J131" t="s">
        <v>8</v>
      </c>
      <c r="N131">
        <v>3.0000000000001137E-2</v>
      </c>
    </row>
    <row r="132" spans="1:14" x14ac:dyDescent="0.2">
      <c r="A132" s="4">
        <v>2018</v>
      </c>
      <c r="B132" t="s">
        <v>42</v>
      </c>
      <c r="C132" s="10" t="s">
        <v>15</v>
      </c>
      <c r="E132" t="s">
        <v>2</v>
      </c>
      <c r="G132" t="s">
        <v>9</v>
      </c>
      <c r="H132" t="s">
        <v>3</v>
      </c>
      <c r="N132">
        <v>0</v>
      </c>
    </row>
    <row r="133" spans="1:14" x14ac:dyDescent="0.2">
      <c r="A133" s="4">
        <v>2022</v>
      </c>
      <c r="B133" t="s">
        <v>42</v>
      </c>
      <c r="C133" s="10" t="s">
        <v>15</v>
      </c>
      <c r="E133" t="s">
        <v>2</v>
      </c>
      <c r="G133" t="s">
        <v>9</v>
      </c>
      <c r="H133" t="s">
        <v>3</v>
      </c>
    </row>
    <row r="134" spans="1:14" x14ac:dyDescent="0.2">
      <c r="A134">
        <v>1998</v>
      </c>
      <c r="B134" s="5" t="s">
        <v>41</v>
      </c>
      <c r="C134" s="3" t="s">
        <v>4</v>
      </c>
      <c r="H134" t="s">
        <v>3</v>
      </c>
      <c r="N134">
        <v>0.25</v>
      </c>
    </row>
    <row r="135" spans="1:14" x14ac:dyDescent="0.2">
      <c r="A135">
        <v>1998</v>
      </c>
      <c r="B135" s="5" t="s">
        <v>33</v>
      </c>
      <c r="C135" s="3" t="s">
        <v>4</v>
      </c>
      <c r="H135" t="s">
        <v>3</v>
      </c>
      <c r="I135" t="s">
        <v>4</v>
      </c>
      <c r="J135" t="s">
        <v>8</v>
      </c>
      <c r="N135">
        <v>0</v>
      </c>
    </row>
    <row r="136" spans="1:14" x14ac:dyDescent="0.2">
      <c r="A136">
        <v>2002</v>
      </c>
      <c r="B136" s="5" t="s">
        <v>33</v>
      </c>
      <c r="C136" s="3" t="s">
        <v>4</v>
      </c>
      <c r="H136" t="s">
        <v>3</v>
      </c>
      <c r="I136" t="s">
        <v>4</v>
      </c>
      <c r="J136" t="s">
        <v>8</v>
      </c>
      <c r="N136">
        <v>0</v>
      </c>
    </row>
    <row r="137" spans="1:14" x14ac:dyDescent="0.2">
      <c r="A137">
        <v>2006</v>
      </c>
      <c r="B137" s="5" t="s">
        <v>33</v>
      </c>
      <c r="C137" s="2" t="s">
        <v>6</v>
      </c>
      <c r="D137" t="s">
        <v>1</v>
      </c>
      <c r="E137" t="s">
        <v>2</v>
      </c>
      <c r="F137" t="s">
        <v>14</v>
      </c>
      <c r="G137" t="s">
        <v>9</v>
      </c>
      <c r="L137" t="s">
        <v>10</v>
      </c>
      <c r="M137" t="s">
        <v>21</v>
      </c>
      <c r="N137">
        <v>0</v>
      </c>
    </row>
    <row r="138" spans="1:14" x14ac:dyDescent="0.2">
      <c r="A138">
        <v>2010</v>
      </c>
      <c r="B138" s="5" t="s">
        <v>33</v>
      </c>
      <c r="C138" s="2" t="s">
        <v>6</v>
      </c>
      <c r="D138" t="s">
        <v>1</v>
      </c>
      <c r="E138" t="s">
        <v>2</v>
      </c>
      <c r="F138" t="s">
        <v>14</v>
      </c>
      <c r="G138" t="s">
        <v>9</v>
      </c>
      <c r="L138" t="s">
        <v>10</v>
      </c>
      <c r="M138" t="s">
        <v>21</v>
      </c>
      <c r="N138">
        <v>0.82000000000000028</v>
      </c>
    </row>
    <row r="139" spans="1:14" x14ac:dyDescent="0.2">
      <c r="A139" s="4">
        <v>2014</v>
      </c>
      <c r="B139" s="5" t="s">
        <v>33</v>
      </c>
      <c r="C139" s="12" t="s">
        <v>15</v>
      </c>
      <c r="E139" t="s">
        <v>2</v>
      </c>
      <c r="F139" t="s">
        <v>14</v>
      </c>
      <c r="H139" t="s">
        <v>3</v>
      </c>
      <c r="J139" t="s">
        <v>8</v>
      </c>
      <c r="N139">
        <v>2.9999999999999361E-2</v>
      </c>
    </row>
    <row r="140" spans="1:14" x14ac:dyDescent="0.2">
      <c r="A140" s="4">
        <v>2018</v>
      </c>
      <c r="B140" t="s">
        <v>33</v>
      </c>
      <c r="C140" s="10" t="s">
        <v>15</v>
      </c>
      <c r="E140" t="s">
        <v>2</v>
      </c>
      <c r="F140" t="s">
        <v>16</v>
      </c>
      <c r="H140" t="s">
        <v>3</v>
      </c>
      <c r="J140" t="s">
        <v>8</v>
      </c>
      <c r="N140">
        <v>0.85000000000000142</v>
      </c>
    </row>
    <row r="141" spans="1:14" x14ac:dyDescent="0.2">
      <c r="A141" s="4">
        <v>2022</v>
      </c>
      <c r="B141" t="s">
        <v>33</v>
      </c>
      <c r="C141" s="13" t="s">
        <v>6</v>
      </c>
      <c r="D141" t="s">
        <v>1</v>
      </c>
      <c r="F141" t="s">
        <v>16</v>
      </c>
      <c r="G141" t="s">
        <v>9</v>
      </c>
    </row>
  </sheetData>
  <sortState xmlns:xlrd2="http://schemas.microsoft.com/office/spreadsheetml/2017/richdata2" ref="A2:M141">
    <sortCondition ref="B2:B141"/>
    <sortCondition ref="A2:A141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03337-5BD8-C549-9816-02C3C551B03D}">
  <dimension ref="A1:H21"/>
  <sheetViews>
    <sheetView workbookViewId="0">
      <selection sqref="A1:H21"/>
    </sheetView>
  </sheetViews>
  <sheetFormatPr baseColWidth="10" defaultRowHeight="15" x14ac:dyDescent="0.2"/>
  <sheetData>
    <row r="1" spans="1:8" x14ac:dyDescent="0.2">
      <c r="A1" t="s">
        <v>22</v>
      </c>
      <c r="B1" t="s">
        <v>50</v>
      </c>
      <c r="C1" t="s">
        <v>51</v>
      </c>
      <c r="D1" t="s">
        <v>52</v>
      </c>
      <c r="E1" t="s">
        <v>55</v>
      </c>
      <c r="F1" t="s">
        <v>53</v>
      </c>
      <c r="G1" t="s">
        <v>56</v>
      </c>
      <c r="H1" t="s">
        <v>57</v>
      </c>
    </row>
    <row r="2" spans="1:8" x14ac:dyDescent="0.2">
      <c r="A2" t="s">
        <v>27</v>
      </c>
      <c r="B2">
        <v>5</v>
      </c>
      <c r="C2">
        <v>1</v>
      </c>
      <c r="D2">
        <v>0</v>
      </c>
      <c r="E2">
        <v>433</v>
      </c>
      <c r="F2">
        <v>54</v>
      </c>
      <c r="G2" s="19">
        <v>12.04</v>
      </c>
      <c r="H2">
        <f>(C2+D2/2)/6</f>
        <v>0.16666666666666666</v>
      </c>
    </row>
    <row r="3" spans="1:8" x14ac:dyDescent="0.2">
      <c r="A3" t="s">
        <v>28</v>
      </c>
      <c r="B3">
        <v>5</v>
      </c>
      <c r="C3">
        <v>1</v>
      </c>
      <c r="D3">
        <v>0</v>
      </c>
      <c r="E3">
        <v>425</v>
      </c>
      <c r="F3">
        <v>10</v>
      </c>
      <c r="G3" s="19">
        <v>11.63</v>
      </c>
      <c r="H3">
        <f t="shared" ref="H3:H21" si="0">(C3+D3/2)/6</f>
        <v>0.16666666666666666</v>
      </c>
    </row>
    <row r="4" spans="1:8" x14ac:dyDescent="0.2">
      <c r="A4" t="s">
        <v>29</v>
      </c>
      <c r="B4">
        <v>2</v>
      </c>
      <c r="C4">
        <v>0</v>
      </c>
      <c r="D4">
        <v>4</v>
      </c>
      <c r="E4">
        <v>408</v>
      </c>
      <c r="F4">
        <v>16</v>
      </c>
      <c r="G4" s="19">
        <v>11.51</v>
      </c>
      <c r="H4">
        <f t="shared" si="0"/>
        <v>0.33333333333333331</v>
      </c>
    </row>
    <row r="5" spans="1:8" x14ac:dyDescent="0.2">
      <c r="A5" t="s">
        <v>7</v>
      </c>
      <c r="B5">
        <v>6</v>
      </c>
      <c r="C5">
        <v>0</v>
      </c>
      <c r="D5">
        <v>0</v>
      </c>
      <c r="E5">
        <v>409</v>
      </c>
      <c r="F5">
        <v>63</v>
      </c>
      <c r="G5" s="19">
        <v>11.4</v>
      </c>
      <c r="H5">
        <f t="shared" si="0"/>
        <v>0</v>
      </c>
    </row>
    <row r="6" spans="1:8" x14ac:dyDescent="0.2">
      <c r="A6" t="s">
        <v>26</v>
      </c>
      <c r="B6">
        <v>4</v>
      </c>
      <c r="C6">
        <v>1</v>
      </c>
      <c r="D6">
        <v>1</v>
      </c>
      <c r="E6">
        <v>422</v>
      </c>
      <c r="F6">
        <v>3</v>
      </c>
      <c r="G6" s="19">
        <v>11.7</v>
      </c>
      <c r="H6">
        <f t="shared" si="0"/>
        <v>0.25</v>
      </c>
    </row>
    <row r="7" spans="1:8" x14ac:dyDescent="0.2">
      <c r="A7" t="s">
        <v>30</v>
      </c>
      <c r="B7">
        <v>0</v>
      </c>
      <c r="C7">
        <v>3</v>
      </c>
      <c r="D7">
        <v>3</v>
      </c>
      <c r="E7">
        <v>472</v>
      </c>
      <c r="F7">
        <v>35</v>
      </c>
      <c r="G7" s="19">
        <v>11.76</v>
      </c>
      <c r="H7">
        <f t="shared" si="0"/>
        <v>0.75</v>
      </c>
    </row>
    <row r="8" spans="1:8" x14ac:dyDescent="0.2">
      <c r="A8" t="s">
        <v>31</v>
      </c>
      <c r="B8">
        <v>5</v>
      </c>
      <c r="C8">
        <v>0</v>
      </c>
      <c r="D8">
        <v>1</v>
      </c>
      <c r="E8">
        <v>406</v>
      </c>
      <c r="F8">
        <v>22</v>
      </c>
      <c r="G8" s="19">
        <v>11.86</v>
      </c>
      <c r="H8">
        <f t="shared" si="0"/>
        <v>8.3333333333333329E-2</v>
      </c>
    </row>
    <row r="9" spans="1:8" x14ac:dyDescent="0.2">
      <c r="A9" t="s">
        <v>34</v>
      </c>
      <c r="B9">
        <v>1</v>
      </c>
      <c r="C9">
        <v>3</v>
      </c>
      <c r="D9">
        <v>2</v>
      </c>
      <c r="E9">
        <v>508</v>
      </c>
      <c r="F9">
        <v>24</v>
      </c>
      <c r="G9" s="19">
        <v>12</v>
      </c>
      <c r="H9">
        <f t="shared" si="0"/>
        <v>0.66666666666666663</v>
      </c>
    </row>
    <row r="10" spans="1:8" x14ac:dyDescent="0.2">
      <c r="A10" t="s">
        <v>38</v>
      </c>
      <c r="B10">
        <v>5</v>
      </c>
      <c r="C10">
        <v>1</v>
      </c>
      <c r="D10">
        <v>0</v>
      </c>
      <c r="E10">
        <v>648</v>
      </c>
      <c r="F10">
        <v>3</v>
      </c>
      <c r="G10" s="19">
        <v>11.34</v>
      </c>
      <c r="H10">
        <f t="shared" si="0"/>
        <v>0.16666666666666666</v>
      </c>
    </row>
    <row r="11" spans="1:8" x14ac:dyDescent="0.2">
      <c r="A11" t="s">
        <v>39</v>
      </c>
      <c r="B11">
        <v>2</v>
      </c>
      <c r="C11">
        <v>4</v>
      </c>
      <c r="D11">
        <v>0</v>
      </c>
      <c r="E11">
        <v>453</v>
      </c>
      <c r="F11">
        <v>130</v>
      </c>
      <c r="G11" s="19">
        <v>11.18</v>
      </c>
      <c r="H11">
        <f t="shared" si="0"/>
        <v>0.66666666666666663</v>
      </c>
    </row>
    <row r="12" spans="1:8" x14ac:dyDescent="0.2">
      <c r="A12" t="s">
        <v>44</v>
      </c>
      <c r="B12">
        <v>1</v>
      </c>
      <c r="C12">
        <v>5</v>
      </c>
      <c r="D12">
        <v>0</v>
      </c>
      <c r="E12">
        <v>729</v>
      </c>
      <c r="F12">
        <v>377</v>
      </c>
      <c r="G12" s="19">
        <v>12.08</v>
      </c>
      <c r="H12">
        <f t="shared" si="0"/>
        <v>0.83333333333333337</v>
      </c>
    </row>
    <row r="13" spans="1:8" x14ac:dyDescent="0.2">
      <c r="A13" t="s">
        <v>54</v>
      </c>
      <c r="B13">
        <v>1</v>
      </c>
      <c r="C13">
        <v>0</v>
      </c>
      <c r="D13">
        <v>5</v>
      </c>
      <c r="E13">
        <v>378</v>
      </c>
      <c r="F13">
        <v>50</v>
      </c>
      <c r="G13" s="19">
        <v>10.83</v>
      </c>
      <c r="H13">
        <f t="shared" si="0"/>
        <v>0.41666666666666669</v>
      </c>
    </row>
    <row r="14" spans="1:8" x14ac:dyDescent="0.2">
      <c r="A14" t="s">
        <v>43</v>
      </c>
      <c r="B14">
        <v>3</v>
      </c>
      <c r="C14">
        <v>3</v>
      </c>
      <c r="D14">
        <v>0</v>
      </c>
      <c r="E14">
        <v>482</v>
      </c>
      <c r="F14">
        <v>49</v>
      </c>
      <c r="G14" s="19">
        <v>11.71</v>
      </c>
      <c r="H14">
        <f t="shared" si="0"/>
        <v>0.5</v>
      </c>
    </row>
    <row r="15" spans="1:8" x14ac:dyDescent="0.2">
      <c r="A15" t="s">
        <v>32</v>
      </c>
      <c r="B15">
        <v>2</v>
      </c>
      <c r="C15">
        <v>4</v>
      </c>
      <c r="D15">
        <v>0</v>
      </c>
      <c r="E15">
        <v>426</v>
      </c>
      <c r="F15">
        <v>16</v>
      </c>
      <c r="G15" s="19">
        <v>11.68</v>
      </c>
      <c r="H15">
        <f t="shared" si="0"/>
        <v>0.66666666666666663</v>
      </c>
    </row>
    <row r="16" spans="1:8" x14ac:dyDescent="0.2">
      <c r="A16" t="s">
        <v>45</v>
      </c>
      <c r="B16">
        <v>6</v>
      </c>
      <c r="C16">
        <v>0</v>
      </c>
      <c r="D16">
        <v>0</v>
      </c>
      <c r="E16">
        <v>473</v>
      </c>
      <c r="F16">
        <v>5</v>
      </c>
      <c r="G16" s="19">
        <v>11.35</v>
      </c>
      <c r="H16">
        <f t="shared" si="0"/>
        <v>0</v>
      </c>
    </row>
    <row r="17" spans="1:8" x14ac:dyDescent="0.2">
      <c r="A17" t="s">
        <v>36</v>
      </c>
      <c r="B17">
        <v>4</v>
      </c>
      <c r="C17">
        <v>1</v>
      </c>
      <c r="D17">
        <v>1</v>
      </c>
      <c r="E17">
        <v>468</v>
      </c>
      <c r="F17">
        <v>11</v>
      </c>
      <c r="G17" s="19">
        <v>11.29</v>
      </c>
      <c r="H17">
        <f t="shared" si="0"/>
        <v>0.25</v>
      </c>
    </row>
    <row r="18" spans="1:8" x14ac:dyDescent="0.2">
      <c r="A18" t="s">
        <v>37</v>
      </c>
      <c r="B18">
        <v>4</v>
      </c>
      <c r="C18">
        <v>1</v>
      </c>
      <c r="D18">
        <v>1</v>
      </c>
      <c r="E18">
        <v>415</v>
      </c>
      <c r="F18">
        <v>55</v>
      </c>
      <c r="G18" s="19">
        <v>10.88</v>
      </c>
      <c r="H18">
        <f t="shared" si="0"/>
        <v>0.25</v>
      </c>
    </row>
    <row r="19" spans="1:8" x14ac:dyDescent="0.2">
      <c r="A19" t="s">
        <v>40</v>
      </c>
      <c r="B19">
        <v>2</v>
      </c>
      <c r="C19">
        <v>2</v>
      </c>
      <c r="D19">
        <v>2</v>
      </c>
      <c r="E19">
        <v>517</v>
      </c>
      <c r="F19">
        <v>74</v>
      </c>
      <c r="G19" s="19">
        <v>11.48</v>
      </c>
      <c r="H19">
        <f t="shared" si="0"/>
        <v>0.5</v>
      </c>
    </row>
    <row r="20" spans="1:8" x14ac:dyDescent="0.2">
      <c r="A20" t="s">
        <v>42</v>
      </c>
      <c r="B20">
        <v>5</v>
      </c>
      <c r="C20">
        <v>0</v>
      </c>
      <c r="D20">
        <v>1</v>
      </c>
      <c r="E20">
        <v>456</v>
      </c>
      <c r="F20">
        <v>36</v>
      </c>
      <c r="G20" s="19">
        <v>11.55</v>
      </c>
      <c r="H20">
        <f t="shared" si="0"/>
        <v>8.3333333333333329E-2</v>
      </c>
    </row>
    <row r="21" spans="1:8" x14ac:dyDescent="0.2">
      <c r="A21" t="s">
        <v>33</v>
      </c>
      <c r="B21">
        <v>2</v>
      </c>
      <c r="C21">
        <v>2</v>
      </c>
      <c r="D21">
        <v>2</v>
      </c>
      <c r="E21">
        <v>464</v>
      </c>
      <c r="F21">
        <v>45</v>
      </c>
      <c r="G21" s="19">
        <v>11.55</v>
      </c>
      <c r="H21">
        <f t="shared" si="0"/>
        <v>0.5</v>
      </c>
    </row>
  </sheetData>
  <sortState xmlns:xlrd2="http://schemas.microsoft.com/office/spreadsheetml/2017/richdata2" ref="A30:G49">
    <sortCondition ref="A30:A4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16698-CE41-5543-A86E-A863BA91D40A}">
  <dimension ref="A1:H20"/>
  <sheetViews>
    <sheetView tabSelected="1" workbookViewId="0">
      <selection activeCell="G25" sqref="G25"/>
    </sheetView>
  </sheetViews>
  <sheetFormatPr baseColWidth="10" defaultRowHeight="15" x14ac:dyDescent="0.2"/>
  <sheetData>
    <row r="1" spans="1:8" x14ac:dyDescent="0.2">
      <c r="A1" t="s">
        <v>22</v>
      </c>
      <c r="B1" t="s">
        <v>50</v>
      </c>
      <c r="C1" t="s">
        <v>51</v>
      </c>
      <c r="D1" t="s">
        <v>52</v>
      </c>
      <c r="E1" t="s">
        <v>55</v>
      </c>
      <c r="F1" t="s">
        <v>53</v>
      </c>
      <c r="G1" t="s">
        <v>56</v>
      </c>
      <c r="H1" t="s">
        <v>57</v>
      </c>
    </row>
    <row r="2" spans="1:8" x14ac:dyDescent="0.2">
      <c r="A2" t="s">
        <v>27</v>
      </c>
      <c r="B2">
        <v>5</v>
      </c>
      <c r="C2">
        <v>1</v>
      </c>
      <c r="D2">
        <v>0</v>
      </c>
      <c r="E2">
        <v>433</v>
      </c>
      <c r="F2">
        <v>54</v>
      </c>
      <c r="G2" s="19">
        <v>12.04</v>
      </c>
      <c r="H2">
        <f>(C2+D2/2)/6</f>
        <v>0.16666666666666666</v>
      </c>
    </row>
    <row r="3" spans="1:8" x14ac:dyDescent="0.2">
      <c r="A3" t="s">
        <v>28</v>
      </c>
      <c r="B3">
        <v>5</v>
      </c>
      <c r="C3">
        <v>1</v>
      </c>
      <c r="D3">
        <v>0</v>
      </c>
      <c r="E3">
        <v>425</v>
      </c>
      <c r="F3">
        <v>10</v>
      </c>
      <c r="G3" s="19">
        <v>11.63</v>
      </c>
      <c r="H3">
        <f t="shared" ref="H3:H20" si="0">(C3+D3/2)/6</f>
        <v>0.16666666666666666</v>
      </c>
    </row>
    <row r="4" spans="1:8" x14ac:dyDescent="0.2">
      <c r="A4" t="s">
        <v>29</v>
      </c>
      <c r="B4">
        <v>2</v>
      </c>
      <c r="C4">
        <v>0</v>
      </c>
      <c r="D4">
        <v>4</v>
      </c>
      <c r="E4">
        <v>408</v>
      </c>
      <c r="F4">
        <v>16</v>
      </c>
      <c r="G4" s="19">
        <v>11.51</v>
      </c>
      <c r="H4">
        <f t="shared" si="0"/>
        <v>0.33333333333333331</v>
      </c>
    </row>
    <row r="5" spans="1:8" x14ac:dyDescent="0.2">
      <c r="A5" t="s">
        <v>7</v>
      </c>
      <c r="B5">
        <v>6</v>
      </c>
      <c r="C5">
        <v>0</v>
      </c>
      <c r="D5">
        <v>0</v>
      </c>
      <c r="E5">
        <v>409</v>
      </c>
      <c r="F5">
        <v>63</v>
      </c>
      <c r="G5" s="19">
        <v>11.4</v>
      </c>
      <c r="H5">
        <f t="shared" si="0"/>
        <v>0</v>
      </c>
    </row>
    <row r="6" spans="1:8" x14ac:dyDescent="0.2">
      <c r="A6" t="s">
        <v>26</v>
      </c>
      <c r="B6">
        <v>4</v>
      </c>
      <c r="C6">
        <v>1</v>
      </c>
      <c r="D6">
        <v>1</v>
      </c>
      <c r="E6">
        <v>422</v>
      </c>
      <c r="F6">
        <v>3</v>
      </c>
      <c r="G6" s="19">
        <v>11.7</v>
      </c>
      <c r="H6">
        <f t="shared" si="0"/>
        <v>0.25</v>
      </c>
    </row>
    <row r="7" spans="1:8" x14ac:dyDescent="0.2">
      <c r="A7" t="s">
        <v>30</v>
      </c>
      <c r="B7">
        <v>0</v>
      </c>
      <c r="C7">
        <v>3</v>
      </c>
      <c r="D7">
        <v>3</v>
      </c>
      <c r="E7">
        <v>472</v>
      </c>
      <c r="F7">
        <v>35</v>
      </c>
      <c r="G7" s="19">
        <v>11.76</v>
      </c>
      <c r="H7">
        <f t="shared" si="0"/>
        <v>0.75</v>
      </c>
    </row>
    <row r="8" spans="1:8" x14ac:dyDescent="0.2">
      <c r="A8" t="s">
        <v>31</v>
      </c>
      <c r="B8">
        <v>5</v>
      </c>
      <c r="C8">
        <v>0</v>
      </c>
      <c r="D8">
        <v>1</v>
      </c>
      <c r="E8">
        <v>406</v>
      </c>
      <c r="F8">
        <v>22</v>
      </c>
      <c r="G8" s="19">
        <v>11.86</v>
      </c>
      <c r="H8">
        <f t="shared" si="0"/>
        <v>8.3333333333333329E-2</v>
      </c>
    </row>
    <row r="9" spans="1:8" x14ac:dyDescent="0.2">
      <c r="A9" t="s">
        <v>34</v>
      </c>
      <c r="B9">
        <v>1</v>
      </c>
      <c r="C9">
        <v>3</v>
      </c>
      <c r="D9">
        <v>2</v>
      </c>
      <c r="E9">
        <v>508</v>
      </c>
      <c r="F9">
        <v>24</v>
      </c>
      <c r="G9" s="19">
        <v>12</v>
      </c>
      <c r="H9">
        <f t="shared" si="0"/>
        <v>0.66666666666666663</v>
      </c>
    </row>
    <row r="10" spans="1:8" x14ac:dyDescent="0.2">
      <c r="A10" t="s">
        <v>38</v>
      </c>
      <c r="B10">
        <v>5</v>
      </c>
      <c r="C10">
        <v>1</v>
      </c>
      <c r="D10">
        <v>0</v>
      </c>
      <c r="E10">
        <v>648</v>
      </c>
      <c r="F10">
        <v>3</v>
      </c>
      <c r="G10" s="19">
        <v>11.34</v>
      </c>
      <c r="H10">
        <f t="shared" si="0"/>
        <v>0.16666666666666666</v>
      </c>
    </row>
    <row r="11" spans="1:8" x14ac:dyDescent="0.2">
      <c r="A11" t="s">
        <v>39</v>
      </c>
      <c r="B11">
        <v>2</v>
      </c>
      <c r="C11">
        <v>4</v>
      </c>
      <c r="D11">
        <v>0</v>
      </c>
      <c r="E11">
        <v>453</v>
      </c>
      <c r="F11">
        <v>130</v>
      </c>
      <c r="G11" s="19">
        <v>11.18</v>
      </c>
      <c r="H11">
        <f t="shared" si="0"/>
        <v>0.66666666666666663</v>
      </c>
    </row>
    <row r="12" spans="1:8" x14ac:dyDescent="0.2">
      <c r="A12" t="s">
        <v>54</v>
      </c>
      <c r="B12">
        <v>1</v>
      </c>
      <c r="C12">
        <v>0</v>
      </c>
      <c r="D12">
        <v>5</v>
      </c>
      <c r="E12">
        <v>378</v>
      </c>
      <c r="F12">
        <v>50</v>
      </c>
      <c r="G12" s="19">
        <v>10.83</v>
      </c>
      <c r="H12">
        <f t="shared" si="0"/>
        <v>0.41666666666666669</v>
      </c>
    </row>
    <row r="13" spans="1:8" x14ac:dyDescent="0.2">
      <c r="A13" t="s">
        <v>43</v>
      </c>
      <c r="B13">
        <v>3</v>
      </c>
      <c r="C13">
        <v>3</v>
      </c>
      <c r="D13">
        <v>0</v>
      </c>
      <c r="E13">
        <v>482</v>
      </c>
      <c r="F13">
        <v>49</v>
      </c>
      <c r="G13" s="19">
        <v>11.71</v>
      </c>
      <c r="H13">
        <f t="shared" si="0"/>
        <v>0.5</v>
      </c>
    </row>
    <row r="14" spans="1:8" x14ac:dyDescent="0.2">
      <c r="A14" t="s">
        <v>32</v>
      </c>
      <c r="B14">
        <v>2</v>
      </c>
      <c r="C14">
        <v>4</v>
      </c>
      <c r="D14">
        <v>0</v>
      </c>
      <c r="E14">
        <v>426</v>
      </c>
      <c r="F14">
        <v>16</v>
      </c>
      <c r="G14" s="19">
        <v>11.68</v>
      </c>
      <c r="H14">
        <f t="shared" si="0"/>
        <v>0.66666666666666663</v>
      </c>
    </row>
    <row r="15" spans="1:8" x14ac:dyDescent="0.2">
      <c r="A15" t="s">
        <v>45</v>
      </c>
      <c r="B15">
        <v>6</v>
      </c>
      <c r="C15">
        <v>0</v>
      </c>
      <c r="D15">
        <v>0</v>
      </c>
      <c r="E15">
        <v>473</v>
      </c>
      <c r="F15">
        <v>5</v>
      </c>
      <c r="G15" s="19">
        <v>11.35</v>
      </c>
      <c r="H15">
        <f t="shared" si="0"/>
        <v>0</v>
      </c>
    </row>
    <row r="16" spans="1:8" x14ac:dyDescent="0.2">
      <c r="A16" t="s">
        <v>36</v>
      </c>
      <c r="B16">
        <v>4</v>
      </c>
      <c r="C16">
        <v>1</v>
      </c>
      <c r="D16">
        <v>1</v>
      </c>
      <c r="E16">
        <v>468</v>
      </c>
      <c r="F16">
        <v>11</v>
      </c>
      <c r="G16" s="19">
        <v>11.29</v>
      </c>
      <c r="H16">
        <f t="shared" si="0"/>
        <v>0.25</v>
      </c>
    </row>
    <row r="17" spans="1:8" x14ac:dyDescent="0.2">
      <c r="A17" t="s">
        <v>37</v>
      </c>
      <c r="B17">
        <v>4</v>
      </c>
      <c r="C17">
        <v>1</v>
      </c>
      <c r="D17">
        <v>1</v>
      </c>
      <c r="E17">
        <v>415</v>
      </c>
      <c r="F17">
        <v>55</v>
      </c>
      <c r="G17" s="19">
        <v>10.88</v>
      </c>
      <c r="H17">
        <f t="shared" si="0"/>
        <v>0.25</v>
      </c>
    </row>
    <row r="18" spans="1:8" x14ac:dyDescent="0.2">
      <c r="A18" t="s">
        <v>40</v>
      </c>
      <c r="B18">
        <v>2</v>
      </c>
      <c r="C18">
        <v>2</v>
      </c>
      <c r="D18">
        <v>2</v>
      </c>
      <c r="E18">
        <v>517</v>
      </c>
      <c r="F18">
        <v>74</v>
      </c>
      <c r="G18" s="19">
        <v>11.48</v>
      </c>
      <c r="H18">
        <f t="shared" si="0"/>
        <v>0.5</v>
      </c>
    </row>
    <row r="19" spans="1:8" x14ac:dyDescent="0.2">
      <c r="A19" t="s">
        <v>42</v>
      </c>
      <c r="B19">
        <v>5</v>
      </c>
      <c r="C19">
        <v>0</v>
      </c>
      <c r="D19">
        <v>1</v>
      </c>
      <c r="E19">
        <v>456</v>
      </c>
      <c r="F19">
        <v>36</v>
      </c>
      <c r="G19" s="19">
        <v>11.55</v>
      </c>
      <c r="H19">
        <f t="shared" si="0"/>
        <v>8.3333333333333329E-2</v>
      </c>
    </row>
    <row r="20" spans="1:8" x14ac:dyDescent="0.2">
      <c r="A20" t="s">
        <v>33</v>
      </c>
      <c r="B20">
        <v>2</v>
      </c>
      <c r="C20">
        <v>2</v>
      </c>
      <c r="D20">
        <v>2</v>
      </c>
      <c r="E20">
        <v>464</v>
      </c>
      <c r="F20">
        <v>45</v>
      </c>
      <c r="G20" s="19">
        <v>11.55</v>
      </c>
      <c r="H20">
        <f t="shared" si="0"/>
        <v>0.5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Kalkylblad</vt:lpstr>
      </vt:variant>
      <vt:variant>
        <vt:i4>3</vt:i4>
      </vt:variant>
    </vt:vector>
  </HeadingPairs>
  <TitlesOfParts>
    <vt:vector size="3" baseType="lpstr">
      <vt:lpstr>Skatteförändring</vt:lpstr>
      <vt:lpstr>Skattenivå</vt:lpstr>
      <vt:lpstr>Skattenivå(UtanStockholm)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Munthe Nils</dc:creator>
  <cp:lastModifiedBy>Nils Nilsson Turonen</cp:lastModifiedBy>
  <cp:lastPrinted>2014-01-17T13:29:59Z</cp:lastPrinted>
  <dcterms:created xsi:type="dcterms:W3CDTF">2013-11-11T08:35:13Z</dcterms:created>
  <dcterms:modified xsi:type="dcterms:W3CDTF">2024-03-04T15:50:30Z</dcterms:modified>
</cp:coreProperties>
</file>