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HW3" sheetId="3" r:id="rId3"/>
  </sheets>
  <calcPr calcId="152511"/>
</workbook>
</file>

<file path=xl/calcChain.xml><?xml version="1.0" encoding="utf-8"?>
<calcChain xmlns="http://schemas.openxmlformats.org/spreadsheetml/2006/main">
  <c r="G13" i="3" l="1"/>
  <c r="G7" i="3"/>
  <c r="H10" i="3"/>
  <c r="H12" i="3"/>
  <c r="H11" i="3"/>
  <c r="G12" i="3"/>
  <c r="G11" i="3"/>
  <c r="G10" i="3"/>
  <c r="H5" i="3"/>
  <c r="H6" i="3"/>
  <c r="H4" i="3"/>
  <c r="G6" i="3"/>
  <c r="G5" i="3"/>
  <c r="G4" i="3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composite- combination of attributes
multivalued- list of values</t>
        </r>
      </text>
    </comment>
  </commentList>
</comments>
</file>

<file path=xl/sharedStrings.xml><?xml version="1.0" encoding="utf-8"?>
<sst xmlns="http://schemas.openxmlformats.org/spreadsheetml/2006/main" count="613" uniqueCount="182">
  <si>
    <t>ID</t>
  </si>
  <si>
    <t>String</t>
  </si>
  <si>
    <t>Name</t>
  </si>
  <si>
    <t>Age</t>
  </si>
  <si>
    <t>Integer</t>
  </si>
  <si>
    <t>Address</t>
  </si>
  <si>
    <t>isInsurance</t>
  </si>
  <si>
    <t>Boolean</t>
  </si>
  <si>
    <t>cost</t>
  </si>
  <si>
    <t>Decimal</t>
  </si>
  <si>
    <t>object</t>
  </si>
  <si>
    <t>Transaction</t>
  </si>
  <si>
    <t>Hospital</t>
  </si>
  <si>
    <t>Medicines</t>
  </si>
  <si>
    <t>Insurance</t>
  </si>
  <si>
    <t>Company</t>
  </si>
  <si>
    <t>Attribute</t>
  </si>
  <si>
    <t>Data Type</t>
  </si>
  <si>
    <t>phone no</t>
  </si>
  <si>
    <t>email id</t>
  </si>
  <si>
    <t>Birthdate</t>
  </si>
  <si>
    <t>Date</t>
  </si>
  <si>
    <t>derived</t>
  </si>
  <si>
    <t>single</t>
  </si>
  <si>
    <t>simple</t>
  </si>
  <si>
    <t>required</t>
  </si>
  <si>
    <t>non-derived</t>
  </si>
  <si>
    <t>multivalued</t>
  </si>
  <si>
    <t>optional</t>
  </si>
  <si>
    <t>Service</t>
  </si>
  <si>
    <t>Physician</t>
  </si>
  <si>
    <t>dosage</t>
  </si>
  <si>
    <t>isRestricted</t>
  </si>
  <si>
    <t>Dept</t>
  </si>
  <si>
    <t>Patient</t>
  </si>
  <si>
    <t>Medicine</t>
  </si>
  <si>
    <t>Cost</t>
  </si>
  <si>
    <t>Inventory</t>
  </si>
  <si>
    <t>Vendor</t>
  </si>
  <si>
    <t>Phone</t>
  </si>
  <si>
    <t>SumInsured</t>
  </si>
  <si>
    <t>Qualification</t>
  </si>
  <si>
    <t>WorkingDays</t>
  </si>
  <si>
    <t>WorkingHours</t>
  </si>
  <si>
    <t>OfficeHours</t>
  </si>
  <si>
    <t>composite</t>
  </si>
  <si>
    <t>Status</t>
  </si>
  <si>
    <t>CARECENTRE</t>
  </si>
  <si>
    <t>MRN</t>
  </si>
  <si>
    <t>BED</t>
  </si>
  <si>
    <t>Bed ID</t>
  </si>
  <si>
    <t>Room No.</t>
  </si>
  <si>
    <t>Care Centre ID</t>
  </si>
  <si>
    <t>ITEM</t>
  </si>
  <si>
    <t>Item ID</t>
  </si>
  <si>
    <t>Description</t>
  </si>
  <si>
    <t>Unit Cost</t>
  </si>
  <si>
    <t>EMPLOYEE</t>
  </si>
  <si>
    <t>Emp ID</t>
  </si>
  <si>
    <t>TREATMENT</t>
  </si>
  <si>
    <t>DIAGNOSIS</t>
  </si>
  <si>
    <t>ORDER</t>
  </si>
  <si>
    <t>Diag ID</t>
  </si>
  <si>
    <t>OrderID</t>
  </si>
  <si>
    <t>Timestamp</t>
  </si>
  <si>
    <t>Name using HIPAA Codes</t>
  </si>
  <si>
    <t>Hours/week</t>
  </si>
  <si>
    <t>PATIENT PERSONAL INFO</t>
  </si>
  <si>
    <t>PATIENT MEDICAL INFO</t>
  </si>
  <si>
    <t>weight</t>
  </si>
  <si>
    <t>blood pressure</t>
  </si>
  <si>
    <t>pulse</t>
  </si>
  <si>
    <t>temp</t>
  </si>
  <si>
    <t>VisitReason</t>
  </si>
  <si>
    <t>Symptoms</t>
  </si>
  <si>
    <t>Patient ID</t>
  </si>
  <si>
    <t>PHYSICIAN</t>
  </si>
  <si>
    <t>Physician ID</t>
  </si>
  <si>
    <t>results</t>
  </si>
  <si>
    <t>ITEMS CONSUMED</t>
  </si>
  <si>
    <t>Qty</t>
  </si>
  <si>
    <t>Total Cost</t>
  </si>
  <si>
    <t>Gender</t>
  </si>
  <si>
    <t>SSN</t>
  </si>
  <si>
    <t>InsNumber</t>
  </si>
  <si>
    <t>HireDate</t>
  </si>
  <si>
    <t>TermDate</t>
  </si>
  <si>
    <t>Title</t>
  </si>
  <si>
    <t>VOLUNTEER</t>
  </si>
  <si>
    <t>Location</t>
  </si>
  <si>
    <t>Hours</t>
  </si>
  <si>
    <t>name</t>
  </si>
  <si>
    <t>Item Qty</t>
  </si>
  <si>
    <t>Questions</t>
  </si>
  <si>
    <t>Id must be char/Int</t>
  </si>
  <si>
    <t>No  foreign Keys</t>
  </si>
  <si>
    <t>Length for attris</t>
  </si>
  <si>
    <t>order Id as a composite attri? -&gt; medid  &amp; date</t>
  </si>
  <si>
    <t>inherited entities need to have separate attri</t>
  </si>
  <si>
    <t>2 diff entitie for patient</t>
  </si>
  <si>
    <t>color the associative entities</t>
  </si>
  <si>
    <t>be consistent with the IDS</t>
  </si>
  <si>
    <t>no inhertance</t>
  </si>
  <si>
    <t>associative entities</t>
  </si>
  <si>
    <t>{}</t>
  </si>
  <si>
    <t>(1,2)</t>
  </si>
  <si>
    <t>abc</t>
  </si>
  <si>
    <t>[]</t>
  </si>
  <si>
    <t>cde</t>
  </si>
  <si>
    <t>M</t>
  </si>
  <si>
    <t>F</t>
  </si>
  <si>
    <t>812, abc,cde</t>
  </si>
  <si>
    <t>301,cde,abc</t>
  </si>
  <si>
    <t>abc@cde.com</t>
  </si>
  <si>
    <t>cde@abc.com</t>
  </si>
  <si>
    <t>A123</t>
  </si>
  <si>
    <t>B123</t>
  </si>
  <si>
    <t>M1</t>
  </si>
  <si>
    <t>M2</t>
  </si>
  <si>
    <t>M3</t>
  </si>
  <si>
    <t>Stomach ache</t>
  </si>
  <si>
    <t>Head ache</t>
  </si>
  <si>
    <t>bone hurt</t>
  </si>
  <si>
    <t>growling noise</t>
  </si>
  <si>
    <t>head spins</t>
  </si>
  <si>
    <t>not moving</t>
  </si>
  <si>
    <t>admitted</t>
  </si>
  <si>
    <t>outpatient</t>
  </si>
  <si>
    <t>maternity</t>
  </si>
  <si>
    <t>emergency care</t>
  </si>
  <si>
    <t>multiple sc</t>
  </si>
  <si>
    <t>Dr.Abc</t>
  </si>
  <si>
    <t>Dr.cde</t>
  </si>
  <si>
    <t>P1</t>
  </si>
  <si>
    <t>P2</t>
  </si>
  <si>
    <t>CC1</t>
  </si>
  <si>
    <t>CC2</t>
  </si>
  <si>
    <t>CC3</t>
  </si>
  <si>
    <t>PY1</t>
  </si>
  <si>
    <t>PY2</t>
  </si>
  <si>
    <t>I1</t>
  </si>
  <si>
    <t>I2</t>
  </si>
  <si>
    <t>Scissors</t>
  </si>
  <si>
    <t>Syringe</t>
  </si>
  <si>
    <t>E1</t>
  </si>
  <si>
    <t>E2</t>
  </si>
  <si>
    <t>E3</t>
  </si>
  <si>
    <t>efg</t>
  </si>
  <si>
    <t>T1</t>
  </si>
  <si>
    <t>T2</t>
  </si>
  <si>
    <t>T3</t>
  </si>
  <si>
    <t>SPINAL TAP</t>
  </si>
  <si>
    <t>ROUTINE CHEST X-RAY</t>
  </si>
  <si>
    <t>RETINAL TEAR</t>
  </si>
  <si>
    <t>abc,cde</t>
  </si>
  <si>
    <t>cde,efg</t>
  </si>
  <si>
    <t>D1</t>
  </si>
  <si>
    <t>D2</t>
  </si>
  <si>
    <t>D3</t>
  </si>
  <si>
    <t>STAPH</t>
  </si>
  <si>
    <t>FOOD POISONING</t>
  </si>
  <si>
    <t>BURKITT’S TYPE</t>
  </si>
  <si>
    <t>O1</t>
  </si>
  <si>
    <t>O2</t>
  </si>
  <si>
    <t>O3</t>
  </si>
  <si>
    <t>lipid profile</t>
  </si>
  <si>
    <t>xray</t>
  </si>
  <si>
    <t>drug</t>
  </si>
  <si>
    <t>inheritance in conceptual</t>
  </si>
  <si>
    <t>associate to associate</t>
  </si>
  <si>
    <t>every many to many a associate?</t>
  </si>
  <si>
    <t>LegalEntity</t>
  </si>
  <si>
    <t>EID</t>
  </si>
  <si>
    <t>ClientType</t>
  </si>
  <si>
    <t>P</t>
  </si>
  <si>
    <t>O</t>
  </si>
  <si>
    <t>null</t>
  </si>
  <si>
    <t>C</t>
  </si>
  <si>
    <t>Foreign Key</t>
  </si>
  <si>
    <t>J</t>
  </si>
  <si>
    <t>CO</t>
  </si>
  <si>
    <t>asd@asda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</si>
</sst>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2" borderId="0" xfId="0" applyFont="1" applyFill="1"/>
    <xf numFmtId="0" fontId="3" fillId="3" borderId="0" xfId="0" applyFont="1" applyFill="1"/>
    <xf numFmtId="0" fontId="2" fillId="0" borderId="0" xfId="0" applyFont="1"/>
    <xf numFmtId="0" fontId="8" fillId="0" borderId="0" xfId="0" applyFont="1"/>
    <xf numFmtId="14" fontId="0" fillId="0" borderId="0" xfId="0" applyNumberFormat="1"/>
    <xf numFmtId="0" fontId="9" fillId="0" borderId="0" xfId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de@abc.com" TargetMode="External"/><Relationship Id="rId1" Type="http://schemas.openxmlformats.org/officeDocument/2006/relationships/hyperlink" Target="mailto:abc@cde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37"/>
  <sheetViews>
    <sheetView workbookViewId="0">
      <selection activeCell="D3" sqref="D3"/>
    </sheetView>
  </sheetViews>
  <sheetFormatPr defaultRowHeight="14.4" x14ac:dyDescent="0.3"/>
  <cols>
    <col min="10" max="10" width="15.44140625" customWidth="1"/>
    <col min="11" max="11" width="9.6640625" bestFit="1" customWidth="1"/>
    <col min="12" max="12" width="10.88671875" bestFit="1" customWidth="1"/>
    <col min="13" max="13" width="11.6640625" bestFit="1" customWidth="1"/>
    <col min="14" max="14" width="10" bestFit="1" customWidth="1"/>
    <col min="16" max="16" width="9.6640625" bestFit="1" customWidth="1"/>
  </cols>
  <sheetData>
    <row r="1" spans="1:19" x14ac:dyDescent="0.3">
      <c r="A1" t="s">
        <v>16</v>
      </c>
      <c r="B1" t="s">
        <v>17</v>
      </c>
    </row>
    <row r="2" spans="1:19" x14ac:dyDescent="0.3">
      <c r="A2" t="s">
        <v>67</v>
      </c>
      <c r="H2" t="s">
        <v>104</v>
      </c>
      <c r="I2" t="s">
        <v>105</v>
      </c>
      <c r="J2" s="9" t="s">
        <v>106</v>
      </c>
      <c r="K2" t="s">
        <v>107</v>
      </c>
    </row>
    <row r="3" spans="1:19" x14ac:dyDescent="0.3">
      <c r="A3" s="7" t="s">
        <v>75</v>
      </c>
      <c r="B3" s="1" t="s">
        <v>1</v>
      </c>
      <c r="C3" t="s">
        <v>24</v>
      </c>
      <c r="D3" t="s">
        <v>23</v>
      </c>
      <c r="E3" t="s">
        <v>25</v>
      </c>
      <c r="F3" t="s">
        <v>26</v>
      </c>
      <c r="H3" s="13" t="s">
        <v>75</v>
      </c>
      <c r="I3" t="s">
        <v>2</v>
      </c>
      <c r="J3" t="s">
        <v>82</v>
      </c>
      <c r="K3" t="s">
        <v>3</v>
      </c>
      <c r="L3" t="s">
        <v>20</v>
      </c>
      <c r="M3" t="s">
        <v>5</v>
      </c>
      <c r="N3" t="s">
        <v>18</v>
      </c>
      <c r="O3" t="s">
        <v>19</v>
      </c>
      <c r="P3" t="s">
        <v>6</v>
      </c>
      <c r="Q3" t="s">
        <v>84</v>
      </c>
      <c r="R3" t="s">
        <v>40</v>
      </c>
      <c r="S3" t="s">
        <v>83</v>
      </c>
    </row>
    <row r="4" spans="1:19" x14ac:dyDescent="0.3">
      <c r="A4" t="s">
        <v>2</v>
      </c>
      <c r="B4" s="1" t="s">
        <v>1</v>
      </c>
      <c r="C4" t="s">
        <v>45</v>
      </c>
      <c r="D4" t="s">
        <v>23</v>
      </c>
      <c r="E4" t="s">
        <v>25</v>
      </c>
      <c r="F4" t="s">
        <v>26</v>
      </c>
      <c r="H4" t="s">
        <v>133</v>
      </c>
      <c r="I4" t="s">
        <v>106</v>
      </c>
      <c r="J4" t="s">
        <v>109</v>
      </c>
      <c r="K4">
        <v>25</v>
      </c>
      <c r="L4" s="10">
        <v>32995</v>
      </c>
      <c r="M4" t="s">
        <v>111</v>
      </c>
      <c r="N4">
        <v>898654789</v>
      </c>
      <c r="O4" s="11" t="s">
        <v>113</v>
      </c>
      <c r="P4" t="b">
        <v>1</v>
      </c>
      <c r="Q4" t="s">
        <v>115</v>
      </c>
      <c r="R4">
        <v>100000</v>
      </c>
      <c r="S4">
        <v>8536542</v>
      </c>
    </row>
    <row r="5" spans="1:19" x14ac:dyDescent="0.3">
      <c r="A5" s="8" t="s">
        <v>82</v>
      </c>
      <c r="B5" s="1" t="s">
        <v>7</v>
      </c>
      <c r="C5" t="s">
        <v>24</v>
      </c>
      <c r="D5" t="s">
        <v>23</v>
      </c>
      <c r="E5" t="s">
        <v>25</v>
      </c>
      <c r="F5" t="s">
        <v>26</v>
      </c>
      <c r="H5" t="s">
        <v>134</v>
      </c>
      <c r="I5" t="s">
        <v>108</v>
      </c>
      <c r="J5" t="s">
        <v>110</v>
      </c>
      <c r="K5">
        <v>50</v>
      </c>
      <c r="L5" s="10">
        <v>23901</v>
      </c>
      <c r="M5" t="s">
        <v>112</v>
      </c>
      <c r="N5">
        <v>53246635</v>
      </c>
      <c r="O5" s="11" t="s">
        <v>114</v>
      </c>
      <c r="P5" t="b">
        <v>1</v>
      </c>
      <c r="Q5" t="s">
        <v>116</v>
      </c>
      <c r="R5">
        <v>200000</v>
      </c>
      <c r="S5">
        <v>1234685</v>
      </c>
    </row>
    <row r="6" spans="1:19" x14ac:dyDescent="0.3">
      <c r="A6" t="s">
        <v>3</v>
      </c>
      <c r="B6" s="1" t="s">
        <v>4</v>
      </c>
      <c r="C6" t="s">
        <v>24</v>
      </c>
      <c r="D6" t="s">
        <v>23</v>
      </c>
      <c r="E6" t="s">
        <v>25</v>
      </c>
      <c r="F6" t="s">
        <v>22</v>
      </c>
    </row>
    <row r="7" spans="1:19" x14ac:dyDescent="0.3">
      <c r="A7" t="s">
        <v>20</v>
      </c>
      <c r="B7" s="1" t="s">
        <v>21</v>
      </c>
      <c r="C7" t="s">
        <v>24</v>
      </c>
      <c r="D7" t="s">
        <v>27</v>
      </c>
      <c r="E7" t="s">
        <v>25</v>
      </c>
      <c r="F7" t="s">
        <v>26</v>
      </c>
    </row>
    <row r="8" spans="1:19" x14ac:dyDescent="0.3">
      <c r="A8" t="s">
        <v>5</v>
      </c>
      <c r="B8" s="1" t="s">
        <v>1</v>
      </c>
      <c r="C8" t="s">
        <v>24</v>
      </c>
      <c r="D8" t="s">
        <v>27</v>
      </c>
      <c r="E8" t="s">
        <v>25</v>
      </c>
      <c r="F8" t="s">
        <v>26</v>
      </c>
    </row>
    <row r="9" spans="1:19" x14ac:dyDescent="0.3">
      <c r="A9" t="s">
        <v>18</v>
      </c>
      <c r="B9" s="1" t="s">
        <v>4</v>
      </c>
      <c r="C9" t="s">
        <v>24</v>
      </c>
      <c r="D9" t="s">
        <v>23</v>
      </c>
      <c r="E9" t="s">
        <v>25</v>
      </c>
      <c r="F9" t="s">
        <v>26</v>
      </c>
    </row>
    <row r="10" spans="1:19" x14ac:dyDescent="0.3">
      <c r="A10" t="s">
        <v>19</v>
      </c>
      <c r="B10" s="1" t="s">
        <v>1</v>
      </c>
      <c r="C10" t="s">
        <v>24</v>
      </c>
      <c r="D10" t="s">
        <v>23</v>
      </c>
      <c r="E10" t="s">
        <v>28</v>
      </c>
      <c r="F10" t="s">
        <v>26</v>
      </c>
    </row>
    <row r="11" spans="1:19" x14ac:dyDescent="0.3">
      <c r="A11" t="s">
        <v>6</v>
      </c>
      <c r="B11" s="1" t="s">
        <v>7</v>
      </c>
      <c r="C11" t="s">
        <v>24</v>
      </c>
      <c r="D11" t="s">
        <v>23</v>
      </c>
      <c r="E11" t="s">
        <v>25</v>
      </c>
      <c r="F11" t="s">
        <v>26</v>
      </c>
    </row>
    <row r="12" spans="1:19" x14ac:dyDescent="0.3">
      <c r="A12" s="8" t="s">
        <v>84</v>
      </c>
      <c r="B12" s="1" t="s">
        <v>4</v>
      </c>
      <c r="C12" t="s">
        <v>24</v>
      </c>
      <c r="D12" t="s">
        <v>23</v>
      </c>
      <c r="E12" t="s">
        <v>28</v>
      </c>
      <c r="F12" t="s">
        <v>26</v>
      </c>
    </row>
    <row r="13" spans="1:19" x14ac:dyDescent="0.3">
      <c r="A13" t="s">
        <v>40</v>
      </c>
      <c r="B13" s="1" t="s">
        <v>9</v>
      </c>
      <c r="C13" t="s">
        <v>24</v>
      </c>
      <c r="D13" t="s">
        <v>23</v>
      </c>
      <c r="E13" t="s">
        <v>28</v>
      </c>
      <c r="F13" t="s">
        <v>26</v>
      </c>
    </row>
    <row r="14" spans="1:19" x14ac:dyDescent="0.3">
      <c r="A14" s="8" t="s">
        <v>83</v>
      </c>
      <c r="B14" s="1" t="s">
        <v>4</v>
      </c>
      <c r="C14" t="s">
        <v>24</v>
      </c>
      <c r="D14" t="s">
        <v>23</v>
      </c>
      <c r="E14" t="s">
        <v>25</v>
      </c>
      <c r="F14" t="s">
        <v>26</v>
      </c>
    </row>
    <row r="15" spans="1:19" x14ac:dyDescent="0.3">
      <c r="B15" s="1"/>
    </row>
    <row r="16" spans="1:19" x14ac:dyDescent="0.3">
      <c r="A16" t="s">
        <v>68</v>
      </c>
      <c r="B16" s="1"/>
    </row>
    <row r="17" spans="1:17" x14ac:dyDescent="0.3">
      <c r="A17" s="7" t="s">
        <v>75</v>
      </c>
      <c r="B17" s="1"/>
      <c r="H17" s="13" t="s">
        <v>75</v>
      </c>
      <c r="I17" t="s">
        <v>48</v>
      </c>
      <c r="J17" t="s">
        <v>69</v>
      </c>
      <c r="K17" t="s">
        <v>70</v>
      </c>
      <c r="L17" t="s">
        <v>71</v>
      </c>
      <c r="M17" t="s">
        <v>72</v>
      </c>
      <c r="N17" t="s">
        <v>73</v>
      </c>
      <c r="O17" t="s">
        <v>74</v>
      </c>
      <c r="P17" t="s">
        <v>64</v>
      </c>
      <c r="Q17" t="s">
        <v>46</v>
      </c>
    </row>
    <row r="18" spans="1:17" x14ac:dyDescent="0.3">
      <c r="A18" s="3" t="s">
        <v>48</v>
      </c>
      <c r="B18" s="1" t="s">
        <v>1</v>
      </c>
      <c r="C18" t="s">
        <v>24</v>
      </c>
      <c r="D18" t="s">
        <v>23</v>
      </c>
      <c r="E18" t="s">
        <v>25</v>
      </c>
      <c r="F18" t="s">
        <v>26</v>
      </c>
      <c r="H18" t="s">
        <v>133</v>
      </c>
      <c r="I18" t="s">
        <v>117</v>
      </c>
      <c r="J18">
        <v>55</v>
      </c>
      <c r="K18" s="12">
        <v>70120</v>
      </c>
      <c r="L18">
        <v>50</v>
      </c>
      <c r="M18">
        <v>90</v>
      </c>
      <c r="N18" t="s">
        <v>120</v>
      </c>
      <c r="O18" t="s">
        <v>123</v>
      </c>
      <c r="P18" s="10">
        <v>42410</v>
      </c>
      <c r="Q18" t="s">
        <v>126</v>
      </c>
    </row>
    <row r="19" spans="1:17" x14ac:dyDescent="0.3">
      <c r="A19" t="s">
        <v>69</v>
      </c>
      <c r="B19" s="1" t="s">
        <v>9</v>
      </c>
      <c r="C19" t="s">
        <v>24</v>
      </c>
      <c r="D19" t="s">
        <v>23</v>
      </c>
      <c r="E19" t="s">
        <v>25</v>
      </c>
      <c r="F19" t="s">
        <v>26</v>
      </c>
      <c r="H19" t="s">
        <v>133</v>
      </c>
      <c r="I19" t="s">
        <v>118</v>
      </c>
      <c r="J19">
        <v>120</v>
      </c>
      <c r="K19" s="12">
        <v>80150</v>
      </c>
      <c r="L19">
        <v>80</v>
      </c>
      <c r="M19">
        <v>85</v>
      </c>
      <c r="N19" t="s">
        <v>121</v>
      </c>
      <c r="O19" t="s">
        <v>124</v>
      </c>
      <c r="P19" s="10">
        <v>42409</v>
      </c>
      <c r="Q19" t="s">
        <v>127</v>
      </c>
    </row>
    <row r="20" spans="1:17" x14ac:dyDescent="0.3">
      <c r="A20" t="s">
        <v>70</v>
      </c>
      <c r="B20" s="1" t="s">
        <v>4</v>
      </c>
      <c r="C20" t="s">
        <v>24</v>
      </c>
      <c r="D20" t="s">
        <v>27</v>
      </c>
      <c r="E20" t="s">
        <v>25</v>
      </c>
      <c r="F20" t="s">
        <v>26</v>
      </c>
      <c r="H20" t="s">
        <v>134</v>
      </c>
      <c r="I20" t="s">
        <v>119</v>
      </c>
      <c r="J20">
        <v>75</v>
      </c>
      <c r="K20" s="12">
        <v>90130</v>
      </c>
      <c r="L20">
        <v>75</v>
      </c>
      <c r="M20">
        <v>82</v>
      </c>
      <c r="N20" t="s">
        <v>122</v>
      </c>
      <c r="O20" t="s">
        <v>125</v>
      </c>
      <c r="P20" s="10">
        <v>42408</v>
      </c>
      <c r="Q20" t="s">
        <v>126</v>
      </c>
    </row>
    <row r="21" spans="1:17" x14ac:dyDescent="0.3">
      <c r="A21" t="s">
        <v>71</v>
      </c>
      <c r="B21" s="1" t="s">
        <v>4</v>
      </c>
      <c r="C21" t="s">
        <v>24</v>
      </c>
      <c r="D21" t="s">
        <v>23</v>
      </c>
      <c r="E21" t="s">
        <v>25</v>
      </c>
      <c r="F21" t="s">
        <v>26</v>
      </c>
    </row>
    <row r="22" spans="1:17" x14ac:dyDescent="0.3">
      <c r="A22" t="s">
        <v>72</v>
      </c>
      <c r="B22" s="1" t="s">
        <v>9</v>
      </c>
      <c r="C22" t="s">
        <v>24</v>
      </c>
      <c r="D22" t="s">
        <v>23</v>
      </c>
      <c r="E22" t="s">
        <v>25</v>
      </c>
      <c r="F22" t="s">
        <v>26</v>
      </c>
    </row>
    <row r="23" spans="1:17" x14ac:dyDescent="0.3">
      <c r="A23" t="s">
        <v>73</v>
      </c>
      <c r="B23" s="1" t="s">
        <v>1</v>
      </c>
      <c r="C23" t="s">
        <v>24</v>
      </c>
      <c r="D23" t="s">
        <v>23</v>
      </c>
      <c r="E23" t="s">
        <v>25</v>
      </c>
      <c r="F23" t="s">
        <v>26</v>
      </c>
    </row>
    <row r="24" spans="1:17" x14ac:dyDescent="0.3">
      <c r="A24" t="s">
        <v>74</v>
      </c>
      <c r="B24" s="1" t="s">
        <v>1</v>
      </c>
      <c r="C24" t="s">
        <v>24</v>
      </c>
      <c r="D24" t="s">
        <v>23</v>
      </c>
      <c r="E24" t="s">
        <v>25</v>
      </c>
      <c r="F24" t="s">
        <v>26</v>
      </c>
    </row>
    <row r="25" spans="1:17" x14ac:dyDescent="0.3">
      <c r="A25" t="s">
        <v>64</v>
      </c>
      <c r="B25" t="s">
        <v>21</v>
      </c>
      <c r="C25" t="s">
        <v>24</v>
      </c>
      <c r="D25" t="s">
        <v>23</v>
      </c>
      <c r="E25" t="s">
        <v>25</v>
      </c>
      <c r="F25" t="s">
        <v>26</v>
      </c>
    </row>
    <row r="26" spans="1:17" x14ac:dyDescent="0.3">
      <c r="A26" t="s">
        <v>46</v>
      </c>
      <c r="B26" s="1" t="s">
        <v>1</v>
      </c>
      <c r="C26" t="s">
        <v>24</v>
      </c>
      <c r="D26" t="s">
        <v>23</v>
      </c>
      <c r="E26" t="s">
        <v>25</v>
      </c>
      <c r="F26" t="s">
        <v>26</v>
      </c>
    </row>
    <row r="27" spans="1:17" x14ac:dyDescent="0.3">
      <c r="B27" s="1"/>
    </row>
    <row r="28" spans="1:17" x14ac:dyDescent="0.3">
      <c r="A28" t="s">
        <v>47</v>
      </c>
      <c r="B28" s="1"/>
    </row>
    <row r="29" spans="1:17" x14ac:dyDescent="0.3">
      <c r="A29" s="6" t="s">
        <v>0</v>
      </c>
      <c r="B29" s="1" t="s">
        <v>4</v>
      </c>
      <c r="C29" t="s">
        <v>24</v>
      </c>
      <c r="D29" t="s">
        <v>23</v>
      </c>
      <c r="E29" t="s">
        <v>25</v>
      </c>
      <c r="F29" t="s">
        <v>26</v>
      </c>
      <c r="H29" s="5" t="s">
        <v>0</v>
      </c>
      <c r="I29" t="s">
        <v>2</v>
      </c>
      <c r="J29" t="s">
        <v>54</v>
      </c>
      <c r="K29" t="s">
        <v>92</v>
      </c>
    </row>
    <row r="30" spans="1:17" x14ac:dyDescent="0.3">
      <c r="A30" t="s">
        <v>2</v>
      </c>
      <c r="B30" s="1" t="s">
        <v>1</v>
      </c>
      <c r="C30" t="s">
        <v>45</v>
      </c>
      <c r="D30" t="s">
        <v>23</v>
      </c>
      <c r="E30" t="s">
        <v>25</v>
      </c>
      <c r="F30" t="s">
        <v>26</v>
      </c>
      <c r="H30" t="s">
        <v>135</v>
      </c>
      <c r="I30" t="s">
        <v>128</v>
      </c>
      <c r="J30">
        <v>1</v>
      </c>
      <c r="K30">
        <v>2</v>
      </c>
    </row>
    <row r="31" spans="1:17" x14ac:dyDescent="0.3">
      <c r="A31" s="2" t="s">
        <v>54</v>
      </c>
      <c r="B31" s="1"/>
      <c r="H31" t="s">
        <v>136</v>
      </c>
      <c r="I31" t="s">
        <v>129</v>
      </c>
      <c r="J31">
        <v>1</v>
      </c>
      <c r="K31">
        <v>1</v>
      </c>
    </row>
    <row r="32" spans="1:17" x14ac:dyDescent="0.3">
      <c r="A32" t="s">
        <v>92</v>
      </c>
      <c r="B32" s="1" t="s">
        <v>4</v>
      </c>
      <c r="C32" t="s">
        <v>24</v>
      </c>
      <c r="D32" t="s">
        <v>23</v>
      </c>
      <c r="E32" t="s">
        <v>25</v>
      </c>
      <c r="F32" t="s">
        <v>26</v>
      </c>
      <c r="H32" t="s">
        <v>137</v>
      </c>
      <c r="I32" t="s">
        <v>130</v>
      </c>
      <c r="J32">
        <v>2</v>
      </c>
      <c r="K32">
        <v>3</v>
      </c>
    </row>
    <row r="33" spans="1:10" x14ac:dyDescent="0.3">
      <c r="B33" s="1"/>
    </row>
    <row r="34" spans="1:10" x14ac:dyDescent="0.3">
      <c r="A34" t="s">
        <v>76</v>
      </c>
      <c r="B34" s="1"/>
    </row>
    <row r="35" spans="1:10" x14ac:dyDescent="0.3">
      <c r="A35" s="2" t="s">
        <v>77</v>
      </c>
      <c r="B35" s="1" t="s">
        <v>4</v>
      </c>
      <c r="C35" t="s">
        <v>24</v>
      </c>
      <c r="D35" t="s">
        <v>23</v>
      </c>
      <c r="E35" t="s">
        <v>25</v>
      </c>
      <c r="F35" t="s">
        <v>26</v>
      </c>
      <c r="H35" s="14" t="s">
        <v>77</v>
      </c>
      <c r="I35" t="s">
        <v>2</v>
      </c>
    </row>
    <row r="36" spans="1:10" x14ac:dyDescent="0.3">
      <c r="A36" t="s">
        <v>2</v>
      </c>
      <c r="B36" s="1" t="s">
        <v>1</v>
      </c>
      <c r="C36" t="s">
        <v>45</v>
      </c>
      <c r="D36" t="s">
        <v>23</v>
      </c>
      <c r="E36" t="s">
        <v>25</v>
      </c>
      <c r="F36" t="s">
        <v>26</v>
      </c>
      <c r="H36" t="s">
        <v>138</v>
      </c>
      <c r="I36" t="s">
        <v>131</v>
      </c>
    </row>
    <row r="37" spans="1:10" x14ac:dyDescent="0.3">
      <c r="A37" s="4" t="s">
        <v>41</v>
      </c>
      <c r="H37" t="s">
        <v>139</v>
      </c>
      <c r="I37" t="s">
        <v>132</v>
      </c>
    </row>
    <row r="38" spans="1:10" x14ac:dyDescent="0.3">
      <c r="A38" s="4" t="s">
        <v>42</v>
      </c>
    </row>
    <row r="39" spans="1:10" x14ac:dyDescent="0.3">
      <c r="A39" s="4" t="s">
        <v>43</v>
      </c>
    </row>
    <row r="40" spans="1:10" x14ac:dyDescent="0.3">
      <c r="A40" s="4" t="s">
        <v>44</v>
      </c>
    </row>
    <row r="42" spans="1:10" x14ac:dyDescent="0.3">
      <c r="A42" t="s">
        <v>49</v>
      </c>
    </row>
    <row r="43" spans="1:10" x14ac:dyDescent="0.3">
      <c r="A43" s="2" t="s">
        <v>50</v>
      </c>
      <c r="B43" s="1" t="s">
        <v>4</v>
      </c>
      <c r="C43" t="s">
        <v>24</v>
      </c>
      <c r="D43" t="s">
        <v>23</v>
      </c>
      <c r="E43" t="s">
        <v>25</v>
      </c>
      <c r="F43" t="s">
        <v>26</v>
      </c>
      <c r="H43" t="s">
        <v>50</v>
      </c>
      <c r="I43" t="s">
        <v>51</v>
      </c>
      <c r="J43" s="5" t="s">
        <v>52</v>
      </c>
    </row>
    <row r="44" spans="1:10" x14ac:dyDescent="0.3">
      <c r="A44" t="s">
        <v>51</v>
      </c>
      <c r="B44" s="1" t="s">
        <v>4</v>
      </c>
      <c r="C44" t="s">
        <v>24</v>
      </c>
      <c r="D44" t="s">
        <v>23</v>
      </c>
      <c r="E44" t="s">
        <v>25</v>
      </c>
      <c r="F44" t="s">
        <v>26</v>
      </c>
      <c r="H44">
        <v>1</v>
      </c>
      <c r="I44">
        <v>1</v>
      </c>
      <c r="J44" t="s">
        <v>135</v>
      </c>
    </row>
    <row r="45" spans="1:10" x14ac:dyDescent="0.3">
      <c r="A45" s="5" t="s">
        <v>52</v>
      </c>
      <c r="B45" s="1" t="s">
        <v>4</v>
      </c>
      <c r="C45" t="s">
        <v>24</v>
      </c>
      <c r="D45" t="s">
        <v>23</v>
      </c>
      <c r="E45" t="s">
        <v>25</v>
      </c>
      <c r="F45" t="s">
        <v>26</v>
      </c>
      <c r="H45">
        <v>2</v>
      </c>
      <c r="I45">
        <v>2</v>
      </c>
      <c r="J45" t="s">
        <v>135</v>
      </c>
    </row>
    <row r="46" spans="1:10" x14ac:dyDescent="0.3">
      <c r="H46">
        <v>3</v>
      </c>
      <c r="I46">
        <v>2</v>
      </c>
      <c r="J46" t="s">
        <v>136</v>
      </c>
    </row>
    <row r="48" spans="1:10" x14ac:dyDescent="0.3">
      <c r="A48" t="s">
        <v>53</v>
      </c>
    </row>
    <row r="49" spans="1:13" x14ac:dyDescent="0.3">
      <c r="A49" s="2" t="s">
        <v>54</v>
      </c>
      <c r="B49" s="1" t="s">
        <v>4</v>
      </c>
      <c r="C49" t="s">
        <v>24</v>
      </c>
      <c r="D49" t="s">
        <v>23</v>
      </c>
      <c r="E49" t="s">
        <v>25</v>
      </c>
      <c r="F49" t="s">
        <v>26</v>
      </c>
      <c r="H49" s="15" t="s">
        <v>54</v>
      </c>
      <c r="I49" t="s">
        <v>55</v>
      </c>
      <c r="J49" t="s">
        <v>56</v>
      </c>
    </row>
    <row r="50" spans="1:13" x14ac:dyDescent="0.3">
      <c r="A50" t="s">
        <v>55</v>
      </c>
      <c r="B50" s="1" t="s">
        <v>1</v>
      </c>
      <c r="C50" t="s">
        <v>24</v>
      </c>
      <c r="D50" t="s">
        <v>23</v>
      </c>
      <c r="E50" t="s">
        <v>25</v>
      </c>
      <c r="F50" t="s">
        <v>26</v>
      </c>
      <c r="H50" t="s">
        <v>140</v>
      </c>
      <c r="I50" t="s">
        <v>142</v>
      </c>
      <c r="J50">
        <v>10</v>
      </c>
    </row>
    <row r="51" spans="1:13" x14ac:dyDescent="0.3">
      <c r="A51" t="s">
        <v>56</v>
      </c>
      <c r="B51" s="1" t="s">
        <v>9</v>
      </c>
      <c r="C51" t="s">
        <v>24</v>
      </c>
      <c r="D51" t="s">
        <v>23</v>
      </c>
      <c r="E51" t="s">
        <v>25</v>
      </c>
      <c r="F51" t="s">
        <v>26</v>
      </c>
      <c r="H51" t="s">
        <v>141</v>
      </c>
      <c r="I51" t="s">
        <v>143</v>
      </c>
      <c r="J51">
        <v>5</v>
      </c>
    </row>
    <row r="53" spans="1:13" x14ac:dyDescent="0.3">
      <c r="A53" t="s">
        <v>57</v>
      </c>
    </row>
    <row r="54" spans="1:13" x14ac:dyDescent="0.3">
      <c r="A54" s="2" t="s">
        <v>58</v>
      </c>
      <c r="B54" s="1" t="s">
        <v>4</v>
      </c>
      <c r="C54" t="s">
        <v>24</v>
      </c>
      <c r="D54" t="s">
        <v>23</v>
      </c>
      <c r="E54" t="s">
        <v>25</v>
      </c>
      <c r="F54" t="s">
        <v>26</v>
      </c>
      <c r="H54" t="s">
        <v>58</v>
      </c>
      <c r="I54" t="s">
        <v>2</v>
      </c>
      <c r="J54" t="s">
        <v>66</v>
      </c>
      <c r="K54" t="s">
        <v>85</v>
      </c>
      <c r="L54" t="s">
        <v>86</v>
      </c>
      <c r="M54" t="s">
        <v>87</v>
      </c>
    </row>
    <row r="55" spans="1:13" x14ac:dyDescent="0.3">
      <c r="A55" t="s">
        <v>2</v>
      </c>
      <c r="B55" s="1" t="s">
        <v>1</v>
      </c>
      <c r="C55" t="s">
        <v>45</v>
      </c>
      <c r="D55" t="s">
        <v>23</v>
      </c>
      <c r="E55" t="s">
        <v>25</v>
      </c>
      <c r="F55" t="s">
        <v>26</v>
      </c>
      <c r="H55" t="s">
        <v>144</v>
      </c>
      <c r="I55" t="s">
        <v>106</v>
      </c>
      <c r="J55">
        <v>30</v>
      </c>
      <c r="K55" s="10">
        <v>42210</v>
      </c>
    </row>
    <row r="56" spans="1:13" x14ac:dyDescent="0.3">
      <c r="A56" t="s">
        <v>66</v>
      </c>
      <c r="B56" s="1" t="s">
        <v>9</v>
      </c>
      <c r="C56" t="s">
        <v>24</v>
      </c>
      <c r="D56" t="s">
        <v>23</v>
      </c>
      <c r="E56" t="s">
        <v>28</v>
      </c>
      <c r="F56" t="s">
        <v>26</v>
      </c>
      <c r="H56" t="s">
        <v>145</v>
      </c>
      <c r="I56" t="s">
        <v>108</v>
      </c>
      <c r="J56">
        <v>40</v>
      </c>
      <c r="K56" s="10">
        <v>42209</v>
      </c>
    </row>
    <row r="57" spans="1:13" x14ac:dyDescent="0.3">
      <c r="A57" s="8" t="s">
        <v>85</v>
      </c>
      <c r="B57" t="s">
        <v>21</v>
      </c>
      <c r="C57" t="s">
        <v>24</v>
      </c>
      <c r="D57" t="s">
        <v>23</v>
      </c>
      <c r="E57" t="s">
        <v>25</v>
      </c>
      <c r="F57" t="s">
        <v>26</v>
      </c>
      <c r="H57" t="s">
        <v>146</v>
      </c>
      <c r="I57" t="s">
        <v>147</v>
      </c>
      <c r="J57">
        <v>50</v>
      </c>
      <c r="K57" s="10">
        <v>42208</v>
      </c>
    </row>
    <row r="58" spans="1:13" x14ac:dyDescent="0.3">
      <c r="A58" s="8" t="s">
        <v>86</v>
      </c>
      <c r="B58" t="s">
        <v>21</v>
      </c>
      <c r="C58" t="s">
        <v>24</v>
      </c>
      <c r="D58" t="s">
        <v>23</v>
      </c>
      <c r="E58" t="s">
        <v>28</v>
      </c>
      <c r="F58" t="s">
        <v>26</v>
      </c>
    </row>
    <row r="59" spans="1:13" x14ac:dyDescent="0.3">
      <c r="A59" s="8" t="s">
        <v>87</v>
      </c>
      <c r="B59" s="1" t="s">
        <v>1</v>
      </c>
      <c r="C59" t="s">
        <v>24</v>
      </c>
      <c r="D59" t="s">
        <v>23</v>
      </c>
      <c r="E59" t="s">
        <v>25</v>
      </c>
      <c r="F59" t="s">
        <v>26</v>
      </c>
    </row>
    <row r="61" spans="1:13" x14ac:dyDescent="0.3">
      <c r="A61" t="s">
        <v>88</v>
      </c>
    </row>
    <row r="62" spans="1:13" x14ac:dyDescent="0.3">
      <c r="A62" s="8" t="s">
        <v>2</v>
      </c>
      <c r="B62" s="1" t="s">
        <v>1</v>
      </c>
      <c r="C62" t="s">
        <v>45</v>
      </c>
      <c r="D62" t="s">
        <v>23</v>
      </c>
      <c r="E62" t="s">
        <v>25</v>
      </c>
      <c r="F62" t="s">
        <v>26</v>
      </c>
      <c r="H62" t="s">
        <v>2</v>
      </c>
      <c r="I62" t="s">
        <v>89</v>
      </c>
      <c r="J62" t="s">
        <v>21</v>
      </c>
      <c r="K62" t="s">
        <v>90</v>
      </c>
    </row>
    <row r="63" spans="1:13" x14ac:dyDescent="0.3">
      <c r="A63" s="8" t="s">
        <v>89</v>
      </c>
      <c r="B63" s="1" t="s">
        <v>1</v>
      </c>
      <c r="C63" t="s">
        <v>24</v>
      </c>
      <c r="D63" t="s">
        <v>23</v>
      </c>
      <c r="E63" t="s">
        <v>25</v>
      </c>
      <c r="F63" t="s">
        <v>26</v>
      </c>
      <c r="H63" t="s">
        <v>106</v>
      </c>
      <c r="J63" s="10">
        <v>42209</v>
      </c>
      <c r="K63">
        <v>5</v>
      </c>
    </row>
    <row r="64" spans="1:13" x14ac:dyDescent="0.3">
      <c r="A64" s="8" t="s">
        <v>21</v>
      </c>
      <c r="B64" t="s">
        <v>21</v>
      </c>
      <c r="C64" t="s">
        <v>24</v>
      </c>
      <c r="D64" t="s">
        <v>23</v>
      </c>
      <c r="E64" t="s">
        <v>25</v>
      </c>
      <c r="F64" t="s">
        <v>26</v>
      </c>
      <c r="H64" t="s">
        <v>108</v>
      </c>
      <c r="J64" s="10">
        <v>42208</v>
      </c>
      <c r="K64">
        <v>7</v>
      </c>
    </row>
    <row r="65" spans="1:14" x14ac:dyDescent="0.3">
      <c r="A65" s="8" t="s">
        <v>90</v>
      </c>
      <c r="B65" s="1" t="s">
        <v>9</v>
      </c>
      <c r="C65" t="s">
        <v>24</v>
      </c>
      <c r="D65" t="s">
        <v>23</v>
      </c>
      <c r="E65" t="s">
        <v>25</v>
      </c>
      <c r="F65" t="s">
        <v>26</v>
      </c>
    </row>
    <row r="68" spans="1:14" x14ac:dyDescent="0.3">
      <c r="A68" t="s">
        <v>59</v>
      </c>
    </row>
    <row r="69" spans="1:14" x14ac:dyDescent="0.3">
      <c r="A69" s="2" t="s">
        <v>0</v>
      </c>
      <c r="B69" t="s">
        <v>1</v>
      </c>
      <c r="C69" t="s">
        <v>24</v>
      </c>
      <c r="D69" t="s">
        <v>23</v>
      </c>
      <c r="E69" t="s">
        <v>25</v>
      </c>
      <c r="F69" t="s">
        <v>26</v>
      </c>
      <c r="H69" t="s">
        <v>0</v>
      </c>
      <c r="I69" t="s">
        <v>65</v>
      </c>
      <c r="J69" t="s">
        <v>8</v>
      </c>
      <c r="K69" s="14" t="s">
        <v>77</v>
      </c>
      <c r="L69" s="13" t="s">
        <v>75</v>
      </c>
      <c r="M69" t="s">
        <v>64</v>
      </c>
      <c r="N69" t="s">
        <v>78</v>
      </c>
    </row>
    <row r="70" spans="1:14" x14ac:dyDescent="0.3">
      <c r="A70" t="s">
        <v>65</v>
      </c>
      <c r="B70" t="s">
        <v>1</v>
      </c>
      <c r="C70" t="s">
        <v>24</v>
      </c>
      <c r="D70" t="s">
        <v>27</v>
      </c>
      <c r="E70" t="s">
        <v>25</v>
      </c>
      <c r="F70" t="s">
        <v>26</v>
      </c>
      <c r="H70" t="s">
        <v>148</v>
      </c>
      <c r="I70" t="s">
        <v>151</v>
      </c>
      <c r="J70">
        <v>50</v>
      </c>
      <c r="K70" t="s">
        <v>138</v>
      </c>
      <c r="L70" t="s">
        <v>133</v>
      </c>
      <c r="M70" s="10">
        <v>42209</v>
      </c>
      <c r="N70" t="s">
        <v>154</v>
      </c>
    </row>
    <row r="71" spans="1:14" x14ac:dyDescent="0.3">
      <c r="A71" s="8" t="s">
        <v>8</v>
      </c>
      <c r="B71" t="s">
        <v>9</v>
      </c>
      <c r="C71" t="s">
        <v>24</v>
      </c>
      <c r="D71" t="s">
        <v>23</v>
      </c>
      <c r="E71" t="s">
        <v>25</v>
      </c>
      <c r="F71" t="s">
        <v>26</v>
      </c>
      <c r="H71" t="s">
        <v>149</v>
      </c>
      <c r="I71" t="s">
        <v>152</v>
      </c>
      <c r="J71">
        <v>60</v>
      </c>
      <c r="K71" t="s">
        <v>139</v>
      </c>
      <c r="L71" t="s">
        <v>134</v>
      </c>
      <c r="M71" s="10">
        <v>42208</v>
      </c>
      <c r="N71" t="s">
        <v>154</v>
      </c>
    </row>
    <row r="72" spans="1:14" x14ac:dyDescent="0.3">
      <c r="A72" s="2" t="s">
        <v>77</v>
      </c>
      <c r="B72" t="s">
        <v>10</v>
      </c>
      <c r="C72" t="s">
        <v>24</v>
      </c>
      <c r="D72" t="s">
        <v>27</v>
      </c>
      <c r="E72" t="s">
        <v>28</v>
      </c>
      <c r="F72" t="s">
        <v>26</v>
      </c>
      <c r="H72" t="s">
        <v>150</v>
      </c>
      <c r="I72" t="s">
        <v>153</v>
      </c>
      <c r="J72">
        <v>70</v>
      </c>
      <c r="K72" t="s">
        <v>139</v>
      </c>
      <c r="L72" t="s">
        <v>134</v>
      </c>
      <c r="M72" s="10">
        <v>42209</v>
      </c>
      <c r="N72" t="s">
        <v>155</v>
      </c>
    </row>
    <row r="73" spans="1:14" x14ac:dyDescent="0.3">
      <c r="A73" s="7" t="s">
        <v>75</v>
      </c>
      <c r="M73" s="10"/>
    </row>
    <row r="74" spans="1:14" x14ac:dyDescent="0.3">
      <c r="A74" t="s">
        <v>64</v>
      </c>
      <c r="B74" t="s">
        <v>21</v>
      </c>
      <c r="C74" t="s">
        <v>24</v>
      </c>
      <c r="D74" t="s">
        <v>23</v>
      </c>
      <c r="E74" t="s">
        <v>25</v>
      </c>
      <c r="F74" t="s">
        <v>26</v>
      </c>
    </row>
    <row r="75" spans="1:14" x14ac:dyDescent="0.3">
      <c r="A75" t="s">
        <v>78</v>
      </c>
      <c r="B75" t="s">
        <v>1</v>
      </c>
      <c r="C75" t="s">
        <v>24</v>
      </c>
      <c r="D75" t="s">
        <v>27</v>
      </c>
      <c r="E75" t="s">
        <v>25</v>
      </c>
      <c r="F75" t="s">
        <v>26</v>
      </c>
    </row>
    <row r="78" spans="1:14" x14ac:dyDescent="0.3">
      <c r="A78" t="s">
        <v>60</v>
      </c>
    </row>
    <row r="79" spans="1:14" x14ac:dyDescent="0.3">
      <c r="A79" s="2" t="s">
        <v>62</v>
      </c>
      <c r="B79" t="s">
        <v>4</v>
      </c>
      <c r="C79" t="s">
        <v>24</v>
      </c>
      <c r="D79" t="s">
        <v>23</v>
      </c>
      <c r="E79" t="s">
        <v>25</v>
      </c>
      <c r="F79" t="s">
        <v>26</v>
      </c>
      <c r="H79" t="s">
        <v>62</v>
      </c>
      <c r="I79" t="s">
        <v>65</v>
      </c>
      <c r="J79" s="13" t="s">
        <v>75</v>
      </c>
      <c r="K79" s="14" t="s">
        <v>77</v>
      </c>
      <c r="L79" t="s">
        <v>64</v>
      </c>
    </row>
    <row r="80" spans="1:14" x14ac:dyDescent="0.3">
      <c r="A80" t="s">
        <v>65</v>
      </c>
      <c r="B80" t="s">
        <v>1</v>
      </c>
      <c r="C80" t="s">
        <v>24</v>
      </c>
      <c r="D80" t="s">
        <v>23</v>
      </c>
      <c r="E80" t="s">
        <v>25</v>
      </c>
      <c r="F80" t="s">
        <v>26</v>
      </c>
      <c r="H80" t="s">
        <v>156</v>
      </c>
      <c r="I80" t="s">
        <v>159</v>
      </c>
      <c r="J80" t="s">
        <v>133</v>
      </c>
      <c r="K80" t="s">
        <v>138</v>
      </c>
      <c r="L80" s="10">
        <v>42208</v>
      </c>
    </row>
    <row r="81" spans="1:13" x14ac:dyDescent="0.3">
      <c r="A81" s="7" t="s">
        <v>75</v>
      </c>
      <c r="H81" t="s">
        <v>157</v>
      </c>
      <c r="I81" t="s">
        <v>160</v>
      </c>
      <c r="J81" t="s">
        <v>133</v>
      </c>
      <c r="K81" t="s">
        <v>138</v>
      </c>
      <c r="L81" s="10">
        <v>42209</v>
      </c>
    </row>
    <row r="82" spans="1:13" x14ac:dyDescent="0.3">
      <c r="A82" s="2" t="s">
        <v>77</v>
      </c>
      <c r="H82" t="s">
        <v>158</v>
      </c>
      <c r="I82" t="s">
        <v>161</v>
      </c>
      <c r="J82" t="s">
        <v>134</v>
      </c>
      <c r="K82" t="s">
        <v>139</v>
      </c>
      <c r="L82" s="10">
        <v>42209</v>
      </c>
    </row>
    <row r="83" spans="1:13" x14ac:dyDescent="0.3">
      <c r="A83" t="s">
        <v>64</v>
      </c>
      <c r="B83" t="s">
        <v>21</v>
      </c>
      <c r="C83" t="s">
        <v>24</v>
      </c>
      <c r="D83" t="s">
        <v>23</v>
      </c>
      <c r="E83" t="s">
        <v>25</v>
      </c>
      <c r="F83" t="s">
        <v>26</v>
      </c>
    </row>
    <row r="85" spans="1:13" x14ac:dyDescent="0.3">
      <c r="A85" t="s">
        <v>61</v>
      </c>
    </row>
    <row r="86" spans="1:13" x14ac:dyDescent="0.3">
      <c r="A86" s="2" t="s">
        <v>63</v>
      </c>
      <c r="B86" t="s">
        <v>4</v>
      </c>
      <c r="C86" t="s">
        <v>24</v>
      </c>
      <c r="D86" t="s">
        <v>23</v>
      </c>
      <c r="E86" t="s">
        <v>25</v>
      </c>
      <c r="F86" t="s">
        <v>26</v>
      </c>
      <c r="H86" t="s">
        <v>63</v>
      </c>
      <c r="I86" s="15" t="s">
        <v>54</v>
      </c>
      <c r="J86" t="s">
        <v>91</v>
      </c>
      <c r="K86" t="s">
        <v>31</v>
      </c>
      <c r="L86" t="s">
        <v>32</v>
      </c>
      <c r="M86" t="s">
        <v>64</v>
      </c>
    </row>
    <row r="87" spans="1:13" x14ac:dyDescent="0.3">
      <c r="A87" s="8" t="s">
        <v>54</v>
      </c>
      <c r="B87" t="s">
        <v>4</v>
      </c>
      <c r="C87" t="s">
        <v>24</v>
      </c>
      <c r="D87" t="s">
        <v>23</v>
      </c>
      <c r="E87" t="s">
        <v>25</v>
      </c>
      <c r="F87" t="s">
        <v>26</v>
      </c>
      <c r="H87" t="s">
        <v>162</v>
      </c>
      <c r="I87" t="s">
        <v>140</v>
      </c>
      <c r="J87" t="s">
        <v>165</v>
      </c>
    </row>
    <row r="88" spans="1:13" x14ac:dyDescent="0.3">
      <c r="A88" s="8" t="s">
        <v>91</v>
      </c>
      <c r="B88" t="s">
        <v>1</v>
      </c>
      <c r="C88" t="s">
        <v>45</v>
      </c>
      <c r="D88" t="s">
        <v>23</v>
      </c>
      <c r="E88" t="s">
        <v>25</v>
      </c>
      <c r="F88" t="s">
        <v>26</v>
      </c>
      <c r="H88" t="s">
        <v>163</v>
      </c>
      <c r="I88" t="s">
        <v>141</v>
      </c>
      <c r="J88" t="s">
        <v>166</v>
      </c>
    </row>
    <row r="89" spans="1:13" x14ac:dyDescent="0.3">
      <c r="A89" s="8" t="s">
        <v>31</v>
      </c>
      <c r="B89" t="s">
        <v>1</v>
      </c>
      <c r="C89" t="s">
        <v>24</v>
      </c>
      <c r="D89" t="s">
        <v>23</v>
      </c>
      <c r="E89" t="s">
        <v>25</v>
      </c>
      <c r="F89" t="s">
        <v>26</v>
      </c>
      <c r="H89" t="s">
        <v>164</v>
      </c>
      <c r="I89" t="s">
        <v>141</v>
      </c>
      <c r="J89" t="s">
        <v>167</v>
      </c>
    </row>
    <row r="90" spans="1:13" x14ac:dyDescent="0.3">
      <c r="A90" s="8" t="s">
        <v>32</v>
      </c>
      <c r="B90" t="s">
        <v>7</v>
      </c>
      <c r="C90" t="s">
        <v>24</v>
      </c>
      <c r="D90" t="s">
        <v>23</v>
      </c>
      <c r="E90" t="s">
        <v>25</v>
      </c>
      <c r="F90" t="s">
        <v>26</v>
      </c>
    </row>
    <row r="91" spans="1:13" x14ac:dyDescent="0.3">
      <c r="A91" t="s">
        <v>64</v>
      </c>
      <c r="B91" t="s">
        <v>21</v>
      </c>
      <c r="C91" t="s">
        <v>24</v>
      </c>
      <c r="D91" t="s">
        <v>23</v>
      </c>
      <c r="E91" t="s">
        <v>25</v>
      </c>
      <c r="F91" t="s">
        <v>26</v>
      </c>
    </row>
    <row r="93" spans="1:13" x14ac:dyDescent="0.3">
      <c r="A93" t="s">
        <v>79</v>
      </c>
    </row>
    <row r="94" spans="1:13" x14ac:dyDescent="0.3">
      <c r="A94" s="2" t="s">
        <v>54</v>
      </c>
      <c r="B94" t="s">
        <v>4</v>
      </c>
      <c r="C94" t="s">
        <v>24</v>
      </c>
      <c r="D94" t="s">
        <v>23</v>
      </c>
      <c r="E94" t="s">
        <v>25</v>
      </c>
      <c r="F94" t="s">
        <v>26</v>
      </c>
    </row>
    <row r="95" spans="1:13" x14ac:dyDescent="0.3">
      <c r="A95" t="s">
        <v>80</v>
      </c>
      <c r="B95" t="s">
        <v>4</v>
      </c>
      <c r="C95" t="s">
        <v>24</v>
      </c>
      <c r="D95" t="s">
        <v>23</v>
      </c>
      <c r="E95" t="s">
        <v>25</v>
      </c>
      <c r="F95" t="s">
        <v>26</v>
      </c>
    </row>
    <row r="96" spans="1:13" x14ac:dyDescent="0.3">
      <c r="A96" t="s">
        <v>81</v>
      </c>
      <c r="B96" t="s">
        <v>9</v>
      </c>
      <c r="C96" t="s">
        <v>24</v>
      </c>
      <c r="D96" t="s">
        <v>23</v>
      </c>
      <c r="E96" t="s">
        <v>25</v>
      </c>
      <c r="F96" t="s">
        <v>22</v>
      </c>
    </row>
    <row r="97" spans="1:6" x14ac:dyDescent="0.3">
      <c r="A97" t="s">
        <v>64</v>
      </c>
      <c r="B97" t="s">
        <v>21</v>
      </c>
      <c r="C97" t="s">
        <v>24</v>
      </c>
      <c r="D97" t="s">
        <v>23</v>
      </c>
      <c r="E97" t="s">
        <v>25</v>
      </c>
      <c r="F97" t="s">
        <v>26</v>
      </c>
    </row>
    <row r="100" spans="1:6" x14ac:dyDescent="0.3">
      <c r="A100" t="s">
        <v>11</v>
      </c>
    </row>
    <row r="101" spans="1:6" x14ac:dyDescent="0.3">
      <c r="A101" s="2" t="s">
        <v>0</v>
      </c>
    </row>
    <row r="102" spans="1:6" x14ac:dyDescent="0.3">
      <c r="A102" t="s">
        <v>34</v>
      </c>
    </row>
    <row r="103" spans="1:6" x14ac:dyDescent="0.3">
      <c r="A103" t="s">
        <v>29</v>
      </c>
    </row>
    <row r="104" spans="1:6" x14ac:dyDescent="0.3">
      <c r="A104" t="s">
        <v>30</v>
      </c>
    </row>
    <row r="105" spans="1:6" x14ac:dyDescent="0.3">
      <c r="A105" t="s">
        <v>35</v>
      </c>
    </row>
    <row r="106" spans="1:6" x14ac:dyDescent="0.3">
      <c r="A106" t="s">
        <v>36</v>
      </c>
    </row>
    <row r="109" spans="1:6" x14ac:dyDescent="0.3">
      <c r="A109" t="s">
        <v>12</v>
      </c>
    </row>
    <row r="110" spans="1:6" x14ac:dyDescent="0.3">
      <c r="A110" t="s">
        <v>0</v>
      </c>
      <c r="B110" t="s">
        <v>1</v>
      </c>
    </row>
    <row r="111" spans="1:6" x14ac:dyDescent="0.3">
      <c r="A111" t="s">
        <v>2</v>
      </c>
      <c r="B111" t="s">
        <v>1</v>
      </c>
    </row>
    <row r="112" spans="1:6" x14ac:dyDescent="0.3">
      <c r="A112" t="s">
        <v>33</v>
      </c>
      <c r="B112" t="s">
        <v>1</v>
      </c>
    </row>
    <row r="113" spans="1:2" x14ac:dyDescent="0.3">
      <c r="A113" t="s">
        <v>5</v>
      </c>
      <c r="B113" t="s">
        <v>1</v>
      </c>
    </row>
    <row r="114" spans="1:2" x14ac:dyDescent="0.3">
      <c r="A114" t="s">
        <v>39</v>
      </c>
      <c r="B114" t="s">
        <v>4</v>
      </c>
    </row>
    <row r="118" spans="1:2" x14ac:dyDescent="0.3">
      <c r="A118" t="s">
        <v>13</v>
      </c>
    </row>
    <row r="119" spans="1:2" x14ac:dyDescent="0.3">
      <c r="A119" t="s">
        <v>0</v>
      </c>
      <c r="B119" t="s">
        <v>1</v>
      </c>
    </row>
    <row r="120" spans="1:2" x14ac:dyDescent="0.3">
      <c r="A120" t="s">
        <v>2</v>
      </c>
      <c r="B120" t="s">
        <v>1</v>
      </c>
    </row>
    <row r="121" spans="1:2" x14ac:dyDescent="0.3">
      <c r="A121" t="s">
        <v>31</v>
      </c>
      <c r="B121" t="s">
        <v>1</v>
      </c>
    </row>
    <row r="122" spans="1:2" x14ac:dyDescent="0.3">
      <c r="A122" t="s">
        <v>32</v>
      </c>
      <c r="B122" t="s">
        <v>7</v>
      </c>
    </row>
    <row r="125" spans="1:2" x14ac:dyDescent="0.3">
      <c r="A125" t="s">
        <v>14</v>
      </c>
      <c r="B125" t="s">
        <v>15</v>
      </c>
    </row>
    <row r="126" spans="1:2" x14ac:dyDescent="0.3">
      <c r="A126" t="s">
        <v>0</v>
      </c>
    </row>
    <row r="127" spans="1:2" x14ac:dyDescent="0.3">
      <c r="A127" t="s">
        <v>2</v>
      </c>
    </row>
    <row r="131" spans="1:1" x14ac:dyDescent="0.3">
      <c r="A131" t="s">
        <v>37</v>
      </c>
    </row>
    <row r="137" spans="1:1" x14ac:dyDescent="0.3">
      <c r="A137" t="s">
        <v>38</v>
      </c>
    </row>
  </sheetData>
  <dataValidations count="5">
    <dataValidation type="list" allowBlank="1" showInputMessage="1" showErrorMessage="1" sqref="C94:C97 C86:C91 C43:C45 C49:C51 C1:C36 C79:C83 C69:C75 C54:C59 C62:C65">
      <formula1>"simple,composite"</formula1>
    </dataValidation>
    <dataValidation type="list" allowBlank="1" showInputMessage="1" showErrorMessage="1" sqref="D94:D97 D86:D91 D43:D45 D49:D51 D1:D36 D79:D83 D69:D75 D54:D59 D62:D65">
      <formula1>"single,multivalued"</formula1>
    </dataValidation>
    <dataValidation type="list" allowBlank="1" showInputMessage="1" showErrorMessage="1" sqref="E94:E97 E62:E65 E43:E45 E49:E51 E1:E36 E79:E83 E69:E75 E54:E59 E86:E91">
      <formula1>"required,optional"</formula1>
    </dataValidation>
    <dataValidation type="list" allowBlank="1" showInputMessage="1" showErrorMessage="1" sqref="F94:F97 F62:F65 F43:F45 F49:F51 F1:F36 F79:F83 F69:F75 F54:F59 F86:F91">
      <formula1>"derived,non-derived"</formula1>
    </dataValidation>
    <dataValidation type="list" allowBlank="1" showInputMessage="1" showErrorMessage="1" sqref="B2 B101:B107 B110:B116 B119:B122 B126:B128 B94:B97 B51 B15:B17 B79:B83 B74:B75 B86:B91 B13 B19:B34 B54:B59 B62:B65">
      <formula1>"String,Integer,Decimal,Date,Boolean"</formula1>
    </dataValidation>
  </dataValidations>
  <hyperlinks>
    <hyperlink ref="O4" r:id="rId1"/>
    <hyperlink ref="O5" r:id="rId2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7"/>
  <sheetViews>
    <sheetView workbookViewId="0">
      <selection activeCell="C10" sqref="C10"/>
    </sheetView>
  </sheetViews>
  <sheetFormatPr defaultRowHeight="14.4" x14ac:dyDescent="0.3"/>
  <sheetData>
    <row r="2" spans="1:1" x14ac:dyDescent="0.3">
      <c r="A2" t="s">
        <v>93</v>
      </c>
    </row>
    <row r="3" spans="1:1" x14ac:dyDescent="0.3">
      <c r="A3" t="s">
        <v>94</v>
      </c>
    </row>
    <row r="4" spans="1:1" x14ac:dyDescent="0.3">
      <c r="A4" t="s">
        <v>95</v>
      </c>
    </row>
    <row r="5" spans="1:1" x14ac:dyDescent="0.3">
      <c r="A5" t="s">
        <v>96</v>
      </c>
    </row>
    <row r="6" spans="1:1" x14ac:dyDescent="0.3">
      <c r="A6" t="s">
        <v>97</v>
      </c>
    </row>
    <row r="7" spans="1:1" x14ac:dyDescent="0.3">
      <c r="A7" t="s">
        <v>98</v>
      </c>
    </row>
    <row r="8" spans="1:1" x14ac:dyDescent="0.3">
      <c r="A8" s="9" t="s">
        <v>99</v>
      </c>
    </row>
    <row r="9" spans="1:1" x14ac:dyDescent="0.3">
      <c r="A9" s="9" t="s">
        <v>103</v>
      </c>
    </row>
    <row r="11" spans="1:1" x14ac:dyDescent="0.3">
      <c r="A11" t="s">
        <v>100</v>
      </c>
    </row>
    <row r="12" spans="1:1" x14ac:dyDescent="0.3">
      <c r="A12" t="s">
        <v>101</v>
      </c>
    </row>
    <row r="13" spans="1:1" x14ac:dyDescent="0.3">
      <c r="A13" t="s">
        <v>102</v>
      </c>
    </row>
    <row r="15" spans="1:1" x14ac:dyDescent="0.3">
      <c r="A15" t="s">
        <v>168</v>
      </c>
    </row>
    <row r="16" spans="1:1" x14ac:dyDescent="0.3">
      <c r="A16" t="s">
        <v>169</v>
      </c>
    </row>
    <row r="17" spans="1:1" x14ac:dyDescent="0.3">
      <c r="A17" t="s">
        <v>170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workbookViewId="0">
      <selection activeCell="I6" sqref="I6"/>
    </sheetView>
  </sheetViews>
  <sheetFormatPr defaultRowHeight="14.4" x14ac:dyDescent="0.3"/>
  <sheetData>
    <row r="1" spans="2:8" x14ac:dyDescent="0.3">
      <c r="H1" t="s">
        <v>178</v>
      </c>
    </row>
    <row r="2" spans="2:8" x14ac:dyDescent="0.3">
      <c r="B2" t="s">
        <v>171</v>
      </c>
    </row>
    <row r="3" spans="2:8" x14ac:dyDescent="0.3">
      <c r="B3" t="s">
        <v>172</v>
      </c>
      <c r="C3" t="s">
        <v>173</v>
      </c>
      <c r="G3" t="s">
        <v>177</v>
      </c>
      <c r="H3" t="s">
        <v>179</v>
      </c>
    </row>
    <row r="4" spans="2:8" x14ac:dyDescent="0.3">
      <c r="B4">
        <v>1</v>
      </c>
      <c r="C4" t="s">
        <v>174</v>
      </c>
      <c r="G4" t="str">
        <f>$G$3&amp; 1</f>
        <v>C1</v>
      </c>
      <c r="H4" t="str">
        <f>$H$3&amp; 1</f>
        <v>J1</v>
      </c>
    </row>
    <row r="5" spans="2:8" x14ac:dyDescent="0.3">
      <c r="B5">
        <v>2</v>
      </c>
      <c r="C5" t="s">
        <v>175</v>
      </c>
      <c r="G5" t="str">
        <f>$G$3&amp; 2</f>
        <v>C2</v>
      </c>
      <c r="H5" t="str">
        <f t="shared" ref="H5:H6" si="0">$H$3&amp; 1</f>
        <v>J1</v>
      </c>
    </row>
    <row r="6" spans="2:8" x14ac:dyDescent="0.3">
      <c r="B6">
        <v>3</v>
      </c>
      <c r="C6" t="s">
        <v>176</v>
      </c>
      <c r="G6" t="str">
        <f>$G$3&amp; 3</f>
        <v>C3</v>
      </c>
      <c r="H6" t="str">
        <f t="shared" si="0"/>
        <v>J1</v>
      </c>
    </row>
    <row r="7" spans="2:8" x14ac:dyDescent="0.3">
      <c r="B7">
        <v>4</v>
      </c>
      <c r="G7" t="str">
        <f>$G$3&amp; 4</f>
        <v>C4</v>
      </c>
      <c r="H7" t="s">
        <v>176</v>
      </c>
    </row>
    <row r="10" spans="2:8" x14ac:dyDescent="0.3">
      <c r="G10" t="str">
        <f>$H$3&amp; 1</f>
        <v>J1</v>
      </c>
      <c r="H10" t="str">
        <f>$G$3&amp; 1</f>
        <v>C1</v>
      </c>
    </row>
    <row r="11" spans="2:8" x14ac:dyDescent="0.3">
      <c r="G11" t="str">
        <f>$H$3&amp; 2</f>
        <v>J2</v>
      </c>
      <c r="H11" t="str">
        <f t="shared" ref="H11:H12" si="1">$G$3&amp; 1</f>
        <v>C1</v>
      </c>
    </row>
    <row r="12" spans="2:8" x14ac:dyDescent="0.3">
      <c r="G12" t="str">
        <f>$H$3&amp; 3</f>
        <v>J3</v>
      </c>
      <c r="H12" t="str">
        <f t="shared" si="1"/>
        <v>C1</v>
      </c>
    </row>
    <row r="13" spans="2:8" x14ac:dyDescent="0.3">
      <c r="G13" t="str">
        <f>$H$3&amp; 4</f>
        <v>J4</v>
      </c>
      <c r="H13" t="s">
        <v>176</v>
      </c>
    </row>
    <row r="17" spans="2:12" ht="28.8" x14ac:dyDescent="0.3">
      <c r="B17" s="16">
        <v>1</v>
      </c>
      <c r="C17" s="16" t="s">
        <v>106</v>
      </c>
      <c r="D17" s="16" t="s">
        <v>106</v>
      </c>
      <c r="E17" s="16" t="s">
        <v>180</v>
      </c>
      <c r="F17" s="16">
        <v>8512</v>
      </c>
      <c r="G17" s="16" t="s">
        <v>106</v>
      </c>
      <c r="H17" s="16">
        <v>85214</v>
      </c>
      <c r="I17" s="16">
        <v>56982</v>
      </c>
      <c r="J17" s="16" t="s">
        <v>181</v>
      </c>
      <c r="K17" s="16" t="s">
        <v>174</v>
      </c>
      <c r="L17" s="16">
        <v>522</v>
      </c>
    </row>
    <row r="18" spans="2:12" ht="28.8" x14ac:dyDescent="0.3">
      <c r="B18" s="16">
        <v>2</v>
      </c>
      <c r="C18" s="16" t="s">
        <v>106</v>
      </c>
      <c r="D18" s="16" t="s">
        <v>106</v>
      </c>
      <c r="E18" s="16" t="s">
        <v>180</v>
      </c>
      <c r="F18" s="16">
        <v>8512</v>
      </c>
      <c r="G18" s="16" t="s">
        <v>106</v>
      </c>
      <c r="H18" s="16">
        <v>85214</v>
      </c>
      <c r="I18" s="16">
        <v>56982</v>
      </c>
      <c r="J18" s="16" t="s">
        <v>181</v>
      </c>
      <c r="K18" s="16" t="s">
        <v>175</v>
      </c>
      <c r="L18" s="16">
        <v>522</v>
      </c>
    </row>
    <row r="19" spans="2:12" x14ac:dyDescent="0.3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HW3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2016-03-13T09:47:26Z</dcterms:modified>
</cp:coreProperties>
</file>