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imelines/timeline1.xml" ContentType="application/vnd.ms-excel.timelin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1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f17d3b47dfa8d5/Desktop/study/Insurance Project All files/"/>
    </mc:Choice>
  </mc:AlternateContent>
  <xr:revisionPtr revIDLastSave="1870" documentId="8_{341B226C-037E-40B0-99B3-A8B777DB277F}" xr6:coauthVersionLast="47" xr6:coauthVersionMax="47" xr10:uidLastSave="{6FFA038B-B0A7-4767-8E1D-C8EF7AC1D32B}"/>
  <bookViews>
    <workbookView xWindow="-110" yWindow="-110" windowWidth="19420" windowHeight="11500" firstSheet="7" activeTab="7" xr2:uid="{E415EBC8-7AE2-4A6E-9695-CEEC74A4D503}"/>
  </bookViews>
  <sheets>
    <sheet name="Sheet7" sheetId="17" state="hidden" r:id="rId1"/>
    <sheet name="Sheet1" sheetId="1" state="hidden" r:id="rId2"/>
    <sheet name="Sheet5" sheetId="15" state="hidden" r:id="rId3"/>
    <sheet name="Sheet6" sheetId="16" state="hidden" r:id="rId4"/>
    <sheet name="KPI 5" sheetId="10" state="hidden" r:id="rId5"/>
    <sheet name="Sheet2" sheetId="12" state="hidden" r:id="rId6"/>
    <sheet name="3rd KPIs" sheetId="13" state="hidden" r:id="rId7"/>
    <sheet name="daSHBOARD" sheetId="18" r:id="rId8"/>
    <sheet name="slicer" sheetId="19" state="hidden" r:id="rId9"/>
    <sheet name="KPI4" sheetId="7" state="hidden" r:id="rId10"/>
    <sheet name="KPI2" sheetId="3" state="hidden" r:id="rId11"/>
    <sheet name="KPI6" sheetId="9" state="hidden" r:id="rId12"/>
    <sheet name="KPI1" sheetId="2" state="hidden" r:id="rId13"/>
  </sheets>
  <definedNames>
    <definedName name="_xlnm._FilterDatabase" localSheetId="9" hidden="1">'KPI4'!$A$1:$B$1268</definedName>
    <definedName name="_xlchart.v2.0" hidden="1">'KPI4'!$D$50:$D$1222</definedName>
    <definedName name="_xlchart.v2.1" hidden="1">'KPI4'!$E$1:$E$49</definedName>
    <definedName name="_xlchart.v2.2" hidden="1">'KPI4'!$E$50:$E$1222</definedName>
    <definedName name="ExternalData_4" localSheetId="1" hidden="1">Sheet1!$A$1:$AJ$1268</definedName>
    <definedName name="NativeTimeline_meeting_date">#N/A</definedName>
  </definedNames>
  <calcPr calcId="191029"/>
  <pivotCaches>
    <pivotCache cacheId="9" r:id="rId14"/>
    <pivotCache cacheId="10" r:id="rId15"/>
    <pivotCache cacheId="11" r:id="rId16"/>
    <pivotCache cacheId="12" r:id="rId17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8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13" l="1" a="1"/>
  <c r="H20" i="13" s="1"/>
  <c r="G20" i="13" a="1"/>
  <c r="G20" i="13" s="1"/>
  <c r="G9" i="13" a="1"/>
  <c r="G9" i="13"/>
  <c r="H9" i="13" a="1"/>
  <c r="H9" i="13" s="1"/>
  <c r="E22" i="13" a="1"/>
  <c r="E22" i="13" s="1"/>
  <c r="E21" i="13" a="1"/>
  <c r="E21" i="13" s="1"/>
  <c r="E16" i="13" a="1"/>
  <c r="E16" i="13" s="1"/>
  <c r="E15" i="13" a="1"/>
  <c r="E15" i="13" s="1"/>
  <c r="E11" i="13" a="1"/>
  <c r="E11" i="13" s="1"/>
  <c r="E10" i="13" a="1"/>
  <c r="E10" i="13" s="1"/>
  <c r="E1222" i="7"/>
  <c r="E1220" i="7"/>
  <c r="E1221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A4D33B-FA7F-40AA-A3E5-9DF4FE94AC76}" keepAlive="1" name="Query - Append1" description="Connection to the 'Append1' query in the workbook." type="5" refreshedVersion="7" background="1" saveData="1">
    <dbPr connection="Provider=Microsoft.Mashup.OleDb.1;Data Source=$Workbook$;Location=Append1;Extended Properties=&quot;&quot;" command="SELECT * FROM [Append1]"/>
  </connection>
  <connection id="2" xr16:uid="{531B0291-DFCE-431B-BD02-D63F1F9D528D}" keepAlive="1" name="Query - brokerage_202001231040" description="Connection to the 'brokerage_202001231040' query in the workbook." type="5" refreshedVersion="0" background="1">
    <dbPr connection="Provider=Microsoft.Mashup.OleDb.1;Data Source=$Workbook$;Location=brokerage_202001231040;Extended Properties=&quot;&quot;" command="SELECT * FROM [brokerage_202001231040]"/>
  </connection>
  <connection id="3" xr16:uid="{BB58AC14-01D5-443A-AF21-7D93CD23403D}" keepAlive="1" name="Query - fees_202001231041" description="Connection to the 'fees_202001231041' query in the workbook." type="5" refreshedVersion="0" background="1">
    <dbPr connection="Provider=Microsoft.Mashup.OleDb.1;Data Source=$Workbook$;Location=fees_202001231041;Extended Properties=&quot;&quot;" command="SELECT * FROM [fees_202001231041]"/>
  </connection>
  <connection id="4" xr16:uid="{A80FB774-B6C0-429D-B4FB-92D6127E9AB6}" keepAlive="1" name="Query - gcrm_opportunity_202001231041" description="Connection to the 'gcrm_opportunity_202001231041' query in the workbook." type="5" refreshedVersion="0" background="1">
    <dbPr connection="Provider=Microsoft.Mashup.OleDb.1;Data Source=$Workbook$;Location=gcrm_opportunity_202001231041;Extended Properties=&quot;&quot;" command="SELECT * FROM [gcrm_opportunity_202001231041]"/>
  </connection>
  <connection id="5" xr16:uid="{F5348453-CBA7-4D9E-B20F-144B5E78CE06}" keepAlive="1" name="Query - invoice_202001231041" description="Connection to the 'invoice_202001231041' query in the workbook." type="5" refreshedVersion="0" background="1">
    <dbPr connection="Provider=Microsoft.Mashup.OleDb.1;Data Source=$Workbook$;Location=invoice_202001231041;Extended Properties=&quot;&quot;" command="SELECT * FROM [invoice_202001231041]"/>
  </connection>
  <connection id="6" xr16:uid="{51DDDDF9-DE93-4F8A-A91A-9066077542B0}" keepAlive="1" name="Query - meeting_list_202001231041" description="Connection to the 'meeting_list_202001231041' query in the workbook." type="5" refreshedVersion="0" background="1">
    <dbPr connection="Provider=Microsoft.Mashup.OleDb.1;Data Source=$Workbook$;Location=meeting_list_202001231041;Extended Properties=&quot;&quot;" command="SELECT * FROM [meeting_list_202001231041]"/>
  </connection>
  <connection id="7" xr16:uid="{DDFF38C6-5800-49F5-97F6-EAB188B1B5EA}" keepAlive="1" name="Query - NN+EN+EE Indi bdgt -20012020" description="Connection to the 'NN+EN+EE Indi bdgt -20012020' query in the workbook." type="5" refreshedVersion="0" background="1">
    <dbPr connection="Provider=Microsoft.Mashup.OleDb.1;Data Source=$Workbook$;Location=&quot;NN+EN+EE Indi bdgt -20012020&quot;;Extended Properties=&quot;&quot;" command="SELECT * FROM [NN+EN+EE Indi bdgt -2001202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<sst xmlns="http://schemas.openxmlformats.org/spreadsheetml/2006/main" count="23511" uniqueCount="683">
  <si>
    <t>client_name</t>
  </si>
  <si>
    <t>policy_number</t>
  </si>
  <si>
    <t>policy_status</t>
  </si>
  <si>
    <t>policy_start_date</t>
  </si>
  <si>
    <t>policy_end_date</t>
  </si>
  <si>
    <t>product_group</t>
  </si>
  <si>
    <t>Account Executive</t>
  </si>
  <si>
    <t>branch_name</t>
  </si>
  <si>
    <t>solution_group</t>
  </si>
  <si>
    <t>income_class</t>
  </si>
  <si>
    <t>Amount</t>
  </si>
  <si>
    <t>income_due_date</t>
  </si>
  <si>
    <t>revenue_transaction_type</t>
  </si>
  <si>
    <t>renewal_status</t>
  </si>
  <si>
    <t>lapse_reason</t>
  </si>
  <si>
    <t>last_updated_date</t>
  </si>
  <si>
    <t>Branch</t>
  </si>
  <si>
    <t>Employee Name</t>
  </si>
  <si>
    <t>New Role2</t>
  </si>
  <si>
    <t>New Budget</t>
  </si>
  <si>
    <t>Cross sell bugdet</t>
  </si>
  <si>
    <t>Renewal Budget</t>
  </si>
  <si>
    <t>invoice_number</t>
  </si>
  <si>
    <t>invoice_date</t>
  </si>
  <si>
    <t>global_attendees</t>
  </si>
  <si>
    <t>meeting_date</t>
  </si>
  <si>
    <t>opportunity_name</t>
  </si>
  <si>
    <t>opportunity_id</t>
  </si>
  <si>
    <t>premium_amount</t>
  </si>
  <si>
    <t>revenue_amount</t>
  </si>
  <si>
    <t>closing_date</t>
  </si>
  <si>
    <t>stage</t>
  </si>
  <si>
    <t>branch2</t>
  </si>
  <si>
    <t>specialty</t>
  </si>
  <si>
    <t>product_sub_group</t>
  </si>
  <si>
    <t>risk_details</t>
  </si>
  <si>
    <t>DDD</t>
  </si>
  <si>
    <t>'99000044180300000048</t>
  </si>
  <si>
    <t>Active</t>
  </si>
  <si>
    <t>Engineering</t>
  </si>
  <si>
    <t>Vinay</t>
  </si>
  <si>
    <t>Ahmedabad</t>
  </si>
  <si>
    <t>Construction, Power &amp; Infrastructure</t>
  </si>
  <si>
    <t>Cross Sell</t>
  </si>
  <si>
    <t>Brokerage</t>
  </si>
  <si>
    <t>Inception</t>
  </si>
  <si>
    <t>'99000044180300000047</t>
  </si>
  <si>
    <t>'99000044180300000009</t>
  </si>
  <si>
    <t>'99000044175800000017</t>
  </si>
  <si>
    <t>Inactive</t>
  </si>
  <si>
    <t>Miscellaneous</t>
  </si>
  <si>
    <t>'99000044180300000078</t>
  </si>
  <si>
    <t>'99000044190300000023</t>
  </si>
  <si>
    <t>Raju Kumar</t>
  </si>
  <si>
    <t>Renewal</t>
  </si>
  <si>
    <t>'99000044190300000004</t>
  </si>
  <si>
    <t>'99000044190300000046</t>
  </si>
  <si>
    <t>'99000044196500000008</t>
  </si>
  <si>
    <t>'99000044190700000002</t>
  </si>
  <si>
    <t>Property / BI</t>
  </si>
  <si>
    <t>''99000044190700000001</t>
  </si>
  <si>
    <t>'99000044180700000012</t>
  </si>
  <si>
    <t>'99000044180700000011</t>
  </si>
  <si>
    <t>'99000044185900000001</t>
  </si>
  <si>
    <t>Fire</t>
  </si>
  <si>
    <t>'99000044185800000014</t>
  </si>
  <si>
    <t>'99000044180300000053</t>
  </si>
  <si>
    <t>'99000044180300000064</t>
  </si>
  <si>
    <t>'99000044180300000056</t>
  </si>
  <si>
    <t>'99000044180300000074</t>
  </si>
  <si>
    <t>'99000044180300000076</t>
  </si>
  <si>
    <t>SRE</t>
  </si>
  <si>
    <t>2001/161822918/00/000</t>
  </si>
  <si>
    <t>Marine</t>
  </si>
  <si>
    <t>0000000007919559-01</t>
  </si>
  <si>
    <t xml:space="preserve">Brokerage </t>
  </si>
  <si>
    <t>Endorsement</t>
  </si>
  <si>
    <t>Liability</t>
  </si>
  <si>
    <t>Abhinav Shivam</t>
  </si>
  <si>
    <t>Small Medium Enterpries (SME)</t>
  </si>
  <si>
    <t>OG-19-2202-4010-00000816</t>
  </si>
  <si>
    <t>Vididt Saha</t>
  </si>
  <si>
    <t>OG-19-2202-4004-00000044</t>
  </si>
  <si>
    <t>Employee Benefits</t>
  </si>
  <si>
    <t>Employee Benefits (EB)</t>
  </si>
  <si>
    <t>OG-19-2202-4011-00000127</t>
  </si>
  <si>
    <t>OG-20-2202-4010-00000924</t>
  </si>
  <si>
    <t>OG-20-2202-4004-00000066</t>
  </si>
  <si>
    <t>OG-20-2202-4004-00000043</t>
  </si>
  <si>
    <t>0000000007404252-01</t>
  </si>
  <si>
    <t>Animesh Rawat</t>
  </si>
  <si>
    <t>Global Client Network (GNB Inward)</t>
  </si>
  <si>
    <t>2005/162167315/00/000</t>
  </si>
  <si>
    <t>Shivani Sharma</t>
  </si>
  <si>
    <t>0000000007404252-02</t>
  </si>
  <si>
    <t>1011/142530053/00/000</t>
  </si>
  <si>
    <t>0000000010619837-01</t>
  </si>
  <si>
    <t>0865081032 00</t>
  </si>
  <si>
    <t>0865082088 00</t>
  </si>
  <si>
    <t>New</t>
  </si>
  <si>
    <t>4016/138636598/01/000</t>
  </si>
  <si>
    <t>Mark</t>
  </si>
  <si>
    <t>'310300111910000397</t>
  </si>
  <si>
    <t>'310300111910000396</t>
  </si>
  <si>
    <t>MD004600</t>
  </si>
  <si>
    <t>'310300111910000371</t>
  </si>
  <si>
    <t>'2414201438068601000</t>
  </si>
  <si>
    <t>2002/174911788/00/000</t>
  </si>
  <si>
    <t>YB00015574000103</t>
  </si>
  <si>
    <t>Energy</t>
  </si>
  <si>
    <t>OG-19-2202-1018-00000036</t>
  </si>
  <si>
    <t>Juli</t>
  </si>
  <si>
    <t>0301004265-1</t>
  </si>
  <si>
    <t>4101191100000008-00</t>
  </si>
  <si>
    <t>2412 2020 7182 9001 000</t>
  </si>
  <si>
    <t>2002/160095852/00/000</t>
  </si>
  <si>
    <t>0865085175 00 00</t>
  </si>
  <si>
    <t>'21300031180100007178</t>
  </si>
  <si>
    <t>Motor</t>
  </si>
  <si>
    <t>Manish Sharma</t>
  </si>
  <si>
    <t>'310300111910000395</t>
  </si>
  <si>
    <t>1011/142530053/01/000</t>
  </si>
  <si>
    <t>'99000036181500000054</t>
  </si>
  <si>
    <t>'99000021180100000013</t>
  </si>
  <si>
    <t>'99000011180100000352</t>
  </si>
  <si>
    <t>'99000011180100000340</t>
  </si>
  <si>
    <t>'99000011180100000339</t>
  </si>
  <si>
    <t>'99000011180100000353</t>
  </si>
  <si>
    <t>'99000011190100000121</t>
  </si>
  <si>
    <t>'99000011190100000079</t>
  </si>
  <si>
    <t>'99000011190100000078</t>
  </si>
  <si>
    <t>'99000011180100000303</t>
  </si>
  <si>
    <t>5002/131802941/01/000</t>
  </si>
  <si>
    <t>4016 138636598 02 000</t>
  </si>
  <si>
    <t>4010/121054809/02/000</t>
  </si>
  <si>
    <t>5002/131802941/02/000</t>
  </si>
  <si>
    <t>OG-18-2202-3383-00000005</t>
  </si>
  <si>
    <t>OG-18-2202-1018-00000036</t>
  </si>
  <si>
    <t>LQX/I2508418/71/02/005537</t>
  </si>
  <si>
    <t>4010/121054809/01/000</t>
  </si>
  <si>
    <t>4006/131284920/02/000</t>
  </si>
  <si>
    <t>4006/131284920/01/000</t>
  </si>
  <si>
    <t>'99000011170100000412</t>
  </si>
  <si>
    <t>99000011170100000135'</t>
  </si>
  <si>
    <t>99000011180100000149'</t>
  </si>
  <si>
    <t>'99000011180100000284</t>
  </si>
  <si>
    <t>PROHLN000005719</t>
  </si>
  <si>
    <t>OG-19-2202-3383-00000007</t>
  </si>
  <si>
    <t>OG-19-2202-1018-00000052</t>
  </si>
  <si>
    <t>'2309003157</t>
  </si>
  <si>
    <t>'2309003157 01</t>
  </si>
  <si>
    <t>LAP</t>
  </si>
  <si>
    <t>P0019200001/9999/100301</t>
  </si>
  <si>
    <t>OG-20-2202-3315-00000009</t>
  </si>
  <si>
    <t>OG-19-2202-3315-00000009</t>
  </si>
  <si>
    <t>0830018888 01</t>
  </si>
  <si>
    <t>0830018887 01</t>
  </si>
  <si>
    <t>P0218200001/9999/100262</t>
  </si>
  <si>
    <t>OG-19-2202-9931-00000163</t>
  </si>
  <si>
    <t>OG-19-2202-9931-00000002</t>
  </si>
  <si>
    <t>2200130820 02</t>
  </si>
  <si>
    <t>AG00059046000100</t>
  </si>
  <si>
    <t>4016/120415654/03/00</t>
  </si>
  <si>
    <t>4016/120415654/02/00</t>
  </si>
  <si>
    <t>HCL</t>
  </si>
  <si>
    <t>Ketan Jain</t>
  </si>
  <si>
    <t>'2200060187 06</t>
  </si>
  <si>
    <t>OG-19-2202-1018-00000060</t>
  </si>
  <si>
    <t>0830017645 02</t>
  </si>
  <si>
    <t>020W000078800000</t>
  </si>
  <si>
    <t>H0056637</t>
  </si>
  <si>
    <t>OG-19-2202-0425-00000003</t>
  </si>
  <si>
    <t>OG-19-2202-0425-00000002</t>
  </si>
  <si>
    <t>H0048996</t>
  </si>
  <si>
    <t>OG-19-2202-4010-00000104</t>
  </si>
  <si>
    <t>OG-19-2202-4004-00000010</t>
  </si>
  <si>
    <t>OG-19-2202-4011-00000003</t>
  </si>
  <si>
    <t>OG-19-2202-4010-00000159</t>
  </si>
  <si>
    <t>OG-19-2202-4001-00007099</t>
  </si>
  <si>
    <t>OG-19-2202-1018-00000009</t>
  </si>
  <si>
    <t>OG-19-2202-4002-00000005</t>
  </si>
  <si>
    <t>OG-19-2202-4003-00000012</t>
  </si>
  <si>
    <t>ZZ</t>
  </si>
  <si>
    <t>505373-01</t>
  </si>
  <si>
    <t>OG-19-2201-4001-00000973</t>
  </si>
  <si>
    <t>4025/136366502/02/000</t>
  </si>
  <si>
    <t>OG-19-2201-4001-00001050</t>
  </si>
  <si>
    <t>OG-19-2202-3383-00000010</t>
  </si>
  <si>
    <t>OG-19-2202-1018-00000054</t>
  </si>
  <si>
    <t>H0067187</t>
  </si>
  <si>
    <t>4016 X 185834560 00 000</t>
  </si>
  <si>
    <t>Lapse</t>
  </si>
  <si>
    <t>LPGPA0000000200/01</t>
  </si>
  <si>
    <t>OG-20-2202-4097-00000171</t>
  </si>
  <si>
    <t>OG-20-2202-4097-00000170</t>
  </si>
  <si>
    <t>OG-20-2202-1005-00000171-2019</t>
  </si>
  <si>
    <t>OG-20-2202-4097-00000201</t>
  </si>
  <si>
    <t>ST20002720000101</t>
  </si>
  <si>
    <t>'2411202761687800000</t>
  </si>
  <si>
    <t>OG-19-2202-1005-00000153</t>
  </si>
  <si>
    <t>OG-19-2202-4097-00000079</t>
  </si>
  <si>
    <t>OG-19-2202-4097-00000077</t>
  </si>
  <si>
    <t>OG-19-2202-4097-00000073</t>
  </si>
  <si>
    <t>100200080123/01/00</t>
  </si>
  <si>
    <t>ST20003619000100</t>
  </si>
  <si>
    <t>ST20003618000100</t>
  </si>
  <si>
    <t>'ST20003045000100</t>
  </si>
  <si>
    <t>STS1086243000100</t>
  </si>
  <si>
    <t>Trade Credit &amp;amp; Political Risk</t>
  </si>
  <si>
    <t>M6867997</t>
  </si>
  <si>
    <t>OG-20-2202-3305-00000123</t>
  </si>
  <si>
    <t>'310304491710000022</t>
  </si>
  <si>
    <t>M7016785</t>
  </si>
  <si>
    <t>Emerging Corporates Group (ECG)</t>
  </si>
  <si>
    <t>'99000046192400000039</t>
  </si>
  <si>
    <t>'99000046192400000020</t>
  </si>
  <si>
    <t>'99000046192400000001</t>
  </si>
  <si>
    <t>'99000046192400000057</t>
  </si>
  <si>
    <t>'99000046192400000060</t>
  </si>
  <si>
    <t>'99000046192400000059</t>
  </si>
  <si>
    <t>'99000046192400000058</t>
  </si>
  <si>
    <t>'99000046182400000003</t>
  </si>
  <si>
    <t>'99000046182400000039</t>
  </si>
  <si>
    <t>'99000046182400000055</t>
  </si>
  <si>
    <t>'99000046182400000054</t>
  </si>
  <si>
    <t>'99000046182400000053</t>
  </si>
  <si>
    <t>HG00003377000100</t>
  </si>
  <si>
    <t>"	99000048170300000007"</t>
  </si>
  <si>
    <t>Affinity</t>
  </si>
  <si>
    <t>0865000748 02</t>
  </si>
  <si>
    <t>0865000748 01</t>
  </si>
  <si>
    <t>OG-19-2201-0420-00000001</t>
  </si>
  <si>
    <t>PFS/I3353707/71/01/006343</t>
  </si>
  <si>
    <t>PBI/I3352741/71/01/006343</t>
  </si>
  <si>
    <t>MCO/I3350570/71/01/006343</t>
  </si>
  <si>
    <t>4066/140501600/01/000</t>
  </si>
  <si>
    <t>4010/141353816/01/000</t>
  </si>
  <si>
    <t>4006/79486382/05/000</t>
  </si>
  <si>
    <t>4086/160357783/00/000</t>
  </si>
  <si>
    <t>OG-19-2201-4001-00000063</t>
  </si>
  <si>
    <t>OG-19-2201-4001-00000061</t>
  </si>
  <si>
    <t>OG-19-2201-4005-00000001</t>
  </si>
  <si>
    <t>OG-19-2201-0425-00000001</t>
  </si>
  <si>
    <t>0000000007817932-02</t>
  </si>
  <si>
    <t>0526002817P114267969/0</t>
  </si>
  <si>
    <t>OG-19-2201-4011-00000002</t>
  </si>
  <si>
    <t>OG-20-2201-9931-00000664</t>
  </si>
  <si>
    <t>0000000007817932-01</t>
  </si>
  <si>
    <t>EE</t>
  </si>
  <si>
    <t>32099602-01</t>
  </si>
  <si>
    <t>APG/I2064820/71/11/006343</t>
  </si>
  <si>
    <t>APG/I2064820/71/11/006144</t>
  </si>
  <si>
    <t>0600010004 02</t>
  </si>
  <si>
    <t>0600010004 01</t>
  </si>
  <si>
    <t>0640002231 03</t>
  </si>
  <si>
    <t>0640002231 04</t>
  </si>
  <si>
    <t>GHS/Q0226519/71</t>
  </si>
  <si>
    <t>4016 X 166425941 00 000</t>
  </si>
  <si>
    <t>141400/48/2020/1134</t>
  </si>
  <si>
    <t>OG-18-2202-1018-00000028</t>
  </si>
  <si>
    <t>LWC/I2328626/71/04/005537</t>
  </si>
  <si>
    <t>GHS/Q1166066/71</t>
  </si>
  <si>
    <t>OG-19-2202-1018-00000047</t>
  </si>
  <si>
    <t>OG-19-2202-3315-00000007-1</t>
  </si>
  <si>
    <t>OG-19-2202-3304-00000007</t>
  </si>
  <si>
    <t>OG-19-2202-0425-00000018</t>
  </si>
  <si>
    <t>OG-19-2202-3383-00000003</t>
  </si>
  <si>
    <t>OG-19-2202-4004-00000038</t>
  </si>
  <si>
    <t>OG-19-2202-4004-00000034</t>
  </si>
  <si>
    <t>OG-19-2202-4002-00000009</t>
  </si>
  <si>
    <t>0000000008502066-01</t>
  </si>
  <si>
    <t>4101190600000030-00</t>
  </si>
  <si>
    <t>OG-19-2202-4010-00000762</t>
  </si>
  <si>
    <t>OG-20-2202-4010-00000869</t>
  </si>
  <si>
    <t>OG-20-2202-4004-00000064</t>
  </si>
  <si>
    <t>OG-20-2202-4004-00000062</t>
  </si>
  <si>
    <t>OG-20-2202-4010-00000905</t>
  </si>
  <si>
    <t>0301004728-2019</t>
  </si>
  <si>
    <t>OG-20-2202-9931-00032558</t>
  </si>
  <si>
    <t>OG-20-2202-0425-00000017</t>
  </si>
  <si>
    <t>OG-19-2202-9931-00001420</t>
  </si>
  <si>
    <t>OG-19-2202-4010-00000789</t>
  </si>
  <si>
    <t>OG-20-2202-3304-00000009</t>
  </si>
  <si>
    <t>OG-20-2202-4002-00000010</t>
  </si>
  <si>
    <t>OG-20-2202-3383-00000002</t>
  </si>
  <si>
    <t>OG-20-2202-3315-00000012</t>
  </si>
  <si>
    <t>ABC</t>
  </si>
  <si>
    <t>'2302003268</t>
  </si>
  <si>
    <t>2018-F0513845-BSS</t>
  </si>
  <si>
    <t>121400/36/17/30/00000014</t>
  </si>
  <si>
    <t xml:space="preserve">121400/36/17/17/00000005 </t>
  </si>
  <si>
    <t>'12140036180800000001</t>
  </si>
  <si>
    <t>'12140036183000000021</t>
  </si>
  <si>
    <t>'12140036181700000021</t>
  </si>
  <si>
    <t>H0088766</t>
  </si>
  <si>
    <t>FGP-24-19-7003140-02-000</t>
  </si>
  <si>
    <t>2019-F0673106-BSS</t>
  </si>
  <si>
    <t>2018-L0116800-PBL</t>
  </si>
  <si>
    <t>2018-L0116737-FWC</t>
  </si>
  <si>
    <t>2019-L0138835-FWC</t>
  </si>
  <si>
    <t>FGP-24-18-7001720-01-000</t>
  </si>
  <si>
    <t>2019-L0139704-PBL</t>
  </si>
  <si>
    <t>'12063453</t>
  </si>
  <si>
    <t>00000000085/39886</t>
  </si>
  <si>
    <t>'0304001755</t>
  </si>
  <si>
    <t>0830016972Â 01</t>
  </si>
  <si>
    <t>0830016972 02</t>
  </si>
  <si>
    <t>'0655001664 03</t>
  </si>
  <si>
    <t>00000000086/43966</t>
  </si>
  <si>
    <t>'0000000008539944-01</t>
  </si>
  <si>
    <t>'0300004329</t>
  </si>
  <si>
    <t>L</t>
  </si>
  <si>
    <t>K</t>
  </si>
  <si>
    <t>'310300111910000401</t>
  </si>
  <si>
    <t>M</t>
  </si>
  <si>
    <t>O</t>
  </si>
  <si>
    <t>OG-19-2001-3315-00000015</t>
  </si>
  <si>
    <t>N</t>
  </si>
  <si>
    <t>OG-19-2202-1018-00000059</t>
  </si>
  <si>
    <t>0830018899Â 01</t>
  </si>
  <si>
    <t>J</t>
  </si>
  <si>
    <t>0865080591 00</t>
  </si>
  <si>
    <t>'0865078325 01</t>
  </si>
  <si>
    <t>'310304111710000871</t>
  </si>
  <si>
    <t>'310304591810000063</t>
  </si>
  <si>
    <t>P</t>
  </si>
  <si>
    <t>4005/134645920/01/000</t>
  </si>
  <si>
    <t>q</t>
  </si>
  <si>
    <t>2002/E/107876781/03/000</t>
  </si>
  <si>
    <t>2002/160040691/01/000</t>
  </si>
  <si>
    <t>2002/160040691/00/000</t>
  </si>
  <si>
    <t>2002/E/1078781/02/000</t>
  </si>
  <si>
    <t>o</t>
  </si>
  <si>
    <t>2690000138 04</t>
  </si>
  <si>
    <t>R</t>
  </si>
  <si>
    <t>'14220011190100000062</t>
  </si>
  <si>
    <t>4016/133979727/01/000</t>
  </si>
  <si>
    <t>4005/134645920/02/000</t>
  </si>
  <si>
    <t>4066/130374729/01/000</t>
  </si>
  <si>
    <t>0865078861 00</t>
  </si>
  <si>
    <t>4016/133979727/02/000</t>
  </si>
  <si>
    <t>0865078325 00</t>
  </si>
  <si>
    <t>E</t>
  </si>
  <si>
    <t>2414 2022 1261 2200 000</t>
  </si>
  <si>
    <t>D</t>
  </si>
  <si>
    <t>4101190700000015-00</t>
  </si>
  <si>
    <t>2414 2026 2374 7800 000</t>
  </si>
  <si>
    <t>F</t>
  </si>
  <si>
    <t>LWC/I2568913/71/05/006144</t>
  </si>
  <si>
    <t>B</t>
  </si>
  <si>
    <t>0655001825 01</t>
  </si>
  <si>
    <t>Amit</t>
  </si>
  <si>
    <t>A</t>
  </si>
  <si>
    <t>2414 2022 4088 1000 000</t>
  </si>
  <si>
    <t>C</t>
  </si>
  <si>
    <t>237164239 00</t>
  </si>
  <si>
    <t>G</t>
  </si>
  <si>
    <t>0865074115 01</t>
  </si>
  <si>
    <t>I</t>
  </si>
  <si>
    <t>180876-0000-01</t>
  </si>
  <si>
    <t>P0119200001/9999/100017</t>
  </si>
  <si>
    <t>H</t>
  </si>
  <si>
    <t>OG-19-2202-1018-00000055</t>
  </si>
  <si>
    <t>OG-19-2202-3383-00000009</t>
  </si>
  <si>
    <t>180876-0000-00</t>
  </si>
  <si>
    <t>0830017443 01</t>
  </si>
  <si>
    <t>BB</t>
  </si>
  <si>
    <t>'11120044170300000009</t>
  </si>
  <si>
    <t>P0319200002/9999/100065</t>
  </si>
  <si>
    <t>S</t>
  </si>
  <si>
    <t>2018-F0541357-FRE</t>
  </si>
  <si>
    <t>2412/202063061201000</t>
  </si>
  <si>
    <t>2018-C1742872-MLO</t>
  </si>
  <si>
    <t>'0000000008540162-01</t>
  </si>
  <si>
    <t>FM00104260000100</t>
  </si>
  <si>
    <t>V</t>
  </si>
  <si>
    <t>141400/44/2018/102</t>
  </si>
  <si>
    <t>141400/44/2018/101</t>
  </si>
  <si>
    <t>141400/11/2018/738</t>
  </si>
  <si>
    <t>141400/48/2018/2149</t>
  </si>
  <si>
    <t>141400/48/2018/2238</t>
  </si>
  <si>
    <t>141400/48/2018/2237</t>
  </si>
  <si>
    <t>141400/48/2018/2150</t>
  </si>
  <si>
    <t>T</t>
  </si>
  <si>
    <t>OG-18-2202-3315-00000028</t>
  </si>
  <si>
    <t>2690000337 03</t>
  </si>
  <si>
    <t>U</t>
  </si>
  <si>
    <t>'23060036180200000022</t>
  </si>
  <si>
    <t>141400/11/2018/737</t>
  </si>
  <si>
    <t>'2999203175548500000</t>
  </si>
  <si>
    <t>'2999202466609300000</t>
  </si>
  <si>
    <t>141400/48/2018/2239</t>
  </si>
  <si>
    <t>0668111383 05</t>
  </si>
  <si>
    <t>PROHLN000242106</t>
  </si>
  <si>
    <t>OG-19-2202-3383-00000008</t>
  </si>
  <si>
    <t>OG-19-2202-1018-00000053</t>
  </si>
  <si>
    <t>AA</t>
  </si>
  <si>
    <t>'91000036191700000002</t>
  </si>
  <si>
    <t>'91000036191500000014</t>
  </si>
  <si>
    <t>LWC/I2548354/71/02/005537</t>
  </si>
  <si>
    <t>XYZ</t>
  </si>
  <si>
    <t>'11120044180300000012</t>
  </si>
  <si>
    <t>'11120044180800000002</t>
  </si>
  <si>
    <t>11120044180300000010'</t>
  </si>
  <si>
    <t>'11120044170300000014</t>
  </si>
  <si>
    <t>'11120044180300000011</t>
  </si>
  <si>
    <t>141400/11/2018/484</t>
  </si>
  <si>
    <t>'1213004416P109402880</t>
  </si>
  <si>
    <t>141400/48/2018/1288</t>
  </si>
  <si>
    <t>'23070044170300000002</t>
  </si>
  <si>
    <t>'23070044150300000010</t>
  </si>
  <si>
    <t>'42040044180300000018</t>
  </si>
  <si>
    <t>'42040044180300000057</t>
  </si>
  <si>
    <t>'42040044180300000033</t>
  </si>
  <si>
    <t>5004/118413988/00/000</t>
  </si>
  <si>
    <t>'500413128488100000</t>
  </si>
  <si>
    <t>'11120044180800000003</t>
  </si>
  <si>
    <t>'11120044180800000006</t>
  </si>
  <si>
    <t>1213004416P107726014  (SCE)/1213002116P107726019 ( MCE)</t>
  </si>
  <si>
    <t>'1213004416P107726014 / 1213002116P107726019</t>
  </si>
  <si>
    <t>1210001119P104351661'</t>
  </si>
  <si>
    <t>TT</t>
  </si>
  <si>
    <t>2412/2024 4046 0100 000</t>
  </si>
  <si>
    <t>2018-L0116963-CGL</t>
  </si>
  <si>
    <t>2018-F0512462-FLO</t>
  </si>
  <si>
    <t>2999202758217600000"</t>
  </si>
  <si>
    <t>2018-F0512344-FRE</t>
  </si>
  <si>
    <t>2018-B0100354-FBG</t>
  </si>
  <si>
    <t>2002/132282540/02/000</t>
  </si>
  <si>
    <t>Kumar Jha</t>
  </si>
  <si>
    <t>Gilbert</t>
  </si>
  <si>
    <t>4010/118433486/02/000</t>
  </si>
  <si>
    <t>4010/118287210/02/000</t>
  </si>
  <si>
    <t>0635003567 00</t>
  </si>
  <si>
    <t>4010/118434222/02/000</t>
  </si>
  <si>
    <t>2999/202296981100000</t>
  </si>
  <si>
    <t>'0000000008539844</t>
  </si>
  <si>
    <t>'0000000008539756-01</t>
  </si>
  <si>
    <t>'0000000008643898-01</t>
  </si>
  <si>
    <t>'0000000008539844-01</t>
  </si>
  <si>
    <t>000000000086/4398</t>
  </si>
  <si>
    <t>0000000008907502-01</t>
  </si>
  <si>
    <t>020P000098803000</t>
  </si>
  <si>
    <t>020P000098802000</t>
  </si>
  <si>
    <t>YB00020403000100</t>
  </si>
  <si>
    <t>OG-19-2202-4091-00000967</t>
  </si>
  <si>
    <t>31030/459/1710000154</t>
  </si>
  <si>
    <t>31030411/17/10000760</t>
  </si>
  <si>
    <t>2412/202312723700000</t>
  </si>
  <si>
    <t>LW/00009151000100</t>
  </si>
  <si>
    <t>'99000044180400000024</t>
  </si>
  <si>
    <t>'310304111810000477</t>
  </si>
  <si>
    <t>1213001118P112967501</t>
  </si>
  <si>
    <t>OG-18-2202-4091-00000964</t>
  </si>
  <si>
    <t>4001/122835467/02/000</t>
  </si>
  <si>
    <t>4001/122835467/01</t>
  </si>
  <si>
    <t>4001/117090005/03/000</t>
  </si>
  <si>
    <t>4092/147 968178/00/000</t>
  </si>
  <si>
    <t>4001/122835467/03/000</t>
  </si>
  <si>
    <t xml:space="preserve">4001/122835467/02/000 </t>
  </si>
  <si>
    <t>2600015265 00</t>
  </si>
  <si>
    <t>2600011209 00</t>
  </si>
  <si>
    <t>4001/117090005/02/0000</t>
  </si>
  <si>
    <t>'001P000203500000</t>
  </si>
  <si>
    <t>'001P000202300000</t>
  </si>
  <si>
    <t>'11120036181000000012</t>
  </si>
  <si>
    <t>ER00004563000100</t>
  </si>
  <si>
    <t>4092/151965577/01/000</t>
  </si>
  <si>
    <t>OG-19-2202-1002-00001901</t>
  </si>
  <si>
    <t>OG-19-2202-4010-00002245</t>
  </si>
  <si>
    <t>OG-19-2202-4001-00011127</t>
  </si>
  <si>
    <t>OG-19-2202-1002-00001981</t>
  </si>
  <si>
    <t>2600010787 00</t>
  </si>
  <si>
    <t>2304001082-01</t>
  </si>
  <si>
    <t>1003/126704810/02/000</t>
  </si>
  <si>
    <t>0640002526 02</t>
  </si>
  <si>
    <t>1003/126704810/01/000</t>
  </si>
  <si>
    <t>COMP - Competition</t>
  </si>
  <si>
    <t>111200/11/2018/98</t>
  </si>
  <si>
    <t>DRCT - Direct</t>
  </si>
  <si>
    <t>NBI Export</t>
  </si>
  <si>
    <t>GMAN â€“ Global Mandate</t>
  </si>
  <si>
    <t>0526004217P114582552/0</t>
  </si>
  <si>
    <t>NBI Domestic</t>
  </si>
  <si>
    <t>GTL 3193894</t>
  </si>
  <si>
    <t>141100/48/2019/4225</t>
  </si>
  <si>
    <t>GTL3304779</t>
  </si>
  <si>
    <t>0260009050 00</t>
  </si>
  <si>
    <t>141100/48/2019/48</t>
  </si>
  <si>
    <t>'99000044180300000004</t>
  </si>
  <si>
    <t>JCOM - Job Completed</t>
  </si>
  <si>
    <t>MERC â€“ Merged with new combined policy</t>
  </si>
  <si>
    <t>NOLN - No Longer Needed</t>
  </si>
  <si>
    <t>OG-19-2202-4010-00000817</t>
  </si>
  <si>
    <t xml:space="preserve">1213004416P107744588 </t>
  </si>
  <si>
    <t>LWC/I2688106/71/10/006144</t>
  </si>
  <si>
    <t>'2411 2020 9689 0500 000</t>
  </si>
  <si>
    <t>OTHR â€“ Other</t>
  </si>
  <si>
    <t>10020080123/0000</t>
  </si>
  <si>
    <t>YB00015574000102</t>
  </si>
  <si>
    <t>LPGPA0000000200</t>
  </si>
  <si>
    <t>'99000044180300000022</t>
  </si>
  <si>
    <t>'99000044190700000001</t>
  </si>
  <si>
    <t>OG-19-2202-4001-00004011</t>
  </si>
  <si>
    <t>Policy Renewed</t>
  </si>
  <si>
    <t>Nishant Sharma</t>
  </si>
  <si>
    <t>Fees</t>
  </si>
  <si>
    <t>Divya Dhingra</t>
  </si>
  <si>
    <t>GL Client Network (GNB Inward)</t>
  </si>
  <si>
    <t>Neel Jain</t>
  </si>
  <si>
    <t>Anil Tailor</t>
  </si>
  <si>
    <t>Hunter &amp; Farmer</t>
  </si>
  <si>
    <t>Ankita Shah</t>
  </si>
  <si>
    <t>Servicer</t>
  </si>
  <si>
    <t>BH</t>
  </si>
  <si>
    <t>Ritesh Sharma</t>
  </si>
  <si>
    <t>Servicer Claims</t>
  </si>
  <si>
    <t>Shloka Shelat</t>
  </si>
  <si>
    <t>Shobhit Agarwal</t>
  </si>
  <si>
    <t>Vaibhav K Thaker</t>
  </si>
  <si>
    <t>Vidit Shah</t>
  </si>
  <si>
    <t>Farmer &amp; Servicer</t>
  </si>
  <si>
    <t>--</t>
  </si>
  <si>
    <t>W</t>
  </si>
  <si>
    <t>Gautam Murkunde</t>
  </si>
  <si>
    <t>TBA</t>
  </si>
  <si>
    <t>Muralidharan VS</t>
  </si>
  <si>
    <t>Srikanth Boddu</t>
  </si>
  <si>
    <t>Usha G</t>
  </si>
  <si>
    <t>Jeyaraman N, Srikanth Boddu</t>
  </si>
  <si>
    <t>Jeyaraman N, Chitra S</t>
  </si>
  <si>
    <t>Jeyaraman N</t>
  </si>
  <si>
    <t>EL-Group Mediclaim</t>
  </si>
  <si>
    <t>OPP1900001042</t>
  </si>
  <si>
    <t>Qualify Opportunity</t>
  </si>
  <si>
    <t>Mediclaim</t>
  </si>
  <si>
    <t>Group Medical</t>
  </si>
  <si>
    <t>AL GPA</t>
  </si>
  <si>
    <t>OPP1900001047</t>
  </si>
  <si>
    <t>Group Personal Accident</t>
  </si>
  <si>
    <t>BL - Marine STOP</t>
  </si>
  <si>
    <t>OPP1900001048</t>
  </si>
  <si>
    <t>Marine Hull</t>
  </si>
  <si>
    <t>Charterers' Liability Policy</t>
  </si>
  <si>
    <t>II-Marine</t>
  </si>
  <si>
    <t>OPP1900001050</t>
  </si>
  <si>
    <t>PIL-Credit Insurance</t>
  </si>
  <si>
    <t>OPP1900001051</t>
  </si>
  <si>
    <t>Trade Credit Insurance</t>
  </si>
  <si>
    <t>PIL-CGL</t>
  </si>
  <si>
    <t>OPP1900001052</t>
  </si>
  <si>
    <t>Financial Lines</t>
  </si>
  <si>
    <t>Commercial General Liability</t>
  </si>
  <si>
    <t>PIL -Marine</t>
  </si>
  <si>
    <t>OPP1900001053</t>
  </si>
  <si>
    <t>SGL- GMC</t>
  </si>
  <si>
    <t>OPP1900001054</t>
  </si>
  <si>
    <t>Sandesh - Marine</t>
  </si>
  <si>
    <t>OPP1900001055</t>
  </si>
  <si>
    <t>VS.-Marine</t>
  </si>
  <si>
    <t>OPP1900001056</t>
  </si>
  <si>
    <t>II -  GMC</t>
  </si>
  <si>
    <t>OPP1900001057</t>
  </si>
  <si>
    <t>II - GPA</t>
  </si>
  <si>
    <t>OPP1900001058</t>
  </si>
  <si>
    <t>G R -GMC</t>
  </si>
  <si>
    <t>OPP1900001072</t>
  </si>
  <si>
    <t>DB- Cyber Liability</t>
  </si>
  <si>
    <t>OPP1900001138</t>
  </si>
  <si>
    <t>Cyber Liability Insurance</t>
  </si>
  <si>
    <t>KB GMC</t>
  </si>
  <si>
    <t>OPP1900001222</t>
  </si>
  <si>
    <t>EI- GMC</t>
  </si>
  <si>
    <t>OPP1900001364</t>
  </si>
  <si>
    <t>CVP GMC</t>
  </si>
  <si>
    <t>OPP1900001365</t>
  </si>
  <si>
    <t>Sin GMC</t>
  </si>
  <si>
    <t>OPP1900001366</t>
  </si>
  <si>
    <t>Negotiate</t>
  </si>
  <si>
    <t>FM-Group Mediclaim</t>
  </si>
  <si>
    <t>OPP1900001390</t>
  </si>
  <si>
    <t>Stem GMC</t>
  </si>
  <si>
    <t>OPP1900001391</t>
  </si>
  <si>
    <t>DS- Employees GMC</t>
  </si>
  <si>
    <t>OPP1900001392</t>
  </si>
  <si>
    <t>BVGMC</t>
  </si>
  <si>
    <t>OPP1900001393</t>
  </si>
  <si>
    <t>BV GPA</t>
  </si>
  <si>
    <t>OPP1900001394</t>
  </si>
  <si>
    <t>GL-CGL</t>
  </si>
  <si>
    <t>OPP1900001655</t>
  </si>
  <si>
    <t>GL-Crime</t>
  </si>
  <si>
    <t>OPP1900001656</t>
  </si>
  <si>
    <t>Commercial Crime Insurance</t>
  </si>
  <si>
    <t>OP-GMC</t>
  </si>
  <si>
    <t>OPP1900001803</t>
  </si>
  <si>
    <t>OPP1900001843</t>
  </si>
  <si>
    <t>Marine Cargo</t>
  </si>
  <si>
    <t>Marine Combo policy ( EXIM +Inland)</t>
  </si>
  <si>
    <t>ITNL - IAR (Operational Roads)</t>
  </si>
  <si>
    <t>OPP1900001906</t>
  </si>
  <si>
    <t>Constructions &amp;amp; Infrastructure</t>
  </si>
  <si>
    <t>Industrial All Risks</t>
  </si>
  <si>
    <t>Maine Open</t>
  </si>
  <si>
    <t>OPP1900001923</t>
  </si>
  <si>
    <t>Propose Solution</t>
  </si>
  <si>
    <t>BD PDBI</t>
  </si>
  <si>
    <t>OPP1900001937</t>
  </si>
  <si>
    <t>Fire &amp;amp; Special Perils</t>
  </si>
  <si>
    <t>CI-CAR/EAR Policy</t>
  </si>
  <si>
    <t>OPP1900001938</t>
  </si>
  <si>
    <t>Contractors All Risk</t>
  </si>
  <si>
    <t>Sandesh - PDBI</t>
  </si>
  <si>
    <t>OPP1900001939</t>
  </si>
  <si>
    <t>VS-PDBI</t>
  </si>
  <si>
    <t>OPP1900001940</t>
  </si>
  <si>
    <t>ag - Property Insurance</t>
  </si>
  <si>
    <t>OPP1900001941</t>
  </si>
  <si>
    <t>BE-Mega policy</t>
  </si>
  <si>
    <t>OPP1900001942</t>
  </si>
  <si>
    <t>BC - PDBI</t>
  </si>
  <si>
    <t>OPP1900001943</t>
  </si>
  <si>
    <t>CP-PDBI</t>
  </si>
  <si>
    <t>OPP1900001944</t>
  </si>
  <si>
    <t>DB -Mega Policy</t>
  </si>
  <si>
    <t>OPP1900001945</t>
  </si>
  <si>
    <t>Terrorism</t>
  </si>
  <si>
    <t>DB -Terrorism Policy</t>
  </si>
  <si>
    <t>OPP1900001946</t>
  </si>
  <si>
    <t>Crises Mgmt / Terr / Political Risks / K&amp;amp;R</t>
  </si>
  <si>
    <t>Political Risks</t>
  </si>
  <si>
    <t>SABOTAGE &amp;amp; TERRORISM &amp;amp; Political Violence</t>
  </si>
  <si>
    <t>KG-CAR</t>
  </si>
  <si>
    <t>OPP1900001947</t>
  </si>
  <si>
    <t>G R -CAR</t>
  </si>
  <si>
    <t>OPP1900001950</t>
  </si>
  <si>
    <t>SI-CAR</t>
  </si>
  <si>
    <t>OPP1900001975</t>
  </si>
  <si>
    <t>GRTC-CAR</t>
  </si>
  <si>
    <t>OPP1900001976</t>
  </si>
  <si>
    <t>PDBI</t>
  </si>
  <si>
    <t>OPP1900002004</t>
  </si>
  <si>
    <t>Infra-CAR</t>
  </si>
  <si>
    <t>OPP1900002039</t>
  </si>
  <si>
    <t>OPP1900002070</t>
  </si>
  <si>
    <t>PI(Operational Road)</t>
  </si>
  <si>
    <t>OPP1900002092</t>
  </si>
  <si>
    <t>SFSP</t>
  </si>
  <si>
    <t>OPP1900002098</t>
  </si>
  <si>
    <t>VS.-D &amp; O</t>
  </si>
  <si>
    <t>OPP1900002104</t>
  </si>
  <si>
    <t>Director &amp;amp; Officers / Management  Liability</t>
  </si>
  <si>
    <t>Row Labels</t>
  </si>
  <si>
    <t>Count of invoice_number</t>
  </si>
  <si>
    <t>Column Labels</t>
  </si>
  <si>
    <t>Count of meeting_date</t>
  </si>
  <si>
    <t>Grand Total</t>
  </si>
  <si>
    <t>2019</t>
  </si>
  <si>
    <t>2020</t>
  </si>
  <si>
    <t>Years</t>
  </si>
  <si>
    <t>Total Revenue</t>
  </si>
  <si>
    <t>Sum of revenue_amount</t>
  </si>
  <si>
    <t>Sum of New Budget</t>
  </si>
  <si>
    <t>Sum of Cross sell bugdet</t>
  </si>
  <si>
    <t>Sum of Renewal Budget</t>
  </si>
  <si>
    <t>Sum of Amount</t>
  </si>
  <si>
    <t>Amount (Brokerage)</t>
  </si>
  <si>
    <t>Amount(fee sheet</t>
  </si>
  <si>
    <t>Target</t>
  </si>
  <si>
    <t>Achieved</t>
  </si>
  <si>
    <t>Invoice</t>
  </si>
  <si>
    <t>cross sell</t>
  </si>
  <si>
    <t>new</t>
  </si>
  <si>
    <t>plcd achievement</t>
  </si>
  <si>
    <t>Inv achievement</t>
  </si>
  <si>
    <t>Column1</t>
  </si>
  <si>
    <t>Column2</t>
  </si>
  <si>
    <t>Count of Account Executive</t>
  </si>
  <si>
    <t>plcd achievement%</t>
  </si>
  <si>
    <t>Inv achievement%</t>
  </si>
  <si>
    <t xml:space="preserve">                          </t>
  </si>
  <si>
    <t xml:space="preserve">                        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</si>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</sst>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/>
    <xf numFmtId="2" fontId="2" fillId="3" borderId="0" xfId="0" applyNumberFormat="1" applyFont="1" applyFill="1"/>
    <xf numFmtId="0" fontId="2" fillId="0" borderId="0" xfId="0" applyFont="1"/>
    <xf numFmtId="2" fontId="0" fillId="0" borderId="0" xfId="0" applyNumberFormat="1"/>
    <xf numFmtId="0" fontId="2" fillId="0" borderId="1" xfId="0" applyFont="1" applyBorder="1"/>
    <xf numFmtId="0" fontId="2" fillId="4" borderId="1" xfId="0" applyFont="1" applyFill="1" applyBorder="1"/>
    <xf numFmtId="2" fontId="2" fillId="4" borderId="1" xfId="0" applyNumberFormat="1" applyFont="1" applyFill="1" applyBorder="1"/>
    <xf numFmtId="0" fontId="2" fillId="5" borderId="0" xfId="0" applyFont="1" applyFill="1"/>
    <xf numFmtId="0" fontId="2" fillId="2" borderId="0" xfId="0" applyFont="1" applyFill="1"/>
    <xf numFmtId="0" fontId="1" fillId="6" borderId="3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7" borderId="0" xfId="0" applyFill="1"/>
    <xf numFmtId="0" fontId="1" fillId="6" borderId="2" xfId="0" applyFont="1" applyFill="1" applyBorder="1"/>
    <xf numFmtId="0" fontId="1" fillId="6" borderId="6" xfId="0" applyFont="1" applyFill="1" applyBorder="1"/>
    <xf numFmtId="2" fontId="0" fillId="8" borderId="5" xfId="1" applyNumberFormat="1" applyFont="1" applyFill="1" applyBorder="1" applyAlignment="1">
      <alignment horizontal="left"/>
    </xf>
    <xf numFmtId="2" fontId="0" fillId="9" borderId="5" xfId="0" applyNumberFormat="1" applyFill="1" applyBorder="1" applyAlignment="1">
      <alignment horizontal="left"/>
    </xf>
    <xf numFmtId="0" fontId="0" fillId="9" borderId="0" xfId="0" applyFill="1"/>
    <xf numFmtId="2" fontId="0" fillId="8" borderId="5" xfId="0" applyNumberFormat="1" applyFill="1" applyBorder="1" applyAlignment="1">
      <alignment horizontal="left"/>
    </xf>
    <xf numFmtId="0" fontId="0" fillId="10" borderId="0" xfId="0" applyFill="1"/>
    <xf numFmtId="0" fontId="4" fillId="11" borderId="3" xfId="0" applyFont="1" applyFill="1" applyBorder="1"/>
    <xf numFmtId="2" fontId="0" fillId="11" borderId="5" xfId="1" applyNumberFormat="1" applyFont="1" applyFill="1" applyBorder="1" applyAlignment="1">
      <alignment horizontal="left"/>
    </xf>
    <xf numFmtId="0" fontId="4" fillId="11" borderId="3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2" fontId="0" fillId="11" borderId="5" xfId="0" applyNumberFormat="1" applyFill="1" applyBorder="1" applyAlignment="1">
      <alignment horizontal="left"/>
    </xf>
    <xf numFmtId="0" fontId="4" fillId="10" borderId="3" xfId="0" applyFont="1" applyFill="1" applyBorder="1"/>
    <xf numFmtId="2" fontId="0" fillId="10" borderId="5" xfId="0" applyNumberFormat="1" applyFill="1" applyBorder="1" applyAlignment="1">
      <alignment horizontal="left"/>
    </xf>
    <xf numFmtId="0" fontId="4" fillId="10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4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1"/>
        </patternFill>
      </fill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1/relationships/timelineCache" Target="timelineCaches/timelineCache1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8" Type="http://schemas.microsoft.com/office/2011/relationships/chartColorStyle" Target="colors10.xml"/><Relationship Id="rId3" Type="http://schemas.openxmlformats.org/officeDocument/2006/relationships/image" Target="../media/image3.png"/><Relationship Id="rId7" Type="http://schemas.microsoft.com/office/2011/relationships/chartStyle" Target="style10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Dashboard Insurance Project.xlsx]3rd KPIs!PivotTable1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.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.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.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'3rd KPIs'!$B$3</c:f>
              <c:strCache>
                <c:ptCount val="1"/>
                <c:pt idx="0">
                  <c:v>Sum of New 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'3rd KPIs'!$A$4:$A$5</c:f>
              <c:strCache>
                <c:ptCount val="1"/>
                <c:pt idx="0">
                  <c:v>Ahmedabad</c:v>
                </c:pt>
              </c:strCache>
            </c:strRef>
          </c:cat>
          <c:val>
            <c:numRef>
              <c:f>'3rd KPIs'!$B$4:$B$5</c:f>
              <c:numCache>
                <c:formatCode>General</c:formatCode>
                <c:ptCount val="1"/>
                <c:pt idx="0">
                  <c:v>4100000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3D-43BF-9C64-59A8414CD1C2}"/>
            </c:ext>
          </c:extLst>
        </c:ser>
        <c:ser>
          <c:idx val="1"/>
          <c:order val="1"/>
          <c:tx>
            <c:strRef>
              <c:f>'3rd KPIs'!$C$3</c:f>
              <c:strCache>
                <c:ptCount val="1"/>
                <c:pt idx="0">
                  <c:v>Sum of Cross sell bugdet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'3rd KPIs'!$A$4:$A$5</c:f>
              <c:strCache>
                <c:ptCount val="1"/>
                <c:pt idx="0">
                  <c:v>Ahmedabad</c:v>
                </c:pt>
              </c:strCache>
            </c:strRef>
          </c:cat>
          <c:val>
            <c:numRef>
              <c:f>'3rd KPIs'!$C$4:$C$5</c:f>
              <c:numCache>
                <c:formatCode>General</c:formatCode>
                <c:ptCount val="1"/>
                <c:pt idx="0">
                  <c:v>7290000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3D-43BF-9C64-59A8414CD1C2}"/>
            </c:ext>
          </c:extLst>
        </c:ser>
        <c:ser>
          <c:idx val="2"/>
          <c:order val="2"/>
          <c:tx>
            <c:strRef>
              <c:f>'3rd KPIs'!$D$3</c:f>
              <c:strCache>
                <c:ptCount val="1"/>
                <c:pt idx="0">
                  <c:v>Sum of Renewal Budget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'3rd KPIs'!$A$4:$A$5</c:f>
              <c:strCache>
                <c:ptCount val="1"/>
                <c:pt idx="0">
                  <c:v>Ahmedabad</c:v>
                </c:pt>
              </c:strCache>
            </c:strRef>
          </c:cat>
          <c:val>
            <c:numRef>
              <c:f>'3rd KPIs'!$D$4:$D$5</c:f>
              <c:numCache>
                <c:formatCode>General</c:formatCode>
                <c:ptCount val="1"/>
                <c:pt idx="0">
                  <c:v>9520000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3D-43BF-9C64-59A8414CD1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70747567"/>
        <c:axId val="93285983"/>
      </c:barChart>
      <c:catAx>
        <c:axId val="16707475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85983"/>
        <c:crosses val="autoZero"/>
        <c:auto val="1"/>
        <c:lblAlgn val="ctr"/>
        <c:lblOffset val="100"/>
        <c:noMultiLvlLbl val="0"/>
      </c:catAx>
      <c:valAx>
        <c:axId val="9328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747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Dashboard Insurance Project.xlsx]3rd KPIs!PivotTable3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Invoice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.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'3rd KPIs'!$B$22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'3rd KPIs'!$A$23:$A$25</c:f>
              <c:strCache>
                <c:ptCount val="3"/>
                <c:pt idx="0">
                  <c:v>Cross Sell</c:v>
                </c:pt>
                <c:pt idx="1">
                  <c:v>New</c:v>
                </c:pt>
                <c:pt idx="2">
                  <c:v>Renewal</c:v>
                </c:pt>
              </c:strCache>
            </c:strRef>
          </c:cat>
          <c:val>
            <c:numRef>
              <c:f>'3rd KPIs'!$B$23:$B$25</c:f>
              <c:numCache>
                <c:formatCode>General</c:formatCode>
                <c:ptCount val="3"/>
                <c:pt idx="0">
                  <c:v>2853842</c:v>
                </c:pt>
                <c:pt idx="1">
                  <c:v>569815</c:v>
                </c:pt>
                <c:pt idx="2">
                  <c:v>8244310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7-4809-A959-54DA6CEEB8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82587167"/>
        <c:axId val="1082588127"/>
      </c:barChart>
      <c:catAx>
        <c:axId val="10825871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588127"/>
        <c:crosses val="autoZero"/>
        <c:auto val="1"/>
        <c:lblAlgn val="ctr"/>
        <c:lblOffset val="100"/>
        <c:noMultiLvlLbl val="0"/>
      </c:catAx>
      <c:valAx>
        <c:axId val="10825881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8258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Dashboard Insurance Project.xlsx]3rd KPIs!PivotTable4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Achieved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.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'3rd KPIs'!$B$39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'3rd KPIs'!$A$40:$A$43</c:f>
              <c:strCache>
                <c:ptCount val="3"/>
                <c:pt idx="0">
                  <c:v>Cross Sell</c:v>
                </c:pt>
                <c:pt idx="1">
                  <c:v>New</c:v>
                </c:pt>
                <c:pt idx="2">
                  <c:v>Renewal</c:v>
                </c:pt>
              </c:strCache>
            </c:strRef>
          </c:cat>
          <c:val>
            <c:numRef>
              <c:f>'3rd KPIs'!$B$40:$B$43</c:f>
              <c:numCache>
                <c:formatCode>General</c:formatCode>
                <c:ptCount val="3"/>
                <c:pt idx="0">
                  <c:v>12644773.300000001</c:v>
                </c:pt>
                <c:pt idx="1">
                  <c:v>3431629.3099999991</c:v>
                </c:pt>
                <c:pt idx="2">
                  <c:v>18489219.640000012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03-485E-8CB3-FCDC9B2537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9393727"/>
        <c:axId val="59394207"/>
      </c:barChart>
      <c:catAx>
        <c:axId val="59393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94207"/>
        <c:crosses val="autoZero"/>
        <c:auto val="1"/>
        <c:lblAlgn val="ctr"/>
        <c:lblOffset val="100"/>
        <c:noMultiLvlLbl val="0"/>
      </c:catAx>
      <c:valAx>
        <c:axId val="593942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939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.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Cross Sell</c:v>
              </c:pt>
              <c:pt idx="1">
                <c:v>New</c:v>
              </c:pt>
              <c:pt idx="2">
                <c:v>Renewal</c:v>
              </c:pt>
            </c:strLit>
          </c:cat>
          <c:val>
            <c:numLit>
              <c:formatCode>General</c:formatCode>
              <c:ptCount val="3"/>
              <c:pt idx="0">
                <c:v>15895095.300000001</c:v>
              </c:pt>
              <c:pt idx="1">
                <c:v>4101444.3099999991</c:v>
              </c:pt>
              <c:pt idx="2">
                <c:v>26751580.640000015</c:v>
              </c:pt>
            </c:numLit>
          </c:val>
          <c:extLst>
            <c:ext xmlns:c16="http://schemas.microsoft.com/office/drawing/2014/chart" uri="{C3380CC4-5D6E-409C-BE32-E72D297353CC}">
              <c16:uniqueId val="{00000000-4F1A-49C0-B58D-94CE23D6CE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9313295"/>
        <c:axId val="139309935"/>
      </c:barChart>
      <c:catAx>
        <c:axId val="139313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09935"/>
        <c:crosses val="autoZero"/>
        <c:auto val="1"/>
        <c:lblAlgn val="ctr"/>
        <c:lblOffset val="100"/>
        <c:noMultiLvlLbl val="0"/>
      </c:catAx>
      <c:valAx>
        <c:axId val="13930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1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Dashboard Insurance Project.xlsx]KPI1!PivotTable1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900" b="1"/>
              <a:t>No.</a:t>
            </a:r>
            <a:r>
              <a:rPr lang="en-IN" sz="900" b="1" baseline="0"/>
              <a:t> of invoice by Accnt Exec</a:t>
            </a:r>
            <a:endParaRPr lang="en-IN" sz="900" b="1"/>
          </a:p>
        </c:rich>
      </c:tx>
      <c:layout>
        <c:manualLayout>
          <c:xMode val="edge"/>
          <c:yMode val="edge"/>
          <c:x val="0.2070797433043382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5.0232571280134794E-2"/>
                  <c:h val="0.19003548852168126"/>
                </c:manualLayout>
              </c15:layout>
            </c:ext>
          </c:extLst>
        </c:dLbl>
      </c:pivotFmt>
      <c:pivotFmt>
        <c:idx val="13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209717240842276"/>
          <c:y val="0.16203703703703703"/>
          <c:w val="0.7764593038435641"/>
          <c:h val="0.6977647776422313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'KPI1'!$B$3:$B$4</c:f>
              <c:strCache>
                <c:ptCount val="1"/>
                <c:pt idx="0">
                  <c:v>--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'KPI1'!$A$5:$A$11</c:f>
              <c:strCache>
                <c:ptCount val="7"/>
                <c:pt idx="0">
                  <c:v>Gautam Murkunde</c:v>
                </c:pt>
                <c:pt idx="1">
                  <c:v>Nishant Sharma</c:v>
                </c:pt>
                <c:pt idx="2">
                  <c:v>Shobhit Agarwal</c:v>
                </c:pt>
                <c:pt idx="3">
                  <c:v>Vidit Shah</c:v>
                </c:pt>
                <c:pt idx="4">
                  <c:v>Shloka Shelat</c:v>
                </c:pt>
                <c:pt idx="5">
                  <c:v>Ankita Shah</c:v>
                </c:pt>
                <c:pt idx="6">
                  <c:v>Divya Dhingra</c:v>
                </c:pt>
              </c:strCache>
            </c:strRef>
          </c:cat>
          <c:val>
            <c:numRef>
              <c:f>'KPI1'!$B$5:$B$11</c:f>
              <c:numCache>
                <c:formatCode>General</c:formatCode>
                <c:ptCount val="7"/>
                <c:pt idx="0">
                  <c:v>1</c:v>
                </c:pt>
                <c:pt idx="2">
                  <c:v>4</c:v>
                </c:pt>
                <c:pt idx="5">
                  <c:v>18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F-4BF3-8C2E-CE383B91A82C}"/>
            </c:ext>
          </c:extLst>
        </c:ser>
        <c:ser>
          <c:idx val="1"/>
          <c:order val="1"/>
          <c:tx>
            <c:strRef>
              <c:f>'KPI1'!$C$3:$C$4</c:f>
              <c:strCache>
                <c:ptCount val="1"/>
                <c:pt idx="0">
                  <c:v>Cross Sell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'KPI1'!$A$5:$A$11</c:f>
              <c:strCache>
                <c:ptCount val="7"/>
                <c:pt idx="0">
                  <c:v>Gautam Murkunde</c:v>
                </c:pt>
                <c:pt idx="1">
                  <c:v>Nishant Sharma</c:v>
                </c:pt>
                <c:pt idx="2">
                  <c:v>Shobhit Agarwal</c:v>
                </c:pt>
                <c:pt idx="3">
                  <c:v>Vidit Shah</c:v>
                </c:pt>
                <c:pt idx="4">
                  <c:v>Shloka Shelat</c:v>
                </c:pt>
                <c:pt idx="5">
                  <c:v>Ankita Shah</c:v>
                </c:pt>
                <c:pt idx="6">
                  <c:v>Divya Dhingra</c:v>
                </c:pt>
              </c:strCache>
            </c:strRef>
          </c:cat>
          <c:val>
            <c:numRef>
              <c:f>'KPI1'!$C$5:$C$11</c:f>
              <c:numCache>
                <c:formatCode>General</c:formatCode>
                <c:ptCount val="7"/>
                <c:pt idx="1">
                  <c:v>10</c:v>
                </c:pt>
                <c:pt idx="2">
                  <c:v>2</c:v>
                </c:pt>
                <c:pt idx="3">
                  <c:v>12</c:v>
                </c:pt>
                <c:pt idx="4">
                  <c:v>20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CF-4BF3-8C2E-CE383B91A82C}"/>
            </c:ext>
          </c:extLst>
        </c:ser>
        <c:ser>
          <c:idx val="2"/>
          <c:order val="2"/>
          <c:tx>
            <c:strRef>
              <c:f>'KPI1'!$D$3:$D$4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'KPI1'!$A$5:$A$11</c:f>
              <c:strCache>
                <c:ptCount val="7"/>
                <c:pt idx="0">
                  <c:v>Gautam Murkunde</c:v>
                </c:pt>
                <c:pt idx="1">
                  <c:v>Nishant Sharma</c:v>
                </c:pt>
                <c:pt idx="2">
                  <c:v>Shobhit Agarwal</c:v>
                </c:pt>
                <c:pt idx="3">
                  <c:v>Vidit Shah</c:v>
                </c:pt>
                <c:pt idx="4">
                  <c:v>Shloka Shelat</c:v>
                </c:pt>
                <c:pt idx="5">
                  <c:v>Ankita Shah</c:v>
                </c:pt>
                <c:pt idx="6">
                  <c:v>Divya Dhingra</c:v>
                </c:pt>
              </c:strCache>
            </c:strRef>
          </c:cat>
          <c:val>
            <c:numRef>
              <c:f>'KPI1'!$D$5:$D$11</c:f>
              <c:numCache>
                <c:formatCode>General</c:formatCode>
                <c:ptCount val="7"/>
                <c:pt idx="2">
                  <c:v>8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CF-4BF3-8C2E-CE383B91A82C}"/>
            </c:ext>
          </c:extLst>
        </c:ser>
        <c:ser>
          <c:idx val="3"/>
          <c:order val="3"/>
          <c:tx>
            <c:strRef>
              <c:f>'KPI1'!$E$3:$E$4</c:f>
              <c:strCache>
                <c:ptCount val="1"/>
                <c:pt idx="0">
                  <c:v>Renewal</c:v>
                </c:pt>
              </c:strCache>
            </c:strRef>
          </c:tx>
          <c:spPr>
            <a:solidFill>
              <a:schemeClr val="accent2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'KPI1'!$A$5:$A$11</c:f>
              <c:strCache>
                <c:ptCount val="7"/>
                <c:pt idx="0">
                  <c:v>Gautam Murkunde</c:v>
                </c:pt>
                <c:pt idx="1">
                  <c:v>Nishant Sharma</c:v>
                </c:pt>
                <c:pt idx="2">
                  <c:v>Shobhit Agarwal</c:v>
                </c:pt>
                <c:pt idx="3">
                  <c:v>Vidit Shah</c:v>
                </c:pt>
                <c:pt idx="4">
                  <c:v>Shloka Shelat</c:v>
                </c:pt>
                <c:pt idx="5">
                  <c:v>Ankita Shah</c:v>
                </c:pt>
                <c:pt idx="6">
                  <c:v>Divya Dhingra</c:v>
                </c:pt>
              </c:strCache>
            </c:strRef>
          </c:cat>
          <c:val>
            <c:numRef>
              <c:f>'KPI1'!$E$5:$E$11</c:f>
              <c:numCache>
                <c:formatCode>General</c:formatCode>
                <c:ptCount val="7"/>
                <c:pt idx="0">
                  <c:v>3</c:v>
                </c:pt>
                <c:pt idx="3">
                  <c:v>15</c:v>
                </c:pt>
                <c:pt idx="4">
                  <c:v>3</c:v>
                </c:pt>
                <c:pt idx="5">
                  <c:v>18</c:v>
                </c:pt>
                <c:pt idx="6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CF-4BF3-8C2E-CE383B91A82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05108895"/>
        <c:axId val="905117535"/>
      </c:barChart>
      <c:catAx>
        <c:axId val="905108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117535"/>
        <c:crosses val="autoZero"/>
        <c:auto val="1"/>
        <c:lblAlgn val="ctr"/>
        <c:lblOffset val="100"/>
        <c:noMultiLvlLbl val="0"/>
      </c:catAx>
      <c:valAx>
        <c:axId val="9051175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0510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776725657746754"/>
          <c:y val="0.41863795707043466"/>
          <c:w val="0.13366510028720321"/>
          <c:h val="0.2311660015100852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900" b="1"/>
              <a:t>New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90915667343701"/>
          <c:y val="0.3033720930232558"/>
          <c:w val="0.823430065941404"/>
          <c:h val="0.6012992125984252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1DB-4C1C-969E-D09D2B4BE39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1DB-4C1C-969E-D09D2B4BE39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1DB-4C1C-969E-D09D2B4BE39D}"/>
              </c:ext>
            </c:extLst>
          </c:dPt>
          <c:dLbls>
            <c:numFmt formatCode="#.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'3rd KPIs'!$F$12:$H$12</c:f>
              <c:strCache>
                <c:ptCount val="3"/>
                <c:pt idx="0">
                  <c:v>Target</c:v>
                </c:pt>
                <c:pt idx="1">
                  <c:v>Achieved</c:v>
                </c:pt>
                <c:pt idx="2">
                  <c:v>Invoice</c:v>
                </c:pt>
              </c:strCache>
            </c:strRef>
          </c:cat>
          <c:val>
            <c:numRef>
              <c:f>'3rd KPIs'!$F$13:$H$13</c:f>
              <c:numCache>
                <c:formatCode>General</c:formatCode>
                <c:ptCount val="3"/>
                <c:pt idx="0">
                  <c:v>4100000</c:v>
                </c:pt>
                <c:pt idx="1">
                  <c:v>3431629.3099999991</c:v>
                </c:pt>
                <c:pt idx="2">
                  <c:v>569815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DB-4C1C-969E-D09D2B4BE39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84412127"/>
        <c:axId val="484417887"/>
      </c:barChart>
      <c:catAx>
        <c:axId val="484412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17887"/>
        <c:crosses val="autoZero"/>
        <c:auto val="1"/>
        <c:lblAlgn val="ctr"/>
        <c:lblOffset val="100"/>
        <c:noMultiLvlLbl val="0"/>
      </c:catAx>
      <c:valAx>
        <c:axId val="4844178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84412127"/>
        <c:crosses val="autoZero"/>
        <c:crossBetween val="between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900" b="1"/>
              <a:t>Cross sell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49C-4E17-88B3-E2DC2C9856A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49C-4E17-88B3-E2DC2C9856A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49C-4E17-88B3-E2DC2C9856AE}"/>
              </c:ext>
            </c:extLst>
          </c:dPt>
          <c:dLbls>
            <c:numFmt formatCode="#.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'3rd KPIs'!$J$6:$L$6</c:f>
              <c:strCache>
                <c:ptCount val="3"/>
                <c:pt idx="0">
                  <c:v>Achieved</c:v>
                </c:pt>
                <c:pt idx="1">
                  <c:v>Target</c:v>
                </c:pt>
                <c:pt idx="2">
                  <c:v>Invoice</c:v>
                </c:pt>
              </c:strCache>
            </c:strRef>
          </c:cat>
          <c:val>
            <c:numRef>
              <c:f>'3rd KPIs'!$J$7:$L$7</c:f>
              <c:numCache>
                <c:formatCode>General</c:formatCode>
                <c:ptCount val="3"/>
                <c:pt idx="0">
                  <c:v>12644773.300000001</c:v>
                </c:pt>
                <c:pt idx="1">
                  <c:v>7290000</c:v>
                </c:pt>
                <c:pt idx="2">
                  <c:v>2853842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9C-4E17-88B3-E2DC2C9856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48794079"/>
        <c:axId val="948797439"/>
      </c:barChart>
      <c:catAx>
        <c:axId val="948794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797439"/>
        <c:crosses val="autoZero"/>
        <c:auto val="1"/>
        <c:lblAlgn val="ctr"/>
        <c:lblOffset val="100"/>
        <c:noMultiLvlLbl val="0"/>
      </c:catAx>
      <c:valAx>
        <c:axId val="9487974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48794079"/>
        <c:crosses val="autoZero"/>
        <c:crossBetween val="between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900" b="1"/>
              <a:t>Renewal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495-4E94-85B4-5B95CCB6238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495-4E94-85B4-5B95CCB6238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495-4E94-85B4-5B95CCB62384}"/>
              </c:ext>
            </c:extLst>
          </c:dPt>
          <c:dLbls>
            <c:numFmt formatCode="#.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'3rd KPIs'!$J$17:$L$17</c:f>
              <c:strCache>
                <c:ptCount val="3"/>
                <c:pt idx="0">
                  <c:v>Achieved</c:v>
                </c:pt>
                <c:pt idx="1">
                  <c:v>Target</c:v>
                </c:pt>
                <c:pt idx="2">
                  <c:v>Invoice</c:v>
                </c:pt>
              </c:strCache>
            </c:strRef>
          </c:cat>
          <c:val>
            <c:numRef>
              <c:f>'3rd KPIs'!$J$18:$L$18</c:f>
              <c:numCache>
                <c:formatCode>General</c:formatCode>
                <c:ptCount val="3"/>
                <c:pt idx="0">
                  <c:v>18489219.640000012</c:v>
                </c:pt>
                <c:pt idx="1">
                  <c:v>9520000</c:v>
                </c:pt>
                <c:pt idx="2">
                  <c:v>8244310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5-4E94-85B4-5B95CCB623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06604687"/>
        <c:axId val="506607087"/>
      </c:barChart>
      <c:catAx>
        <c:axId val="506604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07087"/>
        <c:crosses val="autoZero"/>
        <c:auto val="1"/>
        <c:lblAlgn val="ctr"/>
        <c:lblOffset val="100"/>
        <c:noMultiLvlLbl val="0"/>
      </c:catAx>
      <c:valAx>
        <c:axId val="5066070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06604687"/>
        <c:crosses val="autoZero"/>
        <c:crossBetween val="between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Dashboard Insurance Project.xlsx]KPI 5!PivotTable18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No.</a:t>
            </a:r>
            <a:r>
              <a:rPr lang="en-US" sz="900" b="1" baseline="0"/>
              <a:t> of Meeting by Accnt excu</a:t>
            </a:r>
            <a:endParaRPr lang="en-US" sz="9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>
            <a:noFill/>
          </a:ln>
          <a:effectLst/>
        </c:spPr>
      </c:pivotFmt>
      <c:pivotFmt>
        <c:idx val="2"/>
        <c:spPr>
          <a:solidFill>
            <a:srgbClr val="92D050"/>
          </a:solidFill>
          <a:ln>
            <a:noFill/>
          </a:ln>
          <a:effectLst/>
        </c:spPr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</c:pivotFmt>
      <c:pivotFmt>
        <c:idx val="12"/>
        <c:spPr>
          <a:solidFill>
            <a:schemeClr val="accent4"/>
          </a:solidFill>
          <a:ln>
            <a:noFill/>
          </a:ln>
          <a:effectLst/>
        </c:spPr>
      </c:pivotFmt>
      <c:pivotFmt>
        <c:idx val="13"/>
        <c:spPr>
          <a:solidFill>
            <a:schemeClr val="accent4"/>
          </a:solidFill>
          <a:ln>
            <a:noFill/>
          </a:ln>
          <a:effectLst/>
        </c:spPr>
      </c:pivotFmt>
      <c:pivotFmt>
        <c:idx val="14"/>
        <c:spPr>
          <a:solidFill>
            <a:srgbClr val="92D050"/>
          </a:solidFill>
          <a:ln>
            <a:noFill/>
          </a:ln>
          <a:effectLst/>
        </c:spPr>
      </c:pivotFmt>
      <c:pivotFmt>
        <c:idx val="15"/>
        <c:spPr>
          <a:solidFill>
            <a:srgbClr val="00B050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</c:pivotFmt>
      <c:pivotFmt>
        <c:idx val="19"/>
        <c:spPr>
          <a:solidFill>
            <a:schemeClr val="accent4"/>
          </a:solidFill>
          <a:ln>
            <a:noFill/>
          </a:ln>
          <a:effectLst/>
        </c:spPr>
      </c:pivotFmt>
      <c:pivotFmt>
        <c:idx val="20"/>
        <c:spPr>
          <a:solidFill>
            <a:schemeClr val="accent4"/>
          </a:solidFill>
          <a:ln>
            <a:noFill/>
          </a:ln>
          <a:effectLst/>
        </c:spPr>
      </c:pivotFmt>
      <c:pivotFmt>
        <c:idx val="21"/>
        <c:spPr>
          <a:solidFill>
            <a:schemeClr val="accent4"/>
          </a:solidFill>
          <a:ln>
            <a:noFill/>
          </a:ln>
          <a:effectLst/>
        </c:spPr>
      </c:pivotFmt>
      <c:pivotFmt>
        <c:idx val="22"/>
        <c:spPr>
          <a:solidFill>
            <a:srgbClr val="92D050"/>
          </a:solidFill>
          <a:ln>
            <a:noFill/>
          </a:ln>
          <a:effectLst/>
        </c:spPr>
      </c:pivotFmt>
      <c:pivotFmt>
        <c:idx val="23"/>
        <c:spPr>
          <a:solidFill>
            <a:srgbClr val="00B050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6196561969929982"/>
          <c:y val="0.18520791929762773"/>
          <c:w val="0.69867837636904384"/>
          <c:h val="0.7317249880506150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'KPI 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0F2-44DB-A428-87290868BA0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0F2-44DB-A428-87290868BA0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0F2-44DB-A428-87290868BA0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0F2-44DB-A428-87290868BA0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0F2-44DB-A428-87290868BA08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0F2-44DB-A428-87290868BA08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0F2-44DB-A428-87290868BA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5'!$A$4:$A$10</c:f>
              <c:strCache>
                <c:ptCount val="7"/>
                <c:pt idx="0">
                  <c:v>Manish Sharma</c:v>
                </c:pt>
                <c:pt idx="1">
                  <c:v>Juli</c:v>
                </c:pt>
                <c:pt idx="2">
                  <c:v>Ketan Jain</c:v>
                </c:pt>
                <c:pt idx="3">
                  <c:v>Animesh Rawat</c:v>
                </c:pt>
                <c:pt idx="4">
                  <c:v>Shivani Sharma</c:v>
                </c:pt>
                <c:pt idx="5">
                  <c:v>Vinay</c:v>
                </c:pt>
                <c:pt idx="6">
                  <c:v>Abhinav Shivam</c:v>
                </c:pt>
              </c:strCache>
            </c:strRef>
          </c:cat>
          <c:val>
            <c:numRef>
              <c:f>'KPI 5'!$B$4:$B$10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0F2-44DB-A428-87290868BA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91595519"/>
        <c:axId val="791595999"/>
      </c:barChart>
      <c:catAx>
        <c:axId val="7915955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5999"/>
        <c:crosses val="autoZero"/>
        <c:auto val="1"/>
        <c:lblAlgn val="ctr"/>
        <c:lblOffset val="100"/>
        <c:noMultiLvlLbl val="0"/>
      </c:catAx>
      <c:valAx>
        <c:axId val="7915959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91595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Dashboard Insurance Project.xlsx]KPI2!PivotTable2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 b="1"/>
              <a:t>Yearly</a:t>
            </a:r>
            <a:r>
              <a:rPr lang="en-IN" sz="1100" b="1" baseline="0"/>
              <a:t> Meeting Count</a:t>
            </a:r>
            <a:endParaRPr lang="en-IN" sz="11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879302702310625"/>
          <c:y val="0.1038456491015546"/>
          <c:w val="0.77484492563429574"/>
          <c:h val="0.77949876057159517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'KPI2'!$B$3:$B$4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'KPI2'!$A$5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'KPI2'!$B$5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66-474A-B6A6-F508B82C4185}"/>
            </c:ext>
          </c:extLst>
        </c:ser>
        <c:ser>
          <c:idx val="1"/>
          <c:order val="1"/>
          <c:tx>
            <c:strRef>
              <c:f>'KPI2'!$C$3:$C$4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'KPI2'!$A$5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'KPI2'!$C$5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92-46B1-88F2-7E4362212E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704740543"/>
        <c:axId val="1704742463"/>
        <c:axId val="0"/>
      </c:bar3DChart>
      <c:catAx>
        <c:axId val="1704740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42463"/>
        <c:crosses val="autoZero"/>
        <c:auto val="1"/>
        <c:lblAlgn val="ctr"/>
        <c:lblOffset val="100"/>
        <c:noMultiLvlLbl val="0"/>
      </c:catAx>
      <c:valAx>
        <c:axId val="17047424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04740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Dashboard Insurance Project.xlsx]KPI6!PivotTable17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Top 5</a:t>
            </a:r>
            <a:r>
              <a:rPr lang="en-US" sz="900" b="1" baseline="0"/>
              <a:t> Opportunity by Revenue</a:t>
            </a:r>
            <a:endParaRPr lang="en-US" sz="9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'KPI6'!$B$3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013-4268-971A-067967914E9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013-4268-971A-067967914E9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013-4268-971A-067967914E9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013-4268-971A-067967914E9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013-4268-971A-067967914E9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013-4268-971A-067967914E9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013-4268-971A-067967914E9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013-4268-971A-067967914E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'KPI6'!$A$4:$A$11</c:f>
              <c:strCache>
                <c:ptCount val="8"/>
                <c:pt idx="0">
                  <c:v>Fire</c:v>
                </c:pt>
                <c:pt idx="1">
                  <c:v>EL-Group Mediclaim</c:v>
                </c:pt>
                <c:pt idx="2">
                  <c:v>DB -Mega Policy</c:v>
                </c:pt>
                <c:pt idx="3">
                  <c:v>CVP GMC</c:v>
                </c:pt>
                <c:pt idx="4">
                  <c:v>FM-Group Mediclaim</c:v>
                </c:pt>
                <c:pt idx="5">
                  <c:v>DS- Employees GMC</c:v>
                </c:pt>
                <c:pt idx="6">
                  <c:v>BE-Mega policy</c:v>
                </c:pt>
                <c:pt idx="7">
                  <c:v>DB -Terrorism Policy</c:v>
                </c:pt>
              </c:strCache>
            </c:strRef>
          </c:cat>
          <c:val>
            <c:numRef>
              <c:f>'KPI6'!$B$4:$B$11</c:f>
              <c:numCache>
                <c:formatCode>General</c:formatCode>
                <c:ptCount val="8"/>
                <c:pt idx="0">
                  <c:v>500000</c:v>
                </c:pt>
                <c:pt idx="1">
                  <c:v>400000</c:v>
                </c:pt>
                <c:pt idx="2">
                  <c:v>400000</c:v>
                </c:pt>
                <c:pt idx="3">
                  <c:v>350000</c:v>
                </c:pt>
                <c:pt idx="4">
                  <c:v>300000</c:v>
                </c:pt>
                <c:pt idx="5">
                  <c:v>300000</c:v>
                </c:pt>
                <c:pt idx="6">
                  <c:v>300000</c:v>
                </c:pt>
                <c:pt idx="7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013-4268-971A-067967914E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20492927"/>
        <c:axId val="1720493407"/>
      </c:barChart>
      <c:catAx>
        <c:axId val="172049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93407"/>
        <c:crosses val="autoZero"/>
        <c:auto val="1"/>
        <c:lblAlgn val="ctr"/>
        <c:lblOffset val="100"/>
        <c:noMultiLvlLbl val="0"/>
      </c:catAx>
      <c:valAx>
        <c:axId val="17204934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20492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Stage funnel by revenue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1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Stage funnel by revenue</a:t>
          </a:r>
        </a:p>
      </cx:txPr>
    </cx:title>
    <cx:plotArea>
      <cx:plotAreaRegion>
        <cx:series layoutId="funnel" uniqueId="{75265B5C-1C44-4811-ACF4-46584A6A3662}">
          <cx:tx>
            <cx:txData>
              <cx:f>_xlchart.v2.1</cx:f>
              <cx:v>Total Revenue</cx:v>
            </cx:txData>
          </cx:tx>
          <cx:spPr>
            <a:ln w="0" cap="rnd">
              <a:solidFill>
                <a:sysClr val="window" lastClr="FFFFFF">
                  <a:hueOff val="0"/>
                  <a:satOff val="0"/>
                  <a:lumOff val="0"/>
                </a:sysClr>
              </a:solidFill>
            </a:ln>
          </cx:spPr>
          <cx:dataPt idx="0">
            <cx:spPr>
              <a:blipFill>
                <a:blip r:embed="rId1">
                  <a:extLst>
                    <a:ext uri="{96DAC541-7B7A-43D3-8B79-37D633B846F1}">
                      <asvg:svgBlip xmlns:asvg="http://schemas.microsoft.com/office/drawing/2016/SVG/main" r:embed="rId2"/>
                    </a:ext>
                  </a:extLst>
                </a:blip>
                <a:stretch>
                  <a:fillRect/>
                </a:stretch>
              </a:blipFill>
              <a:ln cap="rnd">
                <a:solidFill>
                  <a:sysClr val="window" lastClr="FFFFFF">
                    <a:hueOff val="0"/>
                    <a:satOff val="0"/>
                    <a:lumOff val="0"/>
                  </a:sysClr>
                </a:solidFill>
              </a:ln>
            </cx:spPr>
          </cx:dataPt>
          <cx:dataPt idx="1">
            <cx:spPr>
              <a:blipFill dpi="0" rotWithShape="1">
                <a:blip r:embed="rId3">
                  <a:extLst>
                    <a:ext uri="{96DAC541-7B7A-43D3-8B79-37D633B846F1}">
                      <asvg:svgBlip xmlns:asvg="http://schemas.microsoft.com/office/drawing/2016/SVG/main" r:embed="rId4"/>
                    </a:ext>
                  </a:extLst>
                </a:blip>
                <a:srcRect/>
                <a:stretch>
                  <a:fillRect l="-2000" t="-14000" b="-5000"/>
                </a:stretch>
              </a:blipFill>
              <a:ln w="0" cap="rnd">
                <a:solidFill>
                  <a:sysClr val="window" lastClr="FFFFFF">
                    <a:hueOff val="0"/>
                    <a:satOff val="0"/>
                    <a:lumOff val="0"/>
                  </a:sysClr>
                </a:solidFill>
              </a:ln>
            </cx:spPr>
          </cx:dataPt>
          <cx:dataPt idx="2">
            <cx:spPr>
              <a:blipFill>
                <a:blip r:embed="rId5">
                  <a:extLst>
                    <a:ext uri="{96DAC541-7B7A-43D3-8B79-37D633B846F1}">
                      <asvg:svgBlip xmlns:asvg="http://schemas.microsoft.com/office/drawing/2016/SVG/main" r:embed="rId6"/>
                    </a:ext>
                  </a:extLst>
                </a:blip>
                <a:stretch>
                  <a:fillRect/>
                </a:stretch>
              </a:blipFill>
            </cx:spPr>
          </cx:dataPt>
          <cx:dataLabels>
            <cx:spPr>
              <a:solidFill>
                <a:schemeClr val="accent4">
                  <a:lumMod val="50000"/>
                </a:schemeClr>
              </a:solidFill>
            </cx:spPr>
            <cx:visibility seriesName="0" categoryName="0" value="1"/>
          </cx:dataLabels>
          <cx:dataId val="0"/>
        </cx:series>
      </cx:plotAreaRegion>
      <cx:axis id="0" hidden="1">
        <cx:catScaling gapWidth="0"/>
        <cx:tickLabels/>
        <cx:spPr>
          <a:effectLst>
            <a:outerShdw blurRad="1028700" dist="50800" dir="21540000" sx="200000" sy="200000" algn="ctr" rotWithShape="0">
              <a:srgbClr val="000000">
                <a:alpha val="43137"/>
              </a:srgbClr>
            </a:outerShdw>
            <a:softEdge rad="127000"/>
          </a:effectLst>
        </cx:spPr>
      </cx:axis>
    </cx:plotArea>
  </cx:chart>
  <cx:spPr>
    <a:solidFill>
      <a:schemeClr val="bg1">
        <a:lumMod val="85000"/>
      </a:schemeClr>
    </a:solidFill>
    <a:ln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7.xml"/><Relationship Id="rId7" Type="http://schemas.openxmlformats.org/officeDocument/2006/relationships/chart" Target="../charts/chart10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microsoft.com/office/2014/relationships/chartEx" Target="../charts/chartEx1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250825</xdr:colOff>
      <xdr:row>5</xdr:row>
      <xdr:rowOff>123825</xdr:rowOff>
    </xdr:from>
    <xdr:to>
      <xdr:col>1</xdr:col>
      <xdr:colOff>1111250</xdr:colOff>
      <xdr:row>11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247EA0-5D51-634C-0E3C-5999F08DA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415925</xdr:colOff>
      <xdr:row>11</xdr:row>
      <xdr:rowOff>168275</xdr:rowOff>
    </xdr:from>
    <xdr:to>
      <xdr:col>1</xdr:col>
      <xdr:colOff>895350</xdr:colOff>
      <xdr:row>15</xdr:row>
      <xdr:rowOff>222250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3DE554-B566-D87B-D969-65FF3745C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304799</xdr:colOff>
      <xdr:row>16</xdr:row>
      <xdr:rowOff>66675</xdr:rowOff>
    </xdr:from>
    <xdr:to>
      <xdr:col>1</xdr:col>
      <xdr:colOff>1238250</xdr:colOff>
      <xdr:row>21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6056D5-D145-FF78-3599-FA31FA4FA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1247775</xdr:colOff>
      <xdr:row>59</xdr:row>
      <xdr:rowOff>142875</xdr:rowOff>
    </xdr:from>
    <xdr:to>
      <xdr:col>3</xdr:col>
      <xdr:colOff>1787525</xdr:colOff>
      <xdr:row>71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B95C14-68CB-F85F-DCB7-2552FAE0D3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577850</xdr:colOff>
      <xdr:row>8</xdr:row>
      <xdr:rowOff>62230</xdr:rowOff>
    </xdr:from>
    <xdr:to>
      <xdr:col>6</xdr:col>
      <xdr:colOff>666750</xdr:colOff>
      <xdr:row>8</xdr:row>
      <xdr:rowOff>177800</xdr:rowOff>
    </xdr:to>
    <xdr:sp macro="" textlink="">
      <xdr:nvSpPr>
        <xdr:cNvPr id="13" name="Isosceles Triangle 12">
          <a:extLst>
            <a:ext uri="{FF2B5EF4-FFF2-40B4-BE49-F238E27FC236}">
              <a16:creationId xmlns:a16="http://schemas.microsoft.com/office/drawing/2014/main" id="{3BCE8D9D-7F91-3043-5595-0DC2FCF40C9C}"/>
            </a:ext>
          </a:extLst>
        </xdr:cNvPr>
        <xdr:cNvSpPr/>
      </xdr:nvSpPr>
      <xdr:spPr>
        <a:xfrm>
          <a:off x="9182100" y="1941830"/>
          <a:ext cx="88900" cy="115570"/>
        </a:xfrm>
        <a:prstGeom prst="triangl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7</xdr:col>
      <xdr:colOff>590550</xdr:colOff>
      <xdr:row>8</xdr:row>
      <xdr:rowOff>69850</xdr:rowOff>
    </xdr:from>
    <xdr:to>
      <xdr:col>7</xdr:col>
      <xdr:colOff>679450</xdr:colOff>
      <xdr:row>8</xdr:row>
      <xdr:rowOff>185420</xdr:rowOff>
    </xdr:to>
    <xdr:sp macro="" textlink="">
      <xdr:nvSpPr>
        <xdr:cNvPr id="14" name="Isosceles Triangle 13">
          <a:extLst>
            <a:ext uri="{FF2B5EF4-FFF2-40B4-BE49-F238E27FC236}">
              <a16:creationId xmlns:a16="http://schemas.microsoft.com/office/drawing/2014/main" id="{7D860C24-8891-4B2C-8A51-55C4A429688D}"/>
            </a:ext>
          </a:extLst>
        </xdr:cNvPr>
        <xdr:cNvSpPr/>
      </xdr:nvSpPr>
      <xdr:spPr>
        <a:xfrm rot="10800000">
          <a:off x="10071100" y="1949450"/>
          <a:ext cx="88900" cy="115570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514350</xdr:colOff>
      <xdr:row>19</xdr:row>
      <xdr:rowOff>63500</xdr:rowOff>
    </xdr:from>
    <xdr:to>
      <xdr:col>6</xdr:col>
      <xdr:colOff>603250</xdr:colOff>
      <xdr:row>19</xdr:row>
      <xdr:rowOff>179070</xdr:rowOff>
    </xdr:to>
    <xdr:sp macro="" textlink="">
      <xdr:nvSpPr>
        <xdr:cNvPr id="15" name="Isosceles Triangle 14">
          <a:extLst>
            <a:ext uri="{FF2B5EF4-FFF2-40B4-BE49-F238E27FC236}">
              <a16:creationId xmlns:a16="http://schemas.microsoft.com/office/drawing/2014/main" id="{738DC902-4669-427A-B0C0-22332EB58084}"/>
            </a:ext>
          </a:extLst>
        </xdr:cNvPr>
        <xdr:cNvSpPr/>
      </xdr:nvSpPr>
      <xdr:spPr>
        <a:xfrm rot="10800000">
          <a:off x="9118600" y="4527550"/>
          <a:ext cx="88900" cy="115570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7</xdr:col>
      <xdr:colOff>520700</xdr:colOff>
      <xdr:row>19</xdr:row>
      <xdr:rowOff>76200</xdr:rowOff>
    </xdr:from>
    <xdr:to>
      <xdr:col>7</xdr:col>
      <xdr:colOff>609600</xdr:colOff>
      <xdr:row>19</xdr:row>
      <xdr:rowOff>191770</xdr:rowOff>
    </xdr:to>
    <xdr:sp macro="" textlink="">
      <xdr:nvSpPr>
        <xdr:cNvPr id="16" name="Isosceles Triangle 15">
          <a:extLst>
            <a:ext uri="{FF2B5EF4-FFF2-40B4-BE49-F238E27FC236}">
              <a16:creationId xmlns:a16="http://schemas.microsoft.com/office/drawing/2014/main" id="{BF506BA9-2FCB-43C9-B6F3-84F7AC3DA77A}"/>
            </a:ext>
          </a:extLst>
        </xdr:cNvPr>
        <xdr:cNvSpPr/>
      </xdr:nvSpPr>
      <xdr:spPr>
        <a:xfrm rot="10800000">
          <a:off x="10001250" y="4540250"/>
          <a:ext cx="88900" cy="115570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565150</xdr:colOff>
      <xdr:row>23</xdr:row>
      <xdr:rowOff>82550</xdr:rowOff>
    </xdr:from>
    <xdr:to>
      <xdr:col>6</xdr:col>
      <xdr:colOff>654050</xdr:colOff>
      <xdr:row>23</xdr:row>
      <xdr:rowOff>198120</xdr:rowOff>
    </xdr:to>
    <xdr:sp macro="" textlink="">
      <xdr:nvSpPr>
        <xdr:cNvPr id="17" name="Isosceles Triangle 16">
          <a:extLst>
            <a:ext uri="{FF2B5EF4-FFF2-40B4-BE49-F238E27FC236}">
              <a16:creationId xmlns:a16="http://schemas.microsoft.com/office/drawing/2014/main" id="{F1D37893-2F59-401E-B018-4631F2A7EFB5}"/>
            </a:ext>
          </a:extLst>
        </xdr:cNvPr>
        <xdr:cNvSpPr/>
      </xdr:nvSpPr>
      <xdr:spPr>
        <a:xfrm rot="10800000">
          <a:off x="9169400" y="5486400"/>
          <a:ext cx="88900" cy="115570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565150</xdr:colOff>
      <xdr:row>22</xdr:row>
      <xdr:rowOff>69850</xdr:rowOff>
    </xdr:from>
    <xdr:to>
      <xdr:col>6</xdr:col>
      <xdr:colOff>654050</xdr:colOff>
      <xdr:row>22</xdr:row>
      <xdr:rowOff>185420</xdr:rowOff>
    </xdr:to>
    <xdr:sp macro="" textlink="">
      <xdr:nvSpPr>
        <xdr:cNvPr id="18" name="Isosceles Triangle 17">
          <a:extLst>
            <a:ext uri="{FF2B5EF4-FFF2-40B4-BE49-F238E27FC236}">
              <a16:creationId xmlns:a16="http://schemas.microsoft.com/office/drawing/2014/main" id="{6266DEA9-E929-4322-B88A-2BA6F2206E70}"/>
            </a:ext>
          </a:extLst>
        </xdr:cNvPr>
        <xdr:cNvSpPr/>
      </xdr:nvSpPr>
      <xdr:spPr>
        <a:xfrm>
          <a:off x="9169400" y="5238750"/>
          <a:ext cx="88900" cy="115570"/>
        </a:xfrm>
        <a:prstGeom prst="triangl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25400</xdr:rowOff>
    </xdr:from>
    <xdr:to>
      <xdr:col>13</xdr:col>
      <xdr:colOff>57078</xdr:colOff>
      <xdr:row>1</xdr:row>
      <xdr:rowOff>107950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B84048-4E4F-E38D-8253-3C89C739DDA4}"/>
            </a:ext>
          </a:extLst>
        </xdr:cNvPr>
        <xdr:cNvSpPr txBox="1"/>
      </xdr:nvSpPr>
      <xdr:spPr>
        <a:xfrm>
          <a:off x="25400" y="25400"/>
          <a:ext cx="11588678" cy="317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 kern="1200"/>
            <a:t>INSURANCE</a:t>
          </a:r>
          <a:r>
            <a:rPr lang="en-IN" sz="1400" b="1" kern="1200" baseline="0"/>
            <a:t> PROJECT</a:t>
          </a:r>
          <a:endParaRPr lang="en-IN" sz="1400" b="1" kern="1200"/>
        </a:p>
      </xdr:txBody>
    </xdr:sp>
    <xdr:clientData/>
  </xdr:twoCellAnchor>
  <xdr:twoCellAnchor>
    <xdr:from>
      <xdr:col>0</xdr:col>
      <xdr:colOff>12701</xdr:colOff>
      <xdr:row>9</xdr:row>
      <xdr:rowOff>107022</xdr:rowOff>
    </xdr:from>
    <xdr:to>
      <xdr:col>4</xdr:col>
      <xdr:colOff>527977</xdr:colOff>
      <xdr:row>23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5A2E75-B51A-47DF-B212-6FD21638F3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121290</xdr:colOff>
      <xdr:row>1</xdr:row>
      <xdr:rowOff>164101</xdr:rowOff>
    </xdr:from>
    <xdr:to>
      <xdr:col>7</xdr:col>
      <xdr:colOff>114158</xdr:colOff>
      <xdr:row>6</xdr:row>
      <xdr:rowOff>28538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337C83-D7DD-4ED9-83E0-FED99A5F32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</xdr:colOff>
      <xdr:row>1</xdr:row>
      <xdr:rowOff>149832</xdr:rowOff>
    </xdr:from>
    <xdr:to>
      <xdr:col>3</xdr:col>
      <xdr:colOff>78483</xdr:colOff>
      <xdr:row>6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D22F27-E65B-4D96-B8F8-F47BD9FF1C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168167</xdr:colOff>
      <xdr:row>1</xdr:row>
      <xdr:rowOff>157894</xdr:rowOff>
    </xdr:from>
    <xdr:to>
      <xdr:col>11</xdr:col>
      <xdr:colOff>199775</xdr:colOff>
      <xdr:row>6</xdr:row>
      <xdr:rowOff>28539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E18A96E-4ADB-4E21-BA23-0801AAAFC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49945</xdr:colOff>
      <xdr:row>9</xdr:row>
      <xdr:rowOff>114156</xdr:rowOff>
    </xdr:from>
    <xdr:to>
      <xdr:col>13</xdr:col>
      <xdr:colOff>25401</xdr:colOff>
      <xdr:row>15</xdr:row>
      <xdr:rowOff>199774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0F93AF9-FF72-48ED-930D-1D908DE137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565150</xdr:colOff>
      <xdr:row>16</xdr:row>
      <xdr:rowOff>0</xdr:rowOff>
    </xdr:from>
    <xdr:to>
      <xdr:col>8</xdr:col>
      <xdr:colOff>25400</xdr:colOff>
      <xdr:row>23</xdr:row>
      <xdr:rowOff>190500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78080B10-7FE7-4EA9-9B4C-9A39D20C8A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10375" y="3767191"/>
              <a:ext cx="2713733" cy="18386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565150</xdr:colOff>
      <xdr:row>9</xdr:row>
      <xdr:rowOff>114158</xdr:rowOff>
    </xdr:from>
    <xdr:to>
      <xdr:col>8</xdr:col>
      <xdr:colOff>12700</xdr:colOff>
      <xdr:row>15</xdr:row>
      <xdr:rowOff>199774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3D0E90C-3EE8-4F6D-9594-5459B94A4D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57079</xdr:colOff>
      <xdr:row>16</xdr:row>
      <xdr:rowOff>0</xdr:rowOff>
    </xdr:from>
    <xdr:to>
      <xdr:col>13</xdr:col>
      <xdr:colOff>19050</xdr:colOff>
      <xdr:row>23</xdr:row>
      <xdr:rowOff>189715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38E33EE-B050-4CB9-9367-16C7D4567D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11</xdr:col>
      <xdr:colOff>249719</xdr:colOff>
      <xdr:row>1</xdr:row>
      <xdr:rowOff>149831</xdr:rowOff>
    </xdr:from>
    <xdr:to>
      <xdr:col>13</xdr:col>
      <xdr:colOff>25401</xdr:colOff>
      <xdr:row>6</xdr:row>
      <xdr:rowOff>42095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13" name="meeting_date">
              <a:extLst>
                <a:ext uri="{FF2B5EF4-FFF2-40B4-BE49-F238E27FC236}">
                  <a16:creationId xmlns:a16="http://schemas.microsoft.com/office/drawing/2014/main" id="{337A60EA-3ED7-4B1A-9895-1456D0A2B9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meeting_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81119" y="384781"/>
              <a:ext cx="1401282" cy="10670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0</xdr:col>
      <xdr:colOff>21405</xdr:colOff>
      <xdr:row>6</xdr:row>
      <xdr:rowOff>71347</xdr:rowOff>
    </xdr:from>
    <xdr:to>
      <xdr:col>13</xdr:col>
      <xdr:colOff>42809</xdr:colOff>
      <xdr:row>9</xdr:row>
      <xdr:rowOff>85618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B519F6C-11A0-41EF-C21D-F30F8E8FBB62}"/>
            </a:ext>
          </a:extLst>
        </xdr:cNvPr>
        <xdr:cNvSpPr/>
      </xdr:nvSpPr>
      <xdr:spPr>
        <a:xfrm>
          <a:off x="21405" y="1484044"/>
          <a:ext cx="11586966" cy="72061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7</xdr:col>
      <xdr:colOff>271120</xdr:colOff>
      <xdr:row>6</xdr:row>
      <xdr:rowOff>107022</xdr:rowOff>
    </xdr:from>
    <xdr:to>
      <xdr:col>9</xdr:col>
      <xdr:colOff>606459</xdr:colOff>
      <xdr:row>7</xdr:row>
      <xdr:rowOff>178371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23280E0-3F01-6556-EC60-0D5EFC2EF319}"/>
            </a:ext>
          </a:extLst>
        </xdr:cNvPr>
        <xdr:cNvSpPr/>
      </xdr:nvSpPr>
      <xdr:spPr>
        <a:xfrm>
          <a:off x="6956457" y="1519719"/>
          <a:ext cx="1962081" cy="306798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kern="1200"/>
            <a:t>Renewal plcd achievement%</a:t>
          </a:r>
        </a:p>
      </xdr:txBody>
    </xdr:sp>
    <xdr:clientData/>
  </xdr:twoCellAnchor>
  <xdr:twoCellAnchor>
    <xdr:from>
      <xdr:col>7</xdr:col>
      <xdr:colOff>263984</xdr:colOff>
      <xdr:row>7</xdr:row>
      <xdr:rowOff>199776</xdr:rowOff>
    </xdr:from>
    <xdr:to>
      <xdr:col>9</xdr:col>
      <xdr:colOff>613596</xdr:colOff>
      <xdr:row>9</xdr:row>
      <xdr:rowOff>38243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6602B5FD-B435-4C22-B0F7-425A44CF44A4}"/>
            </a:ext>
          </a:extLst>
        </xdr:cNvPr>
        <xdr:cNvSpPr/>
      </xdr:nvSpPr>
      <xdr:spPr>
        <a:xfrm>
          <a:off x="6949321" y="1847922"/>
          <a:ext cx="1976354" cy="309366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kern="1200"/>
            <a:t> Renewal Inv achievement%</a:t>
          </a:r>
        </a:p>
      </xdr:txBody>
    </xdr:sp>
    <xdr:clientData/>
  </xdr:twoCellAnchor>
  <xdr:twoCellAnchor>
    <xdr:from>
      <xdr:col>9</xdr:col>
      <xdr:colOff>649265</xdr:colOff>
      <xdr:row>6</xdr:row>
      <xdr:rowOff>99886</xdr:rowOff>
    </xdr:from>
    <xdr:to>
      <xdr:col>11</xdr:col>
      <xdr:colOff>149828</xdr:colOff>
      <xdr:row>7</xdr:row>
      <xdr:rowOff>171236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F87B4D15-6AA3-8856-8534-B71A655E0D69}"/>
            </a:ext>
          </a:extLst>
        </xdr:cNvPr>
        <xdr:cNvGrpSpPr/>
      </xdr:nvGrpSpPr>
      <xdr:grpSpPr>
        <a:xfrm>
          <a:off x="8955065" y="1509586"/>
          <a:ext cx="1126163" cy="306300"/>
          <a:chOff x="10452528" y="1541124"/>
          <a:chExt cx="1127304" cy="285394"/>
        </a:xfrm>
      </xdr:grpSpPr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15C02A3F-FA05-747A-1483-11EADC6706B3}"/>
              </a:ext>
            </a:extLst>
          </xdr:cNvPr>
          <xdr:cNvSpPr/>
        </xdr:nvSpPr>
        <xdr:spPr>
          <a:xfrm>
            <a:off x="10452528" y="1541124"/>
            <a:ext cx="1127304" cy="285394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100" kern="1200"/>
              <a:t>194.21</a:t>
            </a:r>
          </a:p>
        </xdr:txBody>
      </xdr:sp>
      <xdr:sp macro="" textlink="">
        <xdr:nvSpPr>
          <xdr:cNvPr id="23" name="Isosceles Triangle 22">
            <a:extLst>
              <a:ext uri="{FF2B5EF4-FFF2-40B4-BE49-F238E27FC236}">
                <a16:creationId xmlns:a16="http://schemas.microsoft.com/office/drawing/2014/main" id="{89762D39-B31F-4AD6-B1BF-F2AD49D97960}"/>
              </a:ext>
            </a:extLst>
          </xdr:cNvPr>
          <xdr:cNvSpPr/>
        </xdr:nvSpPr>
        <xdr:spPr>
          <a:xfrm>
            <a:off x="11001910" y="1591067"/>
            <a:ext cx="114157" cy="149831"/>
          </a:xfrm>
          <a:prstGeom prst="triangle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 kern="1200"/>
          </a:p>
        </xdr:txBody>
      </xdr:sp>
    </xdr:grpSp>
    <xdr:clientData/>
  </xdr:twoCellAnchor>
  <xdr:twoCellAnchor>
    <xdr:from>
      <xdr:col>9</xdr:col>
      <xdr:colOff>651834</xdr:colOff>
      <xdr:row>7</xdr:row>
      <xdr:rowOff>199775</xdr:rowOff>
    </xdr:from>
    <xdr:to>
      <xdr:col>11</xdr:col>
      <xdr:colOff>152397</xdr:colOff>
      <xdr:row>9</xdr:row>
      <xdr:rowOff>31108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F66BAAF5-C984-1327-A85D-A3E64DC35C72}"/>
            </a:ext>
          </a:extLst>
        </xdr:cNvPr>
        <xdr:cNvGrpSpPr/>
      </xdr:nvGrpSpPr>
      <xdr:grpSpPr>
        <a:xfrm>
          <a:off x="8957634" y="1844425"/>
          <a:ext cx="1126163" cy="301233"/>
          <a:chOff x="10455097" y="1907569"/>
          <a:chExt cx="1127304" cy="285394"/>
        </a:xfrm>
      </xdr:grpSpPr>
      <xdr:sp macro="" textlink="">
        <xdr:nvSpPr>
          <xdr:cNvPr id="21" name="Rectangle: Rounded Corners 20">
            <a:extLst>
              <a:ext uri="{FF2B5EF4-FFF2-40B4-BE49-F238E27FC236}">
                <a16:creationId xmlns:a16="http://schemas.microsoft.com/office/drawing/2014/main" id="{1DDA5110-10D0-4F61-9BEE-8D7950E4F91E}"/>
              </a:ext>
            </a:extLst>
          </xdr:cNvPr>
          <xdr:cNvSpPr/>
        </xdr:nvSpPr>
        <xdr:spPr>
          <a:xfrm>
            <a:off x="10455097" y="1907569"/>
            <a:ext cx="1127304" cy="285394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100" kern="1200"/>
              <a:t>86.59</a:t>
            </a:r>
          </a:p>
        </xdr:txBody>
      </xdr:sp>
      <xdr:sp macro="" textlink="">
        <xdr:nvSpPr>
          <xdr:cNvPr id="24" name="Isosceles Triangle 23">
            <a:extLst>
              <a:ext uri="{FF2B5EF4-FFF2-40B4-BE49-F238E27FC236}">
                <a16:creationId xmlns:a16="http://schemas.microsoft.com/office/drawing/2014/main" id="{5EBD146B-8C91-490D-8090-6516211D0360}"/>
              </a:ext>
            </a:extLst>
          </xdr:cNvPr>
          <xdr:cNvSpPr/>
        </xdr:nvSpPr>
        <xdr:spPr>
          <a:xfrm rot="10800000">
            <a:off x="10997343" y="1978917"/>
            <a:ext cx="118723" cy="154397"/>
          </a:xfrm>
          <a:prstGeom prst="triangle">
            <a:avLst/>
          </a:prstGeom>
          <a:solidFill>
            <a:srgbClr val="C0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 kern="1200"/>
          </a:p>
        </xdr:txBody>
      </xdr:sp>
    </xdr:grpSp>
    <xdr:clientData/>
  </xdr:twoCellAnchor>
  <xdr:twoCellAnchor>
    <xdr:from>
      <xdr:col>5</xdr:col>
      <xdr:colOff>556518</xdr:colOff>
      <xdr:row>6</xdr:row>
      <xdr:rowOff>99887</xdr:rowOff>
    </xdr:from>
    <xdr:to>
      <xdr:col>7</xdr:col>
      <xdr:colOff>57081</xdr:colOff>
      <xdr:row>7</xdr:row>
      <xdr:rowOff>171235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01067B0F-8C7C-9722-88A1-8ED7F90BF172}"/>
            </a:ext>
          </a:extLst>
        </xdr:cNvPr>
        <xdr:cNvGrpSpPr/>
      </xdr:nvGrpSpPr>
      <xdr:grpSpPr>
        <a:xfrm>
          <a:off x="5611118" y="1509587"/>
          <a:ext cx="1126163" cy="306298"/>
          <a:chOff x="7084888" y="1555392"/>
          <a:chExt cx="1127304" cy="285394"/>
        </a:xfrm>
      </xdr:grpSpPr>
      <xdr:sp macro="" textlink="">
        <xdr:nvSpPr>
          <xdr:cNvPr id="25" name="Rectangle: Rounded Corners 24">
            <a:extLst>
              <a:ext uri="{FF2B5EF4-FFF2-40B4-BE49-F238E27FC236}">
                <a16:creationId xmlns:a16="http://schemas.microsoft.com/office/drawing/2014/main" id="{F48328D4-3F2F-4D81-90A1-BF31488B520E}"/>
              </a:ext>
            </a:extLst>
          </xdr:cNvPr>
          <xdr:cNvSpPr/>
        </xdr:nvSpPr>
        <xdr:spPr>
          <a:xfrm>
            <a:off x="7084888" y="1555392"/>
            <a:ext cx="1127304" cy="285394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100" kern="1200"/>
              <a:t>83.70</a:t>
            </a:r>
          </a:p>
        </xdr:txBody>
      </xdr:sp>
      <xdr:sp macro="" textlink="">
        <xdr:nvSpPr>
          <xdr:cNvPr id="26" name="Isosceles Triangle 25">
            <a:extLst>
              <a:ext uri="{FF2B5EF4-FFF2-40B4-BE49-F238E27FC236}">
                <a16:creationId xmlns:a16="http://schemas.microsoft.com/office/drawing/2014/main" id="{753820B2-F719-4A9E-B2B3-1712C8319651}"/>
              </a:ext>
            </a:extLst>
          </xdr:cNvPr>
          <xdr:cNvSpPr/>
        </xdr:nvSpPr>
        <xdr:spPr>
          <a:xfrm rot="10800000">
            <a:off x="7648540" y="1626740"/>
            <a:ext cx="118723" cy="154397"/>
          </a:xfrm>
          <a:prstGeom prst="triangle">
            <a:avLst/>
          </a:prstGeom>
          <a:solidFill>
            <a:srgbClr val="C0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 kern="1200"/>
          </a:p>
        </xdr:txBody>
      </xdr:sp>
    </xdr:grpSp>
    <xdr:clientData/>
  </xdr:twoCellAnchor>
  <xdr:twoCellAnchor>
    <xdr:from>
      <xdr:col>5</xdr:col>
      <xdr:colOff>551951</xdr:colOff>
      <xdr:row>7</xdr:row>
      <xdr:rowOff>206911</xdr:rowOff>
    </xdr:from>
    <xdr:to>
      <xdr:col>7</xdr:col>
      <xdr:colOff>52514</xdr:colOff>
      <xdr:row>9</xdr:row>
      <xdr:rowOff>42809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E98726F9-D788-79BD-FC21-EE40C156E26F}"/>
            </a:ext>
          </a:extLst>
        </xdr:cNvPr>
        <xdr:cNvGrpSpPr/>
      </xdr:nvGrpSpPr>
      <xdr:grpSpPr>
        <a:xfrm>
          <a:off x="5606551" y="1851561"/>
          <a:ext cx="1126163" cy="305798"/>
          <a:chOff x="7087456" y="1893297"/>
          <a:chExt cx="1127304" cy="285394"/>
        </a:xfrm>
      </xdr:grpSpPr>
      <xdr:sp macro="" textlink="">
        <xdr:nvSpPr>
          <xdr:cNvPr id="27" name="Rectangle: Rounded Corners 26">
            <a:extLst>
              <a:ext uri="{FF2B5EF4-FFF2-40B4-BE49-F238E27FC236}">
                <a16:creationId xmlns:a16="http://schemas.microsoft.com/office/drawing/2014/main" id="{61782374-6E46-402D-ADEF-F2BFB1FC5F9C}"/>
              </a:ext>
            </a:extLst>
          </xdr:cNvPr>
          <xdr:cNvSpPr/>
        </xdr:nvSpPr>
        <xdr:spPr>
          <a:xfrm>
            <a:off x="7087456" y="1893297"/>
            <a:ext cx="1127304" cy="285394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100" kern="1200"/>
              <a:t>13.90</a:t>
            </a:r>
          </a:p>
        </xdr:txBody>
      </xdr:sp>
      <xdr:sp macro="" textlink="">
        <xdr:nvSpPr>
          <xdr:cNvPr id="28" name="Isosceles Triangle 27">
            <a:extLst>
              <a:ext uri="{FF2B5EF4-FFF2-40B4-BE49-F238E27FC236}">
                <a16:creationId xmlns:a16="http://schemas.microsoft.com/office/drawing/2014/main" id="{814D3EAF-2E96-4F59-8D0F-62769508A913}"/>
              </a:ext>
            </a:extLst>
          </xdr:cNvPr>
          <xdr:cNvSpPr/>
        </xdr:nvSpPr>
        <xdr:spPr>
          <a:xfrm rot="10800000">
            <a:off x="7651108" y="1943241"/>
            <a:ext cx="118723" cy="154397"/>
          </a:xfrm>
          <a:prstGeom prst="triangle">
            <a:avLst/>
          </a:prstGeom>
          <a:solidFill>
            <a:srgbClr val="C0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 kern="1200"/>
          </a:p>
        </xdr:txBody>
      </xdr:sp>
    </xdr:grpSp>
    <xdr:clientData/>
  </xdr:twoCellAnchor>
  <xdr:twoCellAnchor>
    <xdr:from>
      <xdr:col>3</xdr:col>
      <xdr:colOff>164103</xdr:colOff>
      <xdr:row>6</xdr:row>
      <xdr:rowOff>99886</xdr:rowOff>
    </xdr:from>
    <xdr:to>
      <xdr:col>5</xdr:col>
      <xdr:colOff>513706</xdr:colOff>
      <xdr:row>7</xdr:row>
      <xdr:rowOff>178370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435F8891-2C8C-4921-AE9F-13154433646A}"/>
            </a:ext>
          </a:extLst>
        </xdr:cNvPr>
        <xdr:cNvSpPr/>
      </xdr:nvSpPr>
      <xdr:spPr>
        <a:xfrm>
          <a:off x="3595957" y="1512583"/>
          <a:ext cx="1976345" cy="313933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kern="1200"/>
            <a:t>     New plcd achievement%</a:t>
          </a:r>
        </a:p>
      </xdr:txBody>
    </xdr:sp>
    <xdr:clientData/>
  </xdr:twoCellAnchor>
  <xdr:twoCellAnchor>
    <xdr:from>
      <xdr:col>3</xdr:col>
      <xdr:colOff>166671</xdr:colOff>
      <xdr:row>7</xdr:row>
      <xdr:rowOff>221180</xdr:rowOff>
    </xdr:from>
    <xdr:to>
      <xdr:col>5</xdr:col>
      <xdr:colOff>513706</xdr:colOff>
      <xdr:row>9</xdr:row>
      <xdr:rowOff>57078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223F93CB-DE87-4FD7-A4FB-FF492081A3F4}"/>
            </a:ext>
          </a:extLst>
        </xdr:cNvPr>
        <xdr:cNvSpPr/>
      </xdr:nvSpPr>
      <xdr:spPr>
        <a:xfrm>
          <a:off x="3598525" y="1869326"/>
          <a:ext cx="1973777" cy="306797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kern="1200"/>
            <a:t>     New Inv achievement%</a:t>
          </a:r>
        </a:p>
      </xdr:txBody>
    </xdr:sp>
    <xdr:clientData/>
  </xdr:twoCellAnchor>
  <xdr:twoCellAnchor>
    <xdr:from>
      <xdr:col>1</xdr:col>
      <xdr:colOff>649268</xdr:colOff>
      <xdr:row>6</xdr:row>
      <xdr:rowOff>107021</xdr:rowOff>
    </xdr:from>
    <xdr:to>
      <xdr:col>2</xdr:col>
      <xdr:colOff>791965</xdr:colOff>
      <xdr:row>7</xdr:row>
      <xdr:rowOff>185506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A145044C-8233-6AE8-FAA5-33B8B56CB4AE}"/>
            </a:ext>
          </a:extLst>
        </xdr:cNvPr>
        <xdr:cNvGrpSpPr/>
      </xdr:nvGrpSpPr>
      <xdr:grpSpPr>
        <a:xfrm>
          <a:off x="2154218" y="1516721"/>
          <a:ext cx="1126947" cy="313435"/>
          <a:chOff x="3182136" y="1555393"/>
          <a:chExt cx="1127304" cy="285394"/>
        </a:xfrm>
        <a:solidFill>
          <a:schemeClr val="bg1">
            <a:lumMod val="50000"/>
          </a:schemeClr>
        </a:solidFill>
      </xdr:grpSpPr>
      <xdr:sp macro="" textlink="">
        <xdr:nvSpPr>
          <xdr:cNvPr id="31" name="Rectangle: Rounded Corners 30">
            <a:extLst>
              <a:ext uri="{FF2B5EF4-FFF2-40B4-BE49-F238E27FC236}">
                <a16:creationId xmlns:a16="http://schemas.microsoft.com/office/drawing/2014/main" id="{D228E4AC-0B06-421C-9170-2DCD75330A6A}"/>
              </a:ext>
            </a:extLst>
          </xdr:cNvPr>
          <xdr:cNvSpPr/>
        </xdr:nvSpPr>
        <xdr:spPr>
          <a:xfrm>
            <a:off x="3182136" y="1555393"/>
            <a:ext cx="1127304" cy="285394"/>
          </a:xfrm>
          <a:prstGeom prst="roundRect">
            <a:avLst/>
          </a:prstGeom>
          <a:grp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100" kern="1200"/>
              <a:t>173.45</a:t>
            </a:r>
          </a:p>
        </xdr:txBody>
      </xdr:sp>
      <xdr:sp macro="" textlink="">
        <xdr:nvSpPr>
          <xdr:cNvPr id="33" name="Isosceles Triangle 32">
            <a:extLst>
              <a:ext uri="{FF2B5EF4-FFF2-40B4-BE49-F238E27FC236}">
                <a16:creationId xmlns:a16="http://schemas.microsoft.com/office/drawing/2014/main" id="{D2E00805-D8DF-47AD-8D4F-F461A1673BF6}"/>
              </a:ext>
            </a:extLst>
          </xdr:cNvPr>
          <xdr:cNvSpPr/>
        </xdr:nvSpPr>
        <xdr:spPr>
          <a:xfrm>
            <a:off x="3774327" y="1598201"/>
            <a:ext cx="107021" cy="164102"/>
          </a:xfrm>
          <a:prstGeom prst="triangle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 kern="1200"/>
          </a:p>
        </xdr:txBody>
      </xdr:sp>
    </xdr:grpSp>
    <xdr:clientData/>
  </xdr:twoCellAnchor>
  <xdr:twoCellAnchor>
    <xdr:from>
      <xdr:col>1</xdr:col>
      <xdr:colOff>649267</xdr:colOff>
      <xdr:row>7</xdr:row>
      <xdr:rowOff>214045</xdr:rowOff>
    </xdr:from>
    <xdr:to>
      <xdr:col>2</xdr:col>
      <xdr:colOff>791963</xdr:colOff>
      <xdr:row>9</xdr:row>
      <xdr:rowOff>52512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EAC3B30E-B6CB-A553-D3CD-02FA9B5A967F}"/>
            </a:ext>
          </a:extLst>
        </xdr:cNvPr>
        <xdr:cNvGrpSpPr/>
      </xdr:nvGrpSpPr>
      <xdr:grpSpPr>
        <a:xfrm>
          <a:off x="2154217" y="1858695"/>
          <a:ext cx="1126946" cy="308367"/>
          <a:chOff x="3741220" y="1871894"/>
          <a:chExt cx="1127304" cy="285394"/>
        </a:xfrm>
      </xdr:grpSpPr>
      <xdr:sp macro="" textlink="">
        <xdr:nvSpPr>
          <xdr:cNvPr id="32" name="Rectangle: Rounded Corners 31">
            <a:extLst>
              <a:ext uri="{FF2B5EF4-FFF2-40B4-BE49-F238E27FC236}">
                <a16:creationId xmlns:a16="http://schemas.microsoft.com/office/drawing/2014/main" id="{1F1470A4-CF28-4DA0-B82D-693A0153AF22}"/>
              </a:ext>
            </a:extLst>
          </xdr:cNvPr>
          <xdr:cNvSpPr/>
        </xdr:nvSpPr>
        <xdr:spPr>
          <a:xfrm>
            <a:off x="3741220" y="1871894"/>
            <a:ext cx="1127304" cy="285394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100" kern="1200"/>
              <a:t>39.15</a:t>
            </a:r>
          </a:p>
        </xdr:txBody>
      </xdr:sp>
      <xdr:sp macro="" textlink="">
        <xdr:nvSpPr>
          <xdr:cNvPr id="34" name="Isosceles Triangle 33">
            <a:extLst>
              <a:ext uri="{FF2B5EF4-FFF2-40B4-BE49-F238E27FC236}">
                <a16:creationId xmlns:a16="http://schemas.microsoft.com/office/drawing/2014/main" id="{CC9BEC91-DB9F-4DD6-A2D0-C3C62BF27DDC}"/>
              </a:ext>
            </a:extLst>
          </xdr:cNvPr>
          <xdr:cNvSpPr/>
        </xdr:nvSpPr>
        <xdr:spPr>
          <a:xfrm rot="10800000">
            <a:off x="4326277" y="1943242"/>
            <a:ext cx="118723" cy="154397"/>
          </a:xfrm>
          <a:prstGeom prst="triangle">
            <a:avLst/>
          </a:prstGeom>
          <a:solidFill>
            <a:srgbClr val="C0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 kern="1200"/>
          </a:p>
        </xdr:txBody>
      </xdr:sp>
    </xdr:grpSp>
    <xdr:clientData/>
  </xdr:twoCellAnchor>
  <xdr:twoCellAnchor>
    <xdr:from>
      <xdr:col>0</xdr:col>
      <xdr:colOff>49951</xdr:colOff>
      <xdr:row>6</xdr:row>
      <xdr:rowOff>107022</xdr:rowOff>
    </xdr:from>
    <xdr:to>
      <xdr:col>1</xdr:col>
      <xdr:colOff>613603</xdr:colOff>
      <xdr:row>7</xdr:row>
      <xdr:rowOff>164101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5CFDD323-FA94-4898-86AD-232C02487CB4}"/>
            </a:ext>
          </a:extLst>
        </xdr:cNvPr>
        <xdr:cNvSpPr/>
      </xdr:nvSpPr>
      <xdr:spPr>
        <a:xfrm>
          <a:off x="49951" y="1519719"/>
          <a:ext cx="2069101" cy="292528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kern="1200"/>
            <a:t>     cross sell plcd achievement%</a:t>
          </a:r>
        </a:p>
      </xdr:txBody>
    </xdr:sp>
    <xdr:clientData/>
  </xdr:twoCellAnchor>
  <xdr:twoCellAnchor>
    <xdr:from>
      <xdr:col>0</xdr:col>
      <xdr:colOff>52519</xdr:colOff>
      <xdr:row>7</xdr:row>
      <xdr:rowOff>199775</xdr:rowOff>
    </xdr:from>
    <xdr:to>
      <xdr:col>1</xdr:col>
      <xdr:colOff>616171</xdr:colOff>
      <xdr:row>9</xdr:row>
      <xdr:rowOff>45377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36716BE9-59D8-406E-BA6E-A1E32D7D7B2E}"/>
            </a:ext>
          </a:extLst>
        </xdr:cNvPr>
        <xdr:cNvSpPr/>
      </xdr:nvSpPr>
      <xdr:spPr>
        <a:xfrm>
          <a:off x="52519" y="1847921"/>
          <a:ext cx="2069101" cy="316501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kern="1200"/>
            <a:t>     cross sell Inv achievement%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736600</xdr:colOff>
      <xdr:row>1226</xdr:row>
      <xdr:rowOff>57150</xdr:rowOff>
    </xdr:from>
    <xdr:to>
      <xdr:col>3</xdr:col>
      <xdr:colOff>1098550</xdr:colOff>
      <xdr:row>1227</xdr:row>
      <xdr:rowOff>19050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30666F5-B6E7-A05E-7C7C-B25A7B638256}"/>
            </a:ext>
          </a:extLst>
        </xdr:cNvPr>
        <xdr:cNvSpPr txBox="1"/>
      </xdr:nvSpPr>
      <xdr:spPr>
        <a:xfrm>
          <a:off x="4330700" y="1936750"/>
          <a:ext cx="1174750" cy="196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 kern="1200"/>
            <a:t>Qualify Opportunity</a:t>
          </a:r>
        </a:p>
      </xdr:txBody>
    </xdr:sp>
    <xdr:clientData/>
  </xdr:twoCellAnchor>
  <xdr:twoCellAnchor>
    <xdr:from>
      <xdr:col>3</xdr:col>
      <xdr:colOff>190500</xdr:colOff>
      <xdr:row>1229</xdr:row>
      <xdr:rowOff>44450</xdr:rowOff>
    </xdr:from>
    <xdr:to>
      <xdr:col>3</xdr:col>
      <xdr:colOff>882650</xdr:colOff>
      <xdr:row>1230</xdr:row>
      <xdr:rowOff>19050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5B2FC3C-2FC2-93AB-2A37-B037F6B6CAF1}"/>
            </a:ext>
          </a:extLst>
        </xdr:cNvPr>
        <xdr:cNvSpPr txBox="1"/>
      </xdr:nvSpPr>
      <xdr:spPr>
        <a:xfrm>
          <a:off x="4597400" y="2628900"/>
          <a:ext cx="6921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 kern="1200"/>
            <a:t>Negotiate</a:t>
          </a:r>
        </a:p>
      </xdr:txBody>
    </xdr:sp>
    <xdr:clientData/>
  </xdr:twoCellAnchor>
  <xdr:twoCellAnchor>
    <xdr:from>
      <xdr:col>3</xdr:col>
      <xdr:colOff>69850</xdr:colOff>
      <xdr:row>1232</xdr:row>
      <xdr:rowOff>133350</xdr:rowOff>
    </xdr:from>
    <xdr:to>
      <xdr:col>3</xdr:col>
      <xdr:colOff>1054100</xdr:colOff>
      <xdr:row>1234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D9B7BB8-AB5E-4EF0-AC24-1707EC74D42C}"/>
            </a:ext>
          </a:extLst>
        </xdr:cNvPr>
        <xdr:cNvSpPr txBox="1"/>
      </xdr:nvSpPr>
      <xdr:spPr>
        <a:xfrm>
          <a:off x="4476750" y="3422650"/>
          <a:ext cx="984250" cy="336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 kern="1200"/>
            <a:t>Propose solution</a:t>
          </a:r>
        </a:p>
        <a:p>
          <a:r>
            <a:rPr lang="en-IN" sz="800" b="1" kern="1200"/>
            <a:t>         60000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eksha" refreshedDate="45617.511308217596" createdVersion="8" refreshedVersion="8" minRefreshableVersion="3" recordCount="1267" xr:uid="{E1A7D13C-AA16-45A5-9223-EA1D3E3A2E08}">
  <cacheSource type="worksheet">
    <worksheetSource name="Append1"/>
  </cacheSource>
  <cacheFields count="39">
    <cacheField name="client_name" numFmtId="0">
      <sharedItems containsBlank="1"/>
    </cacheField>
    <cacheField name="policy_number" numFmtId="0">
      <sharedItems containsBlank="1" containsMixedTypes="1" containsNumber="1" containsInteger="1" minValue="3393" maxValue="3.213400201191E+23"/>
    </cacheField>
    <cacheField name="policy_status" numFmtId="0">
      <sharedItems containsBlank="1" count="3">
        <s v="Active"/>
        <s v="Inactive"/>
        <m/>
      </sharedItems>
    </cacheField>
    <cacheField name="policy_start_date" numFmtId="14">
      <sharedItems containsNonDate="0" containsDate="1" containsString="0" containsBlank="1" minDate="2015-10-13T00:00:00" maxDate="2020-05-19T00:00:00"/>
    </cacheField>
    <cacheField name="policy_end_date" numFmtId="14">
      <sharedItems containsNonDate="0" containsDate="1" containsString="0" containsBlank="1" minDate="2017-12-30T00:00:00" maxDate="2027-05-29T00:00:00"/>
    </cacheField>
    <cacheField name="product_group" numFmtId="0">
      <sharedItems containsBlank="1"/>
    </cacheField>
    <cacheField name="Account Executive" numFmtId="0">
      <sharedItems containsBlank="1" count="21">
        <s v="Vinay"/>
        <s v="Raju Kumar"/>
        <s v="Abhinav Shivam"/>
        <s v="Vididt Saha"/>
        <s v="Animesh Rawat"/>
        <s v="Shivani Sharma"/>
        <s v="Mark"/>
        <s v="Juli"/>
        <s v="Manish Sharma"/>
        <s v="Ketan Jain"/>
        <s v="Kumar Jha"/>
        <s v="Gilbert"/>
        <s v="Nishant Sharma"/>
        <s v="Divya Dhingra"/>
        <s v="Neel Jain"/>
        <m/>
        <s v="Shloka Shelat"/>
        <s v="Ankita Shah"/>
        <s v="Vidit Shah"/>
        <s v="Gautam Murkunde"/>
        <s v="Shobhit Agarwal"/>
      </sharedItems>
    </cacheField>
    <cacheField name="branch_name" numFmtId="0">
      <sharedItems containsBlank="1"/>
    </cacheField>
    <cacheField name="solution_group" numFmtId="0">
      <sharedItems containsBlank="1" count="14">
        <s v="Construction, Power &amp; Infrastructure"/>
        <s v="Property / BI"/>
        <s v="Marine"/>
        <s v="Liability"/>
        <s v="Small Medium Enterpries (SME)"/>
        <s v="Employee Benefits (EB)"/>
        <s v="Global Client Network (GNB Inward)"/>
        <s v="Energy"/>
        <s v="Motor"/>
        <s v="Trade Credit &amp;amp; Political Risk"/>
        <s v="Emerging Corporates Group (ECG)"/>
        <s v="Affinity"/>
        <s v="GL Client Network (GNB Inward)"/>
        <m/>
      </sharedItems>
    </cacheField>
    <cacheField name="income_class" numFmtId="0">
      <sharedItems containsBlank="1" count="5">
        <s v="Cross Sell"/>
        <s v="Renewal"/>
        <s v="New"/>
        <m/>
        <s v="--"/>
      </sharedItems>
    </cacheField>
    <cacheField name="Amount" numFmtId="0">
      <sharedItems containsString="0" containsBlank="1" containsNumber="1" minValue="-98802.02" maxValue="1474120.36"/>
    </cacheField>
    <cacheField name="income_due_date" numFmtId="14">
      <sharedItems containsNonDate="0" containsDate="1" containsString="0" containsBlank="1" minDate="2015-10-13T00:00:00" maxDate="2108-04-01T00:00:00"/>
    </cacheField>
    <cacheField name="revenue_transaction_type" numFmtId="0">
      <sharedItems containsBlank="1" count="4">
        <s v="Brokerage"/>
        <s v="Brokerage "/>
        <s v="Fees"/>
        <m/>
      </sharedItems>
    </cacheField>
    <cacheField name="renewal_status" numFmtId="0">
      <sharedItems containsBlank="1" count="5">
        <s v="Inception"/>
        <s v="Renewal"/>
        <s v="Endorsement"/>
        <s v="Lapse"/>
        <m/>
      </sharedItems>
    </cacheField>
    <cacheField name="lapse_reason" numFmtId="0">
      <sharedItems containsBlank="1" count="9">
        <m/>
        <s v="COMP - Competition"/>
        <s v="DRCT - Direct"/>
        <s v="GMAN â€“ Global Mandate"/>
        <s v="JCOM - Job Completed"/>
        <s v="MERC â€“ Merged with new combined policy"/>
        <s v="NOLN - No Longer Needed"/>
        <s v="OTHR â€“ Other"/>
        <s v="Policy Renewed"/>
      </sharedItems>
    </cacheField>
    <cacheField name="last_updated_date" numFmtId="14">
      <sharedItems containsNonDate="0" containsDate="1" containsString="0" containsBlank="1" minDate="2020-01-22T00:00:00" maxDate="2020-01-23T00:00:00" count="2">
        <d v="2020-01-22T00:00:00"/>
        <m/>
      </sharedItems>
    </cacheField>
    <cacheField name="Branch" numFmtId="0">
      <sharedItems containsBlank="1" count="2">
        <m/>
        <s v="Ahmedabad"/>
      </sharedItems>
    </cacheField>
    <cacheField name="Employee Name" numFmtId="0">
      <sharedItems containsBlank="1"/>
    </cacheField>
    <cacheField name="New Role2" numFmtId="0">
      <sharedItems containsBlank="1" count="6">
        <m/>
        <s v="Hunter &amp; Farmer"/>
        <s v="Servicer"/>
        <s v="BH"/>
        <s v="Servicer Claims"/>
        <s v="Farmer &amp; Servicer"/>
      </sharedItems>
    </cacheField>
    <cacheField name="New Budget" numFmtId="0">
      <sharedItems containsString="0" containsBlank="1" containsNumber="1" containsInteger="1" minValue="0" maxValue="1350000" count="6">
        <m/>
        <n v="0"/>
        <n v="1000000"/>
        <n v="1250000"/>
        <n v="500000"/>
        <n v="1350000"/>
      </sharedItems>
    </cacheField>
    <cacheField name="Cross sell bugdet" numFmtId="0">
      <sharedItems containsString="0" containsBlank="1" containsNumber="1" containsInteger="1" minValue="0" maxValue="3500000" count="8">
        <m/>
        <n v="250000"/>
        <n v="0"/>
        <n v="500000"/>
        <n v="3500000"/>
        <n v="1250000"/>
        <n v="750000"/>
        <n v="1040000"/>
      </sharedItems>
    </cacheField>
    <cacheField name="Renewal Budget" numFmtId="0">
      <sharedItems containsString="0" containsBlank="1" containsNumber="1" containsInteger="1" minValue="0" maxValue="5010000" count="7">
        <m/>
        <n v="1500000"/>
        <n v="0"/>
        <n v="1010000"/>
        <n v="750000"/>
        <n v="500000"/>
        <n v="5010000"/>
      </sharedItems>
    </cacheField>
    <cacheField name="invoice_number" numFmtId="0">
      <sharedItems containsString="0" containsBlank="1" containsNumber="1" containsInteger="1" minValue="1900001087" maxValue="2000001604"/>
    </cacheField>
    <cacheField name="invoice_date" numFmtId="14">
      <sharedItems containsNonDate="0" containsDate="1" containsString="0" containsBlank="1" minDate="2019-04-11T00:00:00" maxDate="2020-01-17T00:00:00"/>
    </cacheField>
    <cacheField name="global_attendees" numFmtId="0">
      <sharedItems containsBlank="1"/>
    </cacheField>
    <cacheField name="meeting_date" numFmtId="14">
      <sharedItems containsNonDate="0" containsDate="1" containsString="0" containsBlank="1" minDate="2019-10-17T00:00:00" maxDate="2020-01-23T00:00:00" count="14">
        <m/>
        <d v="2019-10-17T00:00:00"/>
        <d v="2019-12-24T00:00:00"/>
        <d v="2020-01-03T00:00:00"/>
        <d v="2020-01-08T00:00:00"/>
        <d v="2020-01-09T00:00:00"/>
        <d v="2020-01-02T00:00:00"/>
        <d v="2020-01-06T00:00:00"/>
        <d v="2020-01-07T00:00:00"/>
        <d v="2020-01-13T00:00:00"/>
        <d v="2020-01-10T00:00:00"/>
        <d v="2020-01-20T00:00:00"/>
        <d v="2020-01-21T00:00:00"/>
        <d v="2020-01-22T00:00:00"/>
      </sharedItems>
      <fieldGroup par="38"/>
    </cacheField>
    <cacheField name="opportunity_name" numFmtId="0">
      <sharedItems containsBlank="1" count="50">
        <m/>
        <s v="EL-Group Mediclaim"/>
        <s v="AL GPA"/>
        <s v="BL - Marine STOP"/>
        <s v="II-Marine"/>
        <s v="PIL-Credit Insurance"/>
        <s v="PIL-CGL"/>
        <s v="PIL -Marine"/>
        <s v="SGL- GMC"/>
        <s v="Sandesh - Marine"/>
        <s v="VS.-Marine"/>
        <s v="II -  GMC"/>
        <s v="II - GPA"/>
        <s v="G R -GMC"/>
        <s v="DB- Cyber Liability"/>
        <s v="KB GMC"/>
        <s v="EI- GMC"/>
        <s v="CVP GMC"/>
        <s v="Sin GMC"/>
        <s v="FM-Group Mediclaim"/>
        <s v="Stem GMC"/>
        <s v="DS- Employees GMC"/>
        <s v="BVGMC"/>
        <s v="BV GPA"/>
        <s v="GL-CGL"/>
        <s v="GL-Crime"/>
        <s v="OP-GMC"/>
        <s v="Marine"/>
        <s v="ITNL - IAR (Operational Roads)"/>
        <s v="Maine Open"/>
        <s v="BD PDBI"/>
        <s v="CI-CAR/EAR Policy"/>
        <s v="Sandesh - PDBI"/>
        <s v="VS-PDBI"/>
        <s v="ag - Property Insurance"/>
        <s v="BE-Mega policy"/>
        <s v="BC - PDBI"/>
        <s v="CP-PDBI"/>
        <s v="DB -Mega Policy"/>
        <s v="DB -Terrorism Policy"/>
        <s v="KG-CAR"/>
        <s v="G R -CAR"/>
        <s v="SI-CAR"/>
        <s v="GRTC-CAR"/>
        <s v="PDBI"/>
        <s v="Infra-CAR"/>
        <s v="Fire"/>
        <s v="PI(Operational Road)"/>
        <s v="SFSP"/>
        <s v="VS.-D &amp; O"/>
      </sharedItems>
    </cacheField>
    <cacheField name="opportunity_id" numFmtId="0">
      <sharedItems containsBlank="1"/>
    </cacheField>
    <cacheField name="premium_amount" numFmtId="0">
      <sharedItems containsString="0" containsBlank="1" containsNumber="1" containsInteger="1" minValue="0" maxValue="90000000"/>
    </cacheField>
    <cacheField name="revenue_amount" numFmtId="0">
      <sharedItems containsString="0" containsBlank="1" containsNumber="1" containsInteger="1" minValue="10000" maxValue="500000"/>
    </cacheField>
    <cacheField name="closing_date" numFmtId="14">
      <sharedItems containsNonDate="0" containsDate="1" containsString="0" containsBlank="1" minDate="2019-09-30T00:00:00" maxDate="2020-09-01T00:00:00"/>
    </cacheField>
    <cacheField name="stage" numFmtId="0">
      <sharedItems containsBlank="1" count="4">
        <m/>
        <s v="Qualify Opportunity"/>
        <s v="Negotiate"/>
        <s v="Propose Solution"/>
      </sharedItems>
    </cacheField>
    <cacheField name="branch2" numFmtId="0">
      <sharedItems containsBlank="1" count="2">
        <m/>
        <s v="Ahmedabad"/>
      </sharedItems>
    </cacheField>
    <cacheField name="specialty" numFmtId="0">
      <sharedItems containsBlank="1" count="9">
        <m/>
        <s v="Employee Benefits (EB)"/>
        <s v="Marine"/>
        <s v="Trade Credit &amp;amp; Political Risk"/>
        <s v="Liability"/>
        <s v="Emerging Corporates Group (ECG)"/>
        <s v="Property / BI"/>
        <s v="Construction, Power &amp; Infrastructure"/>
        <s v="Crises Mgmt / Terr / Political Risks / K&amp;amp;R"/>
      </sharedItems>
    </cacheField>
    <cacheField name="product_sub_group" numFmtId="0">
      <sharedItems containsBlank="1" count="9">
        <m/>
        <s v="Mediclaim"/>
        <s v="Marine Hull"/>
        <s v="Miscellaneous"/>
        <s v="Financial Lines"/>
        <s v="Marine Cargo"/>
        <s v="Constructions &amp;amp; Infrastructure"/>
        <s v="Engineering"/>
        <s v="Political Risks"/>
      </sharedItems>
    </cacheField>
    <cacheField name="risk_details" numFmtId="0">
      <sharedItems containsBlank="1" count="15">
        <m/>
        <s v="Group Medical"/>
        <s v="Group Personal Accident"/>
        <s v="Charterers' Liability Policy"/>
        <s v="Trade Credit Insurance"/>
        <s v="Commercial General Liability"/>
        <s v="Cyber Liability Insurance"/>
        <s v="Commercial Crime Insurance"/>
        <s v="Marine Combo policy ( EXIM +Inland)"/>
        <s v="Industrial All Risks"/>
        <s v="Marine Cargo"/>
        <s v="Fire &amp;amp; Special Perils"/>
        <s v="Contractors All Risk"/>
        <s v="SABOTAGE &amp;amp; TERRORISM &amp;amp; Political Violence"/>
        <s v="Director &amp;amp; Officers / Management  Liability"/>
      </sharedItems>
    </cacheField>
    <cacheField name="Months (meeting_date)" numFmtId="0" databaseField="0">
      <fieldGroup base="25">
        <rangePr groupBy="months" startDate="2019-10-17T00:00:00" endDate="2020-01-23T00:00:00"/>
        <groupItems count="14">
          <s v="&lt;17-10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3-01-2020"/>
        </groupItems>
      </fieldGroup>
    </cacheField>
    <cacheField name="Quarters (meeting_date)" numFmtId="0" databaseField="0">
      <fieldGroup base="25">
        <rangePr groupBy="quarters" startDate="2019-10-17T00:00:00" endDate="2020-01-23T00:00:00"/>
        <groupItems count="6">
          <s v="&lt;17-10-2019"/>
          <s v="Qtr1"/>
          <s v="Qtr2"/>
          <s v="Qtr3"/>
          <s v="Qtr4"/>
          <s v="&gt;23-01-2020"/>
        </groupItems>
      </fieldGroup>
    </cacheField>
    <cacheField name="Years (meeting_date)" numFmtId="0" databaseField="0">
      <fieldGroup base="25">
        <rangePr groupBy="years" startDate="2019-10-17T00:00:00" endDate="2020-01-23T00:00:00"/>
        <groupItems count="4">
          <s v="&lt;17-10-2019"/>
          <s v="2019"/>
          <s v="2020"/>
          <s v="&gt;23-01-2020"/>
        </groupItems>
      </fieldGroup>
    </cacheField>
  </cacheFields>
  <extLst>
    <ext xmlns:x14="http://schemas.microsoft.com/office/spreadsheetml/2009/9/main" uri="{725AE2AE-9491-48be-B2B4-4EB974FC3084}">
      <x14:pivotCacheDefinition pivotCacheId="128823643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eksha" refreshedDate="45619.545157986111" createdVersion="8" refreshedVersion="8" minRefreshableVersion="3" recordCount="10" xr:uid="{E8A9BA39-BC56-400B-BFC8-044E46398650}">
  <cacheSource type="worksheet">
    <worksheetSource name="Table2"/>
  </cacheSource>
  <cacheFields count="6">
    <cacheField name="Branch" numFmtId="0">
      <sharedItems count="1">
        <s v="Ahmedabad"/>
      </sharedItems>
    </cacheField>
    <cacheField name="Employee Name" numFmtId="0">
      <sharedItems/>
    </cacheField>
    <cacheField name="New Role2" numFmtId="0">
      <sharedItems/>
    </cacheField>
    <cacheField name="New Budget" numFmtId="2">
      <sharedItems containsString="0" containsBlank="1" containsNumber="1" containsInteger="1" minValue="0" maxValue="1350000"/>
    </cacheField>
    <cacheField name="Cross sell bugdet" numFmtId="2">
      <sharedItems containsString="0" containsBlank="1" containsNumber="1" containsInteger="1" minValue="0" maxValue="3500000"/>
    </cacheField>
    <cacheField name="Renewal Budget" numFmtId="2">
      <sharedItems containsString="0" containsBlank="1" containsNumber="1" containsInteger="1" minValue="0" maxValue="501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eksha" refreshedDate="45619.562342592595" createdVersion="8" refreshedVersion="8" minRefreshableVersion="3" recordCount="204" xr:uid="{E8CFFA0C-79B9-4B04-95DF-A327D98FB3EF}">
  <cacheSource type="worksheet">
    <worksheetSource name="Table4"/>
  </cacheSource>
  <cacheFields count="11">
    <cacheField name="invoice_number" numFmtId="0">
      <sharedItems containsSemiMixedTypes="0" containsString="0" containsNumber="1" containsInteger="1" minValue="1900001087" maxValue="2000001604"/>
    </cacheField>
    <cacheField name="invoice_date" numFmtId="14">
      <sharedItems containsSemiMixedTypes="0" containsNonDate="0" containsDate="1" containsString="0" minDate="2019-04-11T00:00:00" maxDate="2020-01-17T00:00:00"/>
    </cacheField>
    <cacheField name="revenue_transaction_type" numFmtId="0">
      <sharedItems/>
    </cacheField>
    <cacheField name="branch_name" numFmtId="0">
      <sharedItems/>
    </cacheField>
    <cacheField name="solution_group" numFmtId="0">
      <sharedItems/>
    </cacheField>
    <cacheField name="Account Executive" numFmtId="0">
      <sharedItems/>
    </cacheField>
    <cacheField name="income_class" numFmtId="0">
      <sharedItems containsBlank="1" count="4">
        <s v="New"/>
        <s v="Renewal"/>
        <s v="Cross Sell"/>
        <m/>
      </sharedItems>
    </cacheField>
    <cacheField name="client_name" numFmtId="0">
      <sharedItems/>
    </cacheField>
    <cacheField name="policy_number" numFmtId="0">
      <sharedItems containsBlank="1" containsMixedTypes="1" containsNumber="1" containsInteger="1" minValue="3393" maxValue="3.213400201191E+23"/>
    </cacheField>
    <cacheField name="Amount" numFmtId="0">
      <sharedItems containsSemiMixedTypes="0" containsString="0" containsNumber="1" containsInteger="1" minValue="64" maxValue="914999"/>
    </cacheField>
    <cacheField name="income_due_date" numFmtId="14">
      <sharedItems containsSemiMixedTypes="0" containsNonDate="0" containsDate="1" containsString="0" minDate="2019-01-01T00:00:00" maxDate="2019-12-2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eksha" refreshedDate="45619.5686375" createdVersion="8" refreshedVersion="8" minRefreshableVersion="3" recordCount="961" xr:uid="{C04CCDFB-84EA-4C1A-90FD-99DD5FF55E17}">
  <cacheSource type="worksheet">
    <worksheetSource name="Table5"/>
  </cacheSource>
  <cacheFields count="16">
    <cacheField name="client_name" numFmtId="0">
      <sharedItems/>
    </cacheField>
    <cacheField name="policy_number" numFmtId="0">
      <sharedItems containsMixedTypes="1" containsNumber="1" containsInteger="1" minValue="3393" maxValue="3.213400201191E+23"/>
    </cacheField>
    <cacheField name="policy_status" numFmtId="0">
      <sharedItems/>
    </cacheField>
    <cacheField name="policy_start_date" numFmtId="14">
      <sharedItems containsSemiMixedTypes="0" containsNonDate="0" containsDate="1" containsString="0" minDate="2015-10-13T00:00:00" maxDate="2020-05-19T00:00:00"/>
    </cacheField>
    <cacheField name="policy_end_date" numFmtId="14">
      <sharedItems containsSemiMixedTypes="0" containsNonDate="0" containsDate="1" containsString="0" minDate="2017-12-30T00:00:00" maxDate="2027-05-29T00:00:00"/>
    </cacheField>
    <cacheField name="product_group" numFmtId="0">
      <sharedItems/>
    </cacheField>
    <cacheField name="Account Executive" numFmtId="0">
      <sharedItems/>
    </cacheField>
    <cacheField name="branch_name" numFmtId="0">
      <sharedItems/>
    </cacheField>
    <cacheField name="solution_group" numFmtId="0">
      <sharedItems/>
    </cacheField>
    <cacheField name="income_class" numFmtId="0">
      <sharedItems containsBlank="1" count="4">
        <s v="Renewal"/>
        <s v="New"/>
        <s v="Cross Sell"/>
        <m/>
      </sharedItems>
    </cacheField>
    <cacheField name="Amount" numFmtId="0">
      <sharedItems containsString="0" containsBlank="1" containsNumber="1" minValue="-98802.02" maxValue="1474120.36"/>
    </cacheField>
    <cacheField name="income_due_date" numFmtId="0">
      <sharedItems containsNonDate="0" containsDate="1" containsString="0" containsBlank="1" minDate="2015-10-13T00:00:00" maxDate="2108-04-01T00:00:00"/>
    </cacheField>
    <cacheField name="revenue_transaction_type" numFmtId="0">
      <sharedItems/>
    </cacheField>
    <cacheField name="renewal_status" numFmtId="0">
      <sharedItems/>
    </cacheField>
    <cacheField name="lapse_reason" numFmtId="0">
      <sharedItems containsBlank="1"/>
    </cacheField>
    <cacheField name="last_updated_date" numFmtId="14">
      <sharedItems containsSemiMixedTypes="0" containsNonDate="0" containsDate="1" containsString="0" minDate="2020-01-22T00:00:00" maxDate="2020-01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7">
  <r>
    <s v="DDD"/>
    <s v="'99000044180300000048"/>
    <x v="0"/>
    <d v="2018-08-14T00:00:00"/>
    <d v="2021-02-13T00:00:00"/>
    <s v="Engineering"/>
    <x v="0"/>
    <s v="Ahmedabad"/>
    <x v="0"/>
    <x v="0"/>
    <n v="62399.23"/>
    <d v="2020-08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62399.23"/>
    <d v="2020-08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62399.23"/>
    <d v="2020-08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62399.23"/>
    <d v="2020-08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62399.4"/>
    <d v="2020-05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62399.4"/>
    <d v="2020-02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62399.23"/>
    <d v="2020-08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7"/>
    <x v="0"/>
    <d v="2018-08-27T00:00:00"/>
    <d v="2020-08-26T00:00:00"/>
    <s v="Engineering"/>
    <x v="0"/>
    <s v="Ahmedabad"/>
    <x v="0"/>
    <x v="0"/>
    <n v="0"/>
    <d v="2019-11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7"/>
    <x v="0"/>
    <d v="2018-08-27T00:00:00"/>
    <d v="2020-08-26T00:00:00"/>
    <s v="Engineering"/>
    <x v="0"/>
    <s v="Ahmedabad"/>
    <x v="0"/>
    <x v="0"/>
    <n v="0"/>
    <d v="2019-08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7"/>
    <x v="0"/>
    <d v="2018-08-27T00:00:00"/>
    <d v="2020-08-26T00:00:00"/>
    <s v="Engineering"/>
    <x v="0"/>
    <s v="Ahmedabad"/>
    <x v="0"/>
    <x v="0"/>
    <n v="0"/>
    <d v="2019-05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7"/>
    <x v="0"/>
    <d v="2018-08-27T00:00:00"/>
    <d v="2020-08-26T00:00:00"/>
    <s v="Engineering"/>
    <x v="0"/>
    <s v="Ahmedabad"/>
    <x v="0"/>
    <x v="0"/>
    <n v="0"/>
    <d v="2018-08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62399.23"/>
    <d v="2020-08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62399.23"/>
    <d v="2020-08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62399.23"/>
    <d v="2020-08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0"/>
    <d v="2020-08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0"/>
    <d v="2020-08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0"/>
    <d v="2020-08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0"/>
    <d v="2020-08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0"/>
    <d v="2020-08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0"/>
    <d v="2020-08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0"/>
    <d v="2020-08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68639.38"/>
    <d v="2019-02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68639.38"/>
    <d v="2018-11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62399.4"/>
    <d v="2019-11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68639.38"/>
    <d v="2019-05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0"/>
    <d v="2020-08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99839.08"/>
    <d v="2018-08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68639.38"/>
    <d v="2019-08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7"/>
    <x v="0"/>
    <d v="2018-08-27T00:00:00"/>
    <d v="2020-08-26T00:00:00"/>
    <s v="Engineering"/>
    <x v="0"/>
    <s v="Ahmedabad"/>
    <x v="0"/>
    <x v="0"/>
    <n v="0"/>
    <d v="2019-0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09"/>
    <x v="0"/>
    <d v="2018-04-30T00:00:00"/>
    <d v="2020-10-30T00:00:00"/>
    <s v="Engineering"/>
    <x v="0"/>
    <s v="Ahmedabad"/>
    <x v="0"/>
    <x v="0"/>
    <n v="4705.88"/>
    <d v="2019-0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09"/>
    <x v="0"/>
    <d v="2018-04-30T00:00:00"/>
    <d v="2020-10-30T00:00:00"/>
    <s v="Engineering"/>
    <x v="0"/>
    <s v="Ahmedabad"/>
    <x v="0"/>
    <x v="0"/>
    <n v="4705.88"/>
    <d v="2018-11-1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09"/>
    <x v="0"/>
    <d v="2018-04-30T00:00:00"/>
    <d v="2020-10-30T00:00:00"/>
    <s v="Engineering"/>
    <x v="0"/>
    <s v="Ahmedabad"/>
    <x v="0"/>
    <x v="0"/>
    <n v="4705.88"/>
    <d v="2018-08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09"/>
    <x v="0"/>
    <d v="2018-04-30T00:00:00"/>
    <d v="2020-10-30T00:00:00"/>
    <s v="Engineering"/>
    <x v="0"/>
    <s v="Ahmedabad"/>
    <x v="0"/>
    <x v="0"/>
    <n v="4705.88"/>
    <d v="2019-06-0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7"/>
    <x v="0"/>
    <d v="2018-08-27T00:00:00"/>
    <d v="2020-08-26T00:00:00"/>
    <s v="Engineering"/>
    <x v="0"/>
    <s v="Ahmedabad"/>
    <x v="0"/>
    <x v="0"/>
    <n v="70935.55"/>
    <d v="2020-0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09"/>
    <x v="0"/>
    <d v="2018-04-30T00:00:00"/>
    <d v="2020-10-30T00:00:00"/>
    <s v="Engineering"/>
    <x v="0"/>
    <s v="Ahmedabad"/>
    <x v="0"/>
    <x v="0"/>
    <n v="6417.13"/>
    <d v="2018-04-3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09"/>
    <x v="0"/>
    <d v="2018-04-30T00:00:00"/>
    <d v="2020-10-30T00:00:00"/>
    <s v="Engineering"/>
    <x v="0"/>
    <s v="Ahmedabad"/>
    <x v="0"/>
    <x v="0"/>
    <n v="4705.88"/>
    <d v="2019-09-1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09"/>
    <x v="0"/>
    <d v="2018-04-30T00:00:00"/>
    <d v="2020-10-30T00:00:00"/>
    <s v="Engineering"/>
    <x v="0"/>
    <s v="Ahmedabad"/>
    <x v="0"/>
    <x v="0"/>
    <n v="4278.13"/>
    <d v="2020-04-0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09"/>
    <x v="0"/>
    <d v="2018-04-30T00:00:00"/>
    <d v="2020-10-30T00:00:00"/>
    <s v="Engineering"/>
    <x v="0"/>
    <s v="Ahmedabad"/>
    <x v="0"/>
    <x v="0"/>
    <n v="4278.13"/>
    <d v="2019-1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75800000017"/>
    <x v="1"/>
    <d v="2018-02-14T00:00:00"/>
    <d v="2019-02-13T00:00:00"/>
    <s v="Miscellaneous"/>
    <x v="0"/>
    <s v="Ahmedabad"/>
    <x v="0"/>
    <x v="0"/>
    <n v="3120.25"/>
    <d v="2018-02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09"/>
    <x v="0"/>
    <d v="2018-04-30T00:00:00"/>
    <d v="2020-10-30T00:00:00"/>
    <s v="Engineering"/>
    <x v="0"/>
    <s v="Ahmedabad"/>
    <x v="0"/>
    <x v="0"/>
    <n v="4278.25"/>
    <d v="2020-07-1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09"/>
    <x v="0"/>
    <d v="2018-04-30T00:00:00"/>
    <d v="2020-10-30T00:00:00"/>
    <s v="Engineering"/>
    <x v="0"/>
    <s v="Ahmedabad"/>
    <x v="0"/>
    <x v="0"/>
    <n v="4278.25"/>
    <d v="2020-07-1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09"/>
    <x v="0"/>
    <d v="2018-04-30T00:00:00"/>
    <d v="2020-10-30T00:00:00"/>
    <s v="Engineering"/>
    <x v="0"/>
    <s v="Ahmedabad"/>
    <x v="0"/>
    <x v="0"/>
    <n v="4278.25"/>
    <d v="2020-07-1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09"/>
    <x v="0"/>
    <d v="2018-04-30T00:00:00"/>
    <d v="2020-10-30T00:00:00"/>
    <s v="Engineering"/>
    <x v="0"/>
    <s v="Ahmedabad"/>
    <x v="0"/>
    <x v="0"/>
    <n v="4278.25"/>
    <d v="2020-07-1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7"/>
    <x v="0"/>
    <d v="2018-08-27T00:00:00"/>
    <d v="2020-08-26T00:00:00"/>
    <s v="Engineering"/>
    <x v="0"/>
    <s v="Ahmedabad"/>
    <x v="0"/>
    <x v="0"/>
    <n v="0"/>
    <d v="2020-0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7"/>
    <x v="0"/>
    <d v="2018-08-27T00:00:00"/>
    <d v="2020-08-26T00:00:00"/>
    <s v="Engineering"/>
    <x v="0"/>
    <s v="Ahmedabad"/>
    <x v="0"/>
    <x v="0"/>
    <n v="122525.38"/>
    <d v="2018-08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7"/>
    <x v="0"/>
    <d v="2018-08-27T00:00:00"/>
    <d v="2020-08-26T00:00:00"/>
    <s v="Engineering"/>
    <x v="0"/>
    <s v="Ahmedabad"/>
    <x v="0"/>
    <x v="0"/>
    <n v="90281.89"/>
    <d v="2019-11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7"/>
    <x v="0"/>
    <d v="2018-08-27T00:00:00"/>
    <d v="2020-08-26T00:00:00"/>
    <s v="Engineering"/>
    <x v="0"/>
    <s v="Ahmedabad"/>
    <x v="0"/>
    <x v="0"/>
    <n v="0"/>
    <d v="2020-0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7"/>
    <x v="0"/>
    <d v="2018-08-27T00:00:00"/>
    <d v="2020-08-26T00:00:00"/>
    <s v="Engineering"/>
    <x v="0"/>
    <s v="Ahmedabad"/>
    <x v="0"/>
    <x v="0"/>
    <n v="0"/>
    <d v="2018-11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7"/>
    <x v="0"/>
    <d v="2018-08-27T00:00:00"/>
    <d v="2020-08-26T00:00:00"/>
    <s v="Engineering"/>
    <x v="0"/>
    <s v="Ahmedabad"/>
    <x v="0"/>
    <x v="0"/>
    <n v="0"/>
    <d v="2020-0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7"/>
    <x v="0"/>
    <d v="2018-08-27T00:00:00"/>
    <d v="2020-08-26T00:00:00"/>
    <s v="Engineering"/>
    <x v="0"/>
    <s v="Ahmedabad"/>
    <x v="0"/>
    <x v="0"/>
    <n v="0"/>
    <d v="2020-0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7"/>
    <x v="0"/>
    <d v="2018-08-27T00:00:00"/>
    <d v="2020-08-26T00:00:00"/>
    <s v="Engineering"/>
    <x v="0"/>
    <s v="Ahmedabad"/>
    <x v="0"/>
    <x v="0"/>
    <n v="70935.55"/>
    <d v="2020-0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7"/>
    <x v="0"/>
    <d v="2018-08-27T00:00:00"/>
    <d v="2020-08-26T00:00:00"/>
    <s v="Engineering"/>
    <x v="0"/>
    <s v="Ahmedabad"/>
    <x v="0"/>
    <x v="0"/>
    <n v="70935.55"/>
    <d v="2020-0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7"/>
    <x v="0"/>
    <d v="2018-08-27T00:00:00"/>
    <d v="2020-08-26T00:00:00"/>
    <s v="Engineering"/>
    <x v="0"/>
    <s v="Ahmedabad"/>
    <x v="0"/>
    <x v="0"/>
    <n v="70935.55"/>
    <d v="2020-0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7"/>
    <x v="0"/>
    <d v="2018-08-27T00:00:00"/>
    <d v="2020-08-26T00:00:00"/>
    <s v="Engineering"/>
    <x v="0"/>
    <s v="Ahmedabad"/>
    <x v="0"/>
    <x v="0"/>
    <n v="90281.89"/>
    <d v="2018-11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7"/>
    <x v="0"/>
    <d v="2018-08-27T00:00:00"/>
    <d v="2020-08-26T00:00:00"/>
    <s v="Engineering"/>
    <x v="0"/>
    <s v="Ahmedabad"/>
    <x v="0"/>
    <x v="0"/>
    <n v="90281.89"/>
    <d v="2019-08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7"/>
    <x v="0"/>
    <d v="2018-08-27T00:00:00"/>
    <d v="2020-08-26T00:00:00"/>
    <s v="Engineering"/>
    <x v="0"/>
    <s v="Ahmedabad"/>
    <x v="0"/>
    <x v="0"/>
    <n v="90281.89"/>
    <d v="2019-05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7"/>
    <x v="0"/>
    <d v="2018-08-27T00:00:00"/>
    <d v="2020-08-26T00:00:00"/>
    <s v="Engineering"/>
    <x v="0"/>
    <s v="Ahmedabad"/>
    <x v="0"/>
    <x v="0"/>
    <n v="90281.89"/>
    <d v="2019-0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0"/>
    <d v="2020-02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78"/>
    <x v="0"/>
    <d v="2019-03-25T00:00:00"/>
    <d v="2021-03-24T00:00:00"/>
    <s v="Engineering"/>
    <x v="0"/>
    <s v="Ahmedabad"/>
    <x v="0"/>
    <x v="0"/>
    <n v="0"/>
    <d v="2020-05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78"/>
    <x v="0"/>
    <d v="2019-03-25T00:00:00"/>
    <d v="2021-03-24T00:00:00"/>
    <s v="Engineering"/>
    <x v="0"/>
    <s v="Ahmedabad"/>
    <x v="0"/>
    <x v="0"/>
    <n v="0"/>
    <d v="2020-01-3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78"/>
    <x v="0"/>
    <d v="2019-03-25T00:00:00"/>
    <d v="2021-03-24T00:00:00"/>
    <s v="Engineering"/>
    <x v="0"/>
    <s v="Ahmedabad"/>
    <x v="0"/>
    <x v="0"/>
    <n v="0"/>
    <d v="2020-12-0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78"/>
    <x v="0"/>
    <d v="2019-03-25T00:00:00"/>
    <d v="2021-03-24T00:00:00"/>
    <s v="Engineering"/>
    <x v="0"/>
    <s v="Ahmedabad"/>
    <x v="0"/>
    <x v="0"/>
    <n v="0"/>
    <d v="2020-08-2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78"/>
    <x v="0"/>
    <d v="2019-03-25T00:00:00"/>
    <d v="2021-03-24T00:00:00"/>
    <s v="Engineering"/>
    <x v="0"/>
    <s v="Ahmedabad"/>
    <x v="0"/>
    <x v="0"/>
    <n v="0"/>
    <d v="2019-03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78"/>
    <x v="0"/>
    <d v="2019-03-25T00:00:00"/>
    <d v="2021-03-24T00:00:00"/>
    <s v="Engineering"/>
    <x v="0"/>
    <s v="Ahmedabad"/>
    <x v="0"/>
    <x v="0"/>
    <n v="0"/>
    <d v="2019-10-1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78"/>
    <x v="0"/>
    <d v="2019-03-25T00:00:00"/>
    <d v="2021-03-24T00:00:00"/>
    <s v="Engineering"/>
    <x v="0"/>
    <s v="Ahmedabad"/>
    <x v="0"/>
    <x v="0"/>
    <n v="0"/>
    <d v="2019-07-0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78"/>
    <x v="0"/>
    <d v="2019-03-25T00:00:00"/>
    <d v="2021-03-24T00:00:00"/>
    <s v="Engineering"/>
    <x v="0"/>
    <s v="Ahmedabad"/>
    <x v="0"/>
    <x v="0"/>
    <n v="153332.03"/>
    <d v="2020-08-2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78"/>
    <x v="0"/>
    <d v="2019-03-25T00:00:00"/>
    <d v="2021-03-24T00:00:00"/>
    <s v="Engineering"/>
    <x v="0"/>
    <s v="Ahmedabad"/>
    <x v="0"/>
    <x v="0"/>
    <n v="153332.03"/>
    <d v="2020-05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78"/>
    <x v="0"/>
    <d v="2019-03-25T00:00:00"/>
    <d v="2021-03-24T00:00:00"/>
    <s v="Engineering"/>
    <x v="0"/>
    <s v="Ahmedabad"/>
    <x v="0"/>
    <x v="0"/>
    <n v="153332.03"/>
    <d v="2020-01-3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78"/>
    <x v="0"/>
    <d v="2019-03-25T00:00:00"/>
    <d v="2021-03-24T00:00:00"/>
    <s v="Engineering"/>
    <x v="0"/>
    <s v="Ahmedabad"/>
    <x v="0"/>
    <x v="0"/>
    <n v="153332.03"/>
    <d v="2019-07-0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78"/>
    <x v="0"/>
    <d v="2019-03-25T00:00:00"/>
    <d v="2021-03-24T00:00:00"/>
    <s v="Engineering"/>
    <x v="0"/>
    <s v="Ahmedabad"/>
    <x v="0"/>
    <x v="0"/>
    <n v="0"/>
    <d v="2020-12-0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78"/>
    <x v="0"/>
    <d v="2019-03-25T00:00:00"/>
    <d v="2021-03-24T00:00:00"/>
    <s v="Engineering"/>
    <x v="0"/>
    <s v="Ahmedabad"/>
    <x v="0"/>
    <x v="0"/>
    <n v="208093.46"/>
    <d v="2019-03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78"/>
    <x v="0"/>
    <d v="2019-03-25T00:00:00"/>
    <d v="2021-03-24T00:00:00"/>
    <s v="Engineering"/>
    <x v="0"/>
    <s v="Ahmedabad"/>
    <x v="0"/>
    <x v="0"/>
    <n v="153332.03"/>
    <d v="2019-10-1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90300000023"/>
    <x v="0"/>
    <d v="2019-07-09T00:00:00"/>
    <d v="2019-10-08T00:00:00"/>
    <s v="Engineering"/>
    <x v="1"/>
    <s v="Ahmedabad"/>
    <x v="0"/>
    <x v="0"/>
    <n v="0"/>
    <d v="2019-07-09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90300000023"/>
    <x v="0"/>
    <d v="2019-07-09T00:00:00"/>
    <d v="2019-10-08T00:00:00"/>
    <s v="Engineering"/>
    <x v="1"/>
    <s v="Ahmedabad"/>
    <x v="0"/>
    <x v="0"/>
    <n v="8263.94"/>
    <d v="2019-07-09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90300000004"/>
    <x v="0"/>
    <d v="2019-04-20T00:00:00"/>
    <d v="2019-07-19T00:00:00"/>
    <s v="Engineering"/>
    <x v="0"/>
    <s v="Ahmedabad"/>
    <x v="0"/>
    <x v="0"/>
    <n v="40959.629999999997"/>
    <d v="2019-04-20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90300000046"/>
    <x v="0"/>
    <d v="2019-09-27T00:00:00"/>
    <d v="2020-03-26T00:00:00"/>
    <s v="Engineering"/>
    <x v="1"/>
    <s v="Ahmedabad"/>
    <x v="0"/>
    <x v="0"/>
    <n v="67102.13"/>
    <d v="2019-09-27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96500000008"/>
    <x v="0"/>
    <d v="2019-04-01T00:00:00"/>
    <d v="2020-03-31T00:00:00"/>
    <s v="Engineering"/>
    <x v="0"/>
    <s v="Ahmedabad"/>
    <x v="0"/>
    <x v="1"/>
    <n v="7187.34"/>
    <d v="2019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90700000002"/>
    <x v="0"/>
    <d v="2019-07-18T00:00:00"/>
    <d v="2020-07-17T00:00:00"/>
    <s v="Engineering"/>
    <x v="0"/>
    <s v="Ahmedabad"/>
    <x v="1"/>
    <x v="1"/>
    <n v="8854.8799999999992"/>
    <d v="2019-07-18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'99000044190700000001"/>
    <x v="0"/>
    <d v="2019-04-01T00:00:00"/>
    <d v="2020-03-31T00:00:00"/>
    <s v="Engineering"/>
    <x v="1"/>
    <s v="Ahmedabad"/>
    <x v="0"/>
    <x v="0"/>
    <n v="90663.25"/>
    <d v="2019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700000012"/>
    <x v="0"/>
    <d v="2019-02-14T00:00:00"/>
    <d v="2020-02-13T00:00:00"/>
    <s v="Engineering"/>
    <x v="0"/>
    <s v="Ahmedabad"/>
    <x v="0"/>
    <x v="1"/>
    <n v="12055.25"/>
    <d v="2019-02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700000011"/>
    <x v="0"/>
    <d v="2019-02-18T00:00:00"/>
    <d v="2020-02-17T00:00:00"/>
    <s v="Engineering"/>
    <x v="0"/>
    <s v="Ahmedabad"/>
    <x v="0"/>
    <x v="0"/>
    <n v="19113.41"/>
    <d v="2019-02-1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44180700004E+19"/>
    <x v="1"/>
    <d v="2018-07-18T00:00:00"/>
    <d v="2019-07-17T00:00:00"/>
    <s v="Engineering"/>
    <x v="0"/>
    <s v="Ahmedabad"/>
    <x v="1"/>
    <x v="1"/>
    <n v="8107.49"/>
    <d v="2018-07-1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44185099993E+19"/>
    <x v="0"/>
    <d v="2018-09-10T00:00:00"/>
    <d v="2019-09-09T00:00:00"/>
    <s v="Miscellaneous"/>
    <x v="0"/>
    <s v="Ahmedabad"/>
    <x v="1"/>
    <x v="1"/>
    <n v="484.75"/>
    <d v="2018-09-1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5900000001"/>
    <x v="0"/>
    <d v="2018-08-14T00:00:00"/>
    <d v="2021-02-13T00:00:00"/>
    <s v="Fire"/>
    <x v="0"/>
    <s v="Ahmedabad"/>
    <x v="0"/>
    <x v="0"/>
    <n v="66556.88"/>
    <d v="2018-08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5800000014"/>
    <x v="0"/>
    <d v="2019-02-14T00:00:00"/>
    <d v="2020-02-13T00:00:00"/>
    <s v="Miscellaneous"/>
    <x v="0"/>
    <s v="Ahmedabad"/>
    <x v="0"/>
    <x v="1"/>
    <n v="27069"/>
    <d v="2019-02-14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44185799999E+19"/>
    <x v="0"/>
    <d v="2018-09-10T00:00:00"/>
    <d v="2019-09-09T00:00:00"/>
    <s v="Miscellaneous"/>
    <x v="0"/>
    <s v="Ahmedabad"/>
    <x v="0"/>
    <x v="1"/>
    <n v="109.88"/>
    <d v="2018-09-1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78"/>
    <x v="0"/>
    <d v="2019-03-25T00:00:00"/>
    <d v="2021-03-24T00:00:00"/>
    <s v="Engineering"/>
    <x v="0"/>
    <s v="Ahmedabad"/>
    <x v="0"/>
    <x v="0"/>
    <n v="120474.73"/>
    <d v="2020-12-0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53"/>
    <x v="0"/>
    <d v="2018-09-25T00:00:00"/>
    <d v="2020-09-24T00:00:00"/>
    <s v="Engineering"/>
    <x v="0"/>
    <s v="Ahmedabad"/>
    <x v="0"/>
    <x v="0"/>
    <n v="83253.179999999993"/>
    <d v="2019-03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53"/>
    <x v="0"/>
    <d v="2018-09-25T00:00:00"/>
    <d v="2020-09-24T00:00:00"/>
    <s v="Engineering"/>
    <x v="0"/>
    <s v="Ahmedabad"/>
    <x v="0"/>
    <x v="0"/>
    <n v="83253.179999999993"/>
    <d v="2018-12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53"/>
    <x v="0"/>
    <d v="2018-09-25T00:00:00"/>
    <d v="2020-09-24T00:00:00"/>
    <s v="Engineering"/>
    <x v="0"/>
    <s v="Ahmedabad"/>
    <x v="0"/>
    <x v="0"/>
    <n v="65412.72"/>
    <d v="2020-03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53"/>
    <x v="0"/>
    <d v="2018-09-25T00:00:00"/>
    <d v="2020-09-24T00:00:00"/>
    <s v="Engineering"/>
    <x v="0"/>
    <s v="Ahmedabad"/>
    <x v="0"/>
    <x v="0"/>
    <n v="83253.179999999993"/>
    <d v="2019-06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53"/>
    <x v="0"/>
    <d v="2018-09-25T00:00:00"/>
    <d v="2020-09-24T00:00:00"/>
    <s v="Engineering"/>
    <x v="0"/>
    <s v="Ahmedabad"/>
    <x v="0"/>
    <x v="0"/>
    <n v="112986.38"/>
    <d v="2018-09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53"/>
    <x v="0"/>
    <d v="2018-09-25T00:00:00"/>
    <d v="2020-09-24T00:00:00"/>
    <s v="Engineering"/>
    <x v="0"/>
    <s v="Ahmedabad"/>
    <x v="0"/>
    <x v="0"/>
    <n v="83253.179999999993"/>
    <d v="2019-12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53"/>
    <x v="0"/>
    <d v="2018-09-25T00:00:00"/>
    <d v="2020-09-24T00:00:00"/>
    <s v="Engineering"/>
    <x v="0"/>
    <s v="Ahmedabad"/>
    <x v="0"/>
    <x v="0"/>
    <n v="83253.179999999993"/>
    <d v="2019-09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0"/>
    <d v="2018-11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0"/>
    <d v="2019-11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0"/>
    <d v="2020-05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0"/>
    <d v="2019-02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0"/>
    <d v="2018-08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0"/>
    <d v="2019-08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48"/>
    <x v="0"/>
    <d v="2018-08-14T00:00:00"/>
    <d v="2021-02-13T00:00:00"/>
    <s v="Engineering"/>
    <x v="0"/>
    <s v="Ahmedabad"/>
    <x v="0"/>
    <x v="0"/>
    <n v="0"/>
    <d v="2019-05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64"/>
    <x v="1"/>
    <d v="2019-01-09T00:00:00"/>
    <d v="2019-07-08T00:00:00"/>
    <s v="Engineering"/>
    <x v="0"/>
    <s v="Ahmedabad"/>
    <x v="0"/>
    <x v="0"/>
    <n v="0"/>
    <d v="2019-01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64"/>
    <x v="1"/>
    <d v="2019-01-09T00:00:00"/>
    <d v="2019-07-08T00:00:00"/>
    <s v="Engineering"/>
    <x v="0"/>
    <s v="Ahmedabad"/>
    <x v="0"/>
    <x v="0"/>
    <n v="16455"/>
    <d v="2019-01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56"/>
    <x v="1"/>
    <d v="2018-10-20T00:00:00"/>
    <d v="2019-04-19T00:00:00"/>
    <s v="Engineering"/>
    <x v="0"/>
    <s v="Ahmedabad"/>
    <x v="0"/>
    <x v="0"/>
    <n v="101037"/>
    <d v="2018-10-2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74"/>
    <x v="0"/>
    <d v="2019-03-07T00:00:00"/>
    <d v="2020-06-06T00:00:00"/>
    <s v="Engineering"/>
    <x v="0"/>
    <s v="Ahmedabad"/>
    <x v="0"/>
    <x v="0"/>
    <n v="11360"/>
    <d v="2019-03-0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78"/>
    <x v="0"/>
    <d v="2019-03-25T00:00:00"/>
    <d v="2021-03-24T00:00:00"/>
    <s v="Engineering"/>
    <x v="0"/>
    <s v="Ahmedabad"/>
    <x v="0"/>
    <x v="0"/>
    <n v="120474.73"/>
    <d v="2020-12-0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76"/>
    <x v="1"/>
    <d v="2019-03-27T00:00:00"/>
    <d v="2019-09-26T00:00:00"/>
    <s v="Engineering"/>
    <x v="0"/>
    <s v="Ahmedabad"/>
    <x v="0"/>
    <x v="0"/>
    <n v="0"/>
    <d v="2019-03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76"/>
    <x v="1"/>
    <d v="2019-03-27T00:00:00"/>
    <d v="2019-09-26T00:00:00"/>
    <s v="Engineering"/>
    <x v="0"/>
    <s v="Ahmedabad"/>
    <x v="0"/>
    <x v="0"/>
    <n v="67102"/>
    <d v="2019-03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53"/>
    <x v="0"/>
    <d v="2018-09-25T00:00:00"/>
    <d v="2020-09-24T00:00:00"/>
    <s v="Engineering"/>
    <x v="0"/>
    <s v="Ahmedabad"/>
    <x v="0"/>
    <x v="0"/>
    <n v="0"/>
    <d v="2019-03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53"/>
    <x v="0"/>
    <d v="2018-09-25T00:00:00"/>
    <d v="2020-09-24T00:00:00"/>
    <s v="Engineering"/>
    <x v="0"/>
    <s v="Ahmedabad"/>
    <x v="0"/>
    <x v="0"/>
    <n v="0"/>
    <d v="2018-12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53"/>
    <x v="0"/>
    <d v="2018-09-25T00:00:00"/>
    <d v="2020-09-24T00:00:00"/>
    <s v="Engineering"/>
    <x v="0"/>
    <s v="Ahmedabad"/>
    <x v="0"/>
    <x v="0"/>
    <n v="0"/>
    <d v="2020-03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53"/>
    <x v="0"/>
    <d v="2018-09-25T00:00:00"/>
    <d v="2020-09-24T00:00:00"/>
    <s v="Engineering"/>
    <x v="0"/>
    <s v="Ahmedabad"/>
    <x v="0"/>
    <x v="0"/>
    <n v="0"/>
    <d v="2019-06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53"/>
    <x v="0"/>
    <d v="2018-09-25T00:00:00"/>
    <d v="2020-09-24T00:00:00"/>
    <s v="Engineering"/>
    <x v="0"/>
    <s v="Ahmedabad"/>
    <x v="0"/>
    <x v="0"/>
    <n v="0"/>
    <d v="2018-09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53"/>
    <x v="0"/>
    <d v="2018-09-25T00:00:00"/>
    <d v="2020-09-24T00:00:00"/>
    <s v="Engineering"/>
    <x v="0"/>
    <s v="Ahmedabad"/>
    <x v="0"/>
    <x v="0"/>
    <n v="0"/>
    <d v="2019-12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53"/>
    <x v="0"/>
    <d v="2018-09-25T00:00:00"/>
    <d v="2020-09-24T00:00:00"/>
    <s v="Engineering"/>
    <x v="0"/>
    <s v="Ahmedabad"/>
    <x v="0"/>
    <x v="0"/>
    <n v="0"/>
    <d v="2019-09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2001/161822918/00/000"/>
    <x v="0"/>
    <d v="2018-12-06T00:00:00"/>
    <d v="2019-12-05T00:00:00"/>
    <s v="Marine"/>
    <x v="0"/>
    <s v="Ahmedabad"/>
    <x v="2"/>
    <x v="0"/>
    <n v="10725"/>
    <d v="2018-12-0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0000000007919559-01"/>
    <x v="0"/>
    <d v="2018-12-28T00:00:00"/>
    <d v="2019-12-27T00:00:00"/>
    <s v="Marine"/>
    <x v="0"/>
    <s v="Ahmedabad"/>
    <x v="2"/>
    <x v="0"/>
    <n v="0"/>
    <m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0000000007919559-01"/>
    <x v="0"/>
    <d v="2018-12-28T00:00:00"/>
    <d v="2019-12-27T00:00:00"/>
    <s v="Marine"/>
    <x v="0"/>
    <s v="Ahmedabad"/>
    <x v="2"/>
    <x v="0"/>
    <n v="6112.76"/>
    <d v="2018-12-28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n v="2280014070"/>
    <x v="0"/>
    <d v="2019-03-09T00:00:00"/>
    <d v="2020-03-08T00:00:00"/>
    <s v="Liability"/>
    <x v="2"/>
    <s v="Ahmedabad"/>
    <x v="3"/>
    <x v="0"/>
    <n v="27530.38"/>
    <d v="2019-03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n v="3.1030411181E+17"/>
    <x v="0"/>
    <d v="2019-02-26T00:00:00"/>
    <d v="2019-04-25T00:00:00"/>
    <s v="Fire"/>
    <x v="2"/>
    <s v="Ahmedabad"/>
    <x v="4"/>
    <x v="0"/>
    <n v="4156.79"/>
    <d v="2019-02-2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n v="3.1030411181E+17"/>
    <x v="0"/>
    <d v="2019-01-19T00:00:00"/>
    <d v="2019-04-18T00:00:00"/>
    <s v="Fire"/>
    <x v="2"/>
    <s v="Ahmedabad"/>
    <x v="4"/>
    <x v="0"/>
    <n v="9453.35"/>
    <d v="2019-01-1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n v="3.1030411181E+17"/>
    <x v="0"/>
    <d v="2019-01-08T00:00:00"/>
    <d v="2019-04-07T00:00:00"/>
    <s v="Fire"/>
    <x v="2"/>
    <s v="Ahmedabad"/>
    <x v="4"/>
    <x v="0"/>
    <n v="3978.77"/>
    <d v="2019-01-0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OG-19-2202-4010-00000816"/>
    <x v="1"/>
    <d v="2018-07-10T00:00:00"/>
    <d v="2019-07-09T00:00:00"/>
    <s v="Miscellaneous"/>
    <x v="3"/>
    <s v="Ahmedabad"/>
    <x v="1"/>
    <x v="0"/>
    <n v="1232"/>
    <d v="2018-07-1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OG-19-2202-4004-00000044"/>
    <x v="1"/>
    <d v="2018-07-10T00:00:00"/>
    <d v="2019-07-09T00:00:00"/>
    <s v="Fire"/>
    <x v="3"/>
    <s v="Ahmedabad"/>
    <x v="1"/>
    <x v="0"/>
    <n v="10416.75"/>
    <d v="2018-07-1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n v="54522170"/>
    <x v="0"/>
    <d v="2019-07-09T00:00:00"/>
    <d v="2020-07-08T00:00:00"/>
    <s v="Employee Benefits"/>
    <x v="3"/>
    <s v="Ahmedabad"/>
    <x v="5"/>
    <x v="0"/>
    <n v="9056.48"/>
    <d v="2019-07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OG-19-2202-4011-00000127"/>
    <x v="0"/>
    <d v="2019-01-09T00:00:00"/>
    <d v="2020-01-08T00:00:00"/>
    <s v="Miscellaneous"/>
    <x v="3"/>
    <s v="Ahmedabad"/>
    <x v="1"/>
    <x v="0"/>
    <n v="643.75"/>
    <d v="2019-01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OG-20-2202-4010-00000924"/>
    <x v="0"/>
    <d v="2019-07-10T00:00:00"/>
    <d v="2020-07-09T00:00:00"/>
    <s v="Miscellaneous"/>
    <x v="3"/>
    <s v="Ahmedabad"/>
    <x v="1"/>
    <x v="0"/>
    <n v="337.5"/>
    <d v="2019-07-10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OG-20-2202-4004-00000066"/>
    <x v="0"/>
    <d v="2019-07-11T00:00:00"/>
    <d v="2020-07-10T00:00:00"/>
    <s v="Fire"/>
    <x v="3"/>
    <s v="Ahmedabad"/>
    <x v="1"/>
    <x v="0"/>
    <n v="21905.200000000001"/>
    <d v="2019-07-1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OG-20-2202-4004-00000043"/>
    <x v="0"/>
    <d v="2019-05-16T00:00:00"/>
    <d v="2020-05-15T00:00:00"/>
    <s v="Fire"/>
    <x v="3"/>
    <s v="Ahmedabad"/>
    <x v="1"/>
    <x v="0"/>
    <n v="4595.75"/>
    <d v="2019-05-1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0000000007404252-01"/>
    <x v="1"/>
    <d v="2018-10-24T00:00:00"/>
    <d v="2019-10-23T00:00:00"/>
    <s v="Miscellaneous"/>
    <x v="4"/>
    <s v="Ahmedabad"/>
    <x v="6"/>
    <x v="1"/>
    <n v="6335.5"/>
    <d v="2019-10-2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3.1142027482102001E+18"/>
    <x v="0"/>
    <d v="2019-04-11T00:00:00"/>
    <d v="2020-04-09T00:00:00"/>
    <s v="Miscellaneous"/>
    <x v="4"/>
    <s v="Ahmedabad"/>
    <x v="6"/>
    <x v="0"/>
    <n v="2942.25"/>
    <d v="2019-04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2005/162167315/00/000"/>
    <x v="0"/>
    <d v="2018-12-14T00:00:00"/>
    <d v="2019-12-13T00:00:00"/>
    <s v="Marine"/>
    <x v="5"/>
    <s v="Ahmedabad"/>
    <x v="6"/>
    <x v="0"/>
    <n v="5659.5"/>
    <d v="2018-12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0000000007404252-02"/>
    <x v="0"/>
    <d v="2019-10-26T00:00:00"/>
    <d v="2020-10-25T00:00:00"/>
    <s v="Miscellaneous"/>
    <x v="4"/>
    <s v="Ahmedabad"/>
    <x v="6"/>
    <x v="1"/>
    <n v="2436.75"/>
    <d v="2019-10-26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1011/142530053/00/000"/>
    <x v="0"/>
    <d v="2018-01-01T00:00:00"/>
    <d v="2018-12-31T00:00:00"/>
    <s v="Miscellaneous"/>
    <x v="4"/>
    <s v="Ahmedabad"/>
    <x v="6"/>
    <x v="1"/>
    <n v="159956.76"/>
    <d v="2018-0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0000000010619837-01"/>
    <x v="0"/>
    <d v="2019-10-25T00:00:00"/>
    <d v="2020-10-24T00:00:00"/>
    <s v="Fire"/>
    <x v="4"/>
    <s v="Ahmedabad"/>
    <x v="6"/>
    <x v="1"/>
    <n v="26967.39"/>
    <d v="2019-10-25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10619837"/>
    <x v="1"/>
    <d v="2018-10-24T00:00:00"/>
    <d v="2019-10-23T00:00:00"/>
    <s v="Fire"/>
    <x v="4"/>
    <s v="Ahmedabad"/>
    <x v="6"/>
    <x v="1"/>
    <n v="18321.23"/>
    <d v="2018-10-2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0865081032 00"/>
    <x v="0"/>
    <d v="2018-09-11T00:00:00"/>
    <d v="2019-09-10T00:00:00"/>
    <s v="Marine"/>
    <x v="0"/>
    <s v="Ahmedabad"/>
    <x v="2"/>
    <x v="1"/>
    <n v="1072.5"/>
    <d v="2019-09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0865082088 00"/>
    <x v="0"/>
    <d v="2018-12-07T00:00:00"/>
    <d v="2019-12-06T00:00:00"/>
    <s v="Marine"/>
    <x v="0"/>
    <s v="Ahmedabad"/>
    <x v="2"/>
    <x v="0"/>
    <n v="3630"/>
    <d v="2019-12-1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n v="43187020"/>
    <x v="0"/>
    <d v="2019-04-22T00:00:00"/>
    <d v="2020-04-21T00:00:00"/>
    <s v="Miscellaneous"/>
    <x v="3"/>
    <s v="Ahmedabad"/>
    <x v="3"/>
    <x v="2"/>
    <n v="7451.24"/>
    <d v="2019-04-2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1.11200441808E+19"/>
    <x v="0"/>
    <d v="2019-01-03T00:00:00"/>
    <d v="2019-10-02T00:00:00"/>
    <s v="Engineering"/>
    <x v="4"/>
    <s v="Ahmedabad"/>
    <x v="6"/>
    <x v="0"/>
    <n v="49401.25"/>
    <d v="2019-01-0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4016/138636598/01/000"/>
    <x v="1"/>
    <d v="2018-09-30T00:00:00"/>
    <d v="2019-09-29T00:00:00"/>
    <s v="Employee Benefits"/>
    <x v="6"/>
    <s v="Ahmedabad"/>
    <x v="5"/>
    <x v="1"/>
    <n v="54000"/>
    <d v="2018-09-3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1.1120044185899999E+19"/>
    <x v="0"/>
    <d v="2019-01-03T00:00:00"/>
    <d v="2019-10-02T00:00:00"/>
    <s v="Engineering"/>
    <x v="4"/>
    <s v="Ahmedabad"/>
    <x v="6"/>
    <x v="0"/>
    <n v="45000"/>
    <d v="2019-01-0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1.11200441808E+19"/>
    <x v="0"/>
    <d v="2019-01-03T00:00:00"/>
    <d v="2019-10-02T00:00:00"/>
    <s v="Engineering"/>
    <x v="4"/>
    <s v="Ahmedabad"/>
    <x v="6"/>
    <x v="0"/>
    <n v="49401.25"/>
    <d v="2019-01-0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n v="41050127"/>
    <x v="0"/>
    <d v="2019-11-25T00:00:00"/>
    <d v="2020-11-24T00:00:00"/>
    <s v="Liability"/>
    <x v="3"/>
    <s v="Ahmedabad"/>
    <x v="3"/>
    <x v="1"/>
    <n v="18975"/>
    <d v="2019-11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'310300111910000397"/>
    <x v="0"/>
    <d v="2019-09-01T00:00:00"/>
    <d v="2020-08-31T00:00:00"/>
    <s v="Fire"/>
    <x v="0"/>
    <s v="Ahmedabad"/>
    <x v="1"/>
    <x v="1"/>
    <n v="27258.799999999999"/>
    <d v="2019-09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n v="3.1030411181E+17"/>
    <x v="1"/>
    <d v="2018-09-01T00:00:00"/>
    <d v="2019-08-31T00:00:00"/>
    <s v="Fire"/>
    <x v="0"/>
    <s v="Ahmedabad"/>
    <x v="1"/>
    <x v="1"/>
    <n v="2164.3000000000002"/>
    <d v="2018-09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'310300111910000396"/>
    <x v="0"/>
    <d v="2019-09-01T00:00:00"/>
    <d v="2020-08-31T00:00:00"/>
    <s v="Fire"/>
    <x v="0"/>
    <s v="Ahmedabad"/>
    <x v="1"/>
    <x v="1"/>
    <n v="20327.63"/>
    <d v="2019-09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n v="3.1030411181E+17"/>
    <x v="1"/>
    <d v="2018-09-01T00:00:00"/>
    <d v="2019-08-31T00:00:00"/>
    <s v="Fire"/>
    <x v="0"/>
    <s v="Ahmedabad"/>
    <x v="1"/>
    <x v="1"/>
    <n v="5105.2"/>
    <d v="2018-09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n v="3.1030411181E+17"/>
    <x v="0"/>
    <d v="2018-09-01T00:00:00"/>
    <d v="2019-08-31T00:00:00"/>
    <s v="Fire"/>
    <x v="0"/>
    <s v="Ahmedabad"/>
    <x v="1"/>
    <x v="1"/>
    <n v="3842.38"/>
    <d v="2018-09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n v="3.1030411181E+17"/>
    <x v="0"/>
    <d v="2018-09-01T00:00:00"/>
    <d v="2019-08-31T00:00:00"/>
    <s v="Fire"/>
    <x v="0"/>
    <s v="Ahmedabad"/>
    <x v="1"/>
    <x v="1"/>
    <n v="153.76"/>
    <d v="2018-09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MD004600"/>
    <x v="0"/>
    <d v="2020-01-17T00:00:00"/>
    <d v="2020-01-22T00:00:00"/>
    <s v="Employee Benefits"/>
    <x v="0"/>
    <s v="Ahmedabad"/>
    <x v="4"/>
    <x v="0"/>
    <n v="95.85"/>
    <d v="2020-01-1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'310300111910000371"/>
    <x v="0"/>
    <d v="2019-09-01T00:00:00"/>
    <d v="2020-08-31T00:00:00"/>
    <s v="Fire"/>
    <x v="0"/>
    <s v="Ahmedabad"/>
    <x v="1"/>
    <x v="1"/>
    <n v="48325.760000000002"/>
    <d v="2019-09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'2414201438068601000"/>
    <x v="0"/>
    <d v="2017-06-30T00:00:00"/>
    <d v="2018-06-29T00:00:00"/>
    <s v="Marine"/>
    <x v="0"/>
    <s v="Ahmedabad"/>
    <x v="2"/>
    <x v="0"/>
    <n v="37754.15"/>
    <d v="2018-06-3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2002/174911788/00/000"/>
    <x v="0"/>
    <d v="2019-06-30T00:00:00"/>
    <d v="2020-06-29T00:00:00"/>
    <s v="Marine"/>
    <x v="0"/>
    <s v="Ahmedabad"/>
    <x v="2"/>
    <x v="1"/>
    <n v="66188.759999999995"/>
    <d v="2019-06-30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n v="3.1030411181E+17"/>
    <x v="0"/>
    <d v="2018-09-01T00:00:00"/>
    <d v="2019-08-31T00:00:00"/>
    <s v="Fire"/>
    <x v="0"/>
    <s v="Ahmedabad"/>
    <x v="1"/>
    <x v="1"/>
    <n v="5763.57"/>
    <d v="2018-09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YB00015574000103"/>
    <x v="0"/>
    <d v="2019-01-12T00:00:00"/>
    <d v="2020-01-11T00:00:00"/>
    <s v="Miscellaneous"/>
    <x v="0"/>
    <s v="Ahmedabad"/>
    <x v="7"/>
    <x v="1"/>
    <n v="3073.94"/>
    <d v="2019-01-12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OG-19-2202-1018-00000036"/>
    <x v="1"/>
    <d v="2018-06-30T00:00:00"/>
    <d v="2019-06-29T00:00:00"/>
    <s v="Marine"/>
    <x v="7"/>
    <s v="Ahmedabad"/>
    <x v="2"/>
    <x v="1"/>
    <n v="50101.73"/>
    <d v="2018-06-3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n v="3.1030411181E+17"/>
    <x v="1"/>
    <d v="2018-09-01T00:00:00"/>
    <d v="2019-08-31T00:00:00"/>
    <s v="Fire"/>
    <x v="0"/>
    <s v="Ahmedabad"/>
    <x v="1"/>
    <x v="1"/>
    <n v="5721.71"/>
    <d v="2018-09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n v="2.4122020718290002E+18"/>
    <x v="1"/>
    <d v="2018-01-12T00:00:00"/>
    <d v="2019-01-11T00:00:00"/>
    <s v="Marine"/>
    <x v="3"/>
    <s v="Ahmedabad"/>
    <x v="2"/>
    <x v="0"/>
    <n v="10395"/>
    <d v="2018-01-12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n v="195269000000"/>
    <x v="1"/>
    <d v="2018-11-10T00:00:00"/>
    <d v="2019-11-09T00:00:00"/>
    <s v="Employee Benefits"/>
    <x v="3"/>
    <s v="Ahmedabad"/>
    <x v="5"/>
    <x v="0"/>
    <n v="0"/>
    <d v="2018-11-1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0301004265-1"/>
    <x v="0"/>
    <d v="2019-03-09T00:00:00"/>
    <d v="2020-03-08T00:00:00"/>
    <s v="Liability"/>
    <x v="4"/>
    <s v="Ahmedabad"/>
    <x v="6"/>
    <x v="1"/>
    <n v="23750"/>
    <d v="2019-03-09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n v="2.4122020718290002E+18"/>
    <x v="1"/>
    <d v="2018-01-12T00:00:00"/>
    <d v="2019-01-11T00:00:00"/>
    <s v="Marine"/>
    <x v="3"/>
    <s v="Ahmedabad"/>
    <x v="2"/>
    <x v="0"/>
    <n v="0"/>
    <m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4101191100000008-00"/>
    <x v="0"/>
    <d v="2019-11-10T00:00:00"/>
    <d v="2020-11-09T00:00:00"/>
    <s v="Employee Benefits"/>
    <x v="3"/>
    <s v="Ahmedabad"/>
    <x v="5"/>
    <x v="1"/>
    <n v="48928.73"/>
    <d v="2019-11-10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n v="2.4122020718290002E+18"/>
    <x v="0"/>
    <d v="2020-01-12T00:00:00"/>
    <d v="2021-01-11T00:00:00"/>
    <s v="Marine"/>
    <x v="3"/>
    <s v="Ahmedabad"/>
    <x v="2"/>
    <x v="0"/>
    <n v="11310.75"/>
    <d v="2020-01-12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2412 2020 7182 9001 000"/>
    <x v="1"/>
    <d v="2019-01-12T00:00:00"/>
    <d v="2020-01-11T00:00:00"/>
    <s v="Marine"/>
    <x v="3"/>
    <s v="Ahmedabad"/>
    <x v="2"/>
    <x v="0"/>
    <n v="15592.5"/>
    <d v="2019-01-12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n v="22341873"/>
    <x v="0"/>
    <d v="2018-09-12T00:00:00"/>
    <d v="2019-09-11T00:00:00"/>
    <s v="Marine"/>
    <x v="7"/>
    <s v="Ahmedabad"/>
    <x v="2"/>
    <x v="1"/>
    <n v="8745.18"/>
    <d v="2018-09-1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2002/160095852/00/000"/>
    <x v="0"/>
    <d v="2018-11-01T00:00:00"/>
    <d v="2019-10-31T00:00:00"/>
    <s v="Marine"/>
    <x v="0"/>
    <s v="Ahmedabad"/>
    <x v="2"/>
    <x v="1"/>
    <n v="7424.84"/>
    <d v="2018-11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0865085175 00 00"/>
    <x v="0"/>
    <d v="2019-09-12T00:00:00"/>
    <d v="2020-09-11T00:00:00"/>
    <s v="Marine"/>
    <x v="0"/>
    <s v="Ahmedabad"/>
    <x v="4"/>
    <x v="1"/>
    <n v="3300"/>
    <d v="2019-09-1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'21300031180100007178"/>
    <x v="0"/>
    <d v="2019-02-15T00:00:00"/>
    <d v="2020-02-14T00:00:00"/>
    <s v="Motor"/>
    <x v="8"/>
    <s v="Ahmedabad"/>
    <x v="8"/>
    <x v="0"/>
    <n v="10578.39"/>
    <d v="2019-02-1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n v="301004265"/>
    <x v="1"/>
    <d v="2018-03-09T00:00:00"/>
    <d v="2019-03-08T00:00:00"/>
    <s v="Liability"/>
    <x v="5"/>
    <s v="Ahmedabad"/>
    <x v="6"/>
    <x v="1"/>
    <n v="25000"/>
    <d v="2018-03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n v="3.1030411181E+17"/>
    <x v="1"/>
    <d v="2018-09-01T00:00:00"/>
    <d v="2019-08-31T00:00:00"/>
    <s v="Fire"/>
    <x v="0"/>
    <s v="Ahmedabad"/>
    <x v="1"/>
    <x v="1"/>
    <n v="610.77"/>
    <d v="2018-09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'310300111910000395"/>
    <x v="0"/>
    <d v="2019-09-01T00:00:00"/>
    <d v="2020-08-31T00:00:00"/>
    <s v="Fire"/>
    <x v="0"/>
    <s v="Ahmedabad"/>
    <x v="1"/>
    <x v="1"/>
    <n v="10279.51"/>
    <d v="2019-09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1011/142530053/01/000"/>
    <x v="0"/>
    <d v="2019-01-01T00:00:00"/>
    <d v="2019-12-31T00:00:00"/>
    <s v="Fire"/>
    <x v="4"/>
    <s v="Ahmedabad"/>
    <x v="6"/>
    <x v="1"/>
    <n v="0"/>
    <d v="2019-0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36181500000054"/>
    <x v="0"/>
    <d v="2019-02-01T00:00:00"/>
    <d v="2020-01-31T00:00:00"/>
    <s v="Liability"/>
    <x v="0"/>
    <s v="Ahmedabad"/>
    <x v="3"/>
    <x v="0"/>
    <n v="21875"/>
    <d v="2019-02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21180100000013"/>
    <x v="0"/>
    <d v="2019-01-29T00:00:00"/>
    <d v="2020-01-28T00:00:00"/>
    <s v="Marine"/>
    <x v="0"/>
    <s v="Ahmedabad"/>
    <x v="2"/>
    <x v="0"/>
    <n v="11539.77"/>
    <d v="2019-01-2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21170200003E+19"/>
    <x v="0"/>
    <d v="2017-06-06T00:00:00"/>
    <d v="2018-06-05T00:00:00"/>
    <s v="Marine"/>
    <x v="0"/>
    <s v="Ahmedabad"/>
    <x v="0"/>
    <x v="0"/>
    <n v="2887.38"/>
    <d v="2017-07-0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44160300007E+19"/>
    <x v="0"/>
    <d v="2017-01-09T00:00:00"/>
    <d v="2019-01-08T00:00:00"/>
    <s v="Engineering"/>
    <x v="0"/>
    <s v="Ahmedabad"/>
    <x v="0"/>
    <x v="0"/>
    <n v="8588.56"/>
    <d v="2017-04-1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44160300007E+19"/>
    <x v="0"/>
    <d v="2016-10-20T00:00:00"/>
    <d v="2018-04-19T00:00:00"/>
    <s v="Engineering"/>
    <x v="0"/>
    <s v="Ahmedabad"/>
    <x v="0"/>
    <x v="0"/>
    <n v="40309.5"/>
    <d v="2017-12-3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44160300007E+19"/>
    <x v="0"/>
    <d v="2017-02-08T00:00:00"/>
    <d v="2018-08-07T00:00:00"/>
    <s v="Engineering"/>
    <x v="0"/>
    <s v="Ahmedabad"/>
    <x v="0"/>
    <x v="0"/>
    <n v="3050.6"/>
    <d v="2017-08-0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44160300007E+19"/>
    <x v="0"/>
    <d v="2017-02-08T00:00:00"/>
    <d v="2018-08-07T00:00:00"/>
    <s v="Engineering"/>
    <x v="0"/>
    <s v="Ahmedabad"/>
    <x v="0"/>
    <x v="0"/>
    <n v="3050.6"/>
    <d v="2017-02-0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11180100000352"/>
    <x v="0"/>
    <d v="2019-03-16T00:00:00"/>
    <d v="2020-03-15T00:00:00"/>
    <s v="Fire"/>
    <x v="0"/>
    <s v="Ahmedabad"/>
    <x v="1"/>
    <x v="1"/>
    <n v="2056.4299999999998"/>
    <d v="2019-03-1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11180100000340"/>
    <x v="0"/>
    <d v="2019-02-14T00:00:00"/>
    <d v="2020-02-13T00:00:00"/>
    <s v="Fire"/>
    <x v="0"/>
    <s v="Ahmedabad"/>
    <x v="1"/>
    <x v="1"/>
    <n v="131090.46"/>
    <d v="2019-02-26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11180100000339"/>
    <x v="0"/>
    <d v="2019-02-14T00:00:00"/>
    <d v="2020-02-13T00:00:00"/>
    <s v="Fire"/>
    <x v="0"/>
    <s v="Ahmedabad"/>
    <x v="1"/>
    <x v="1"/>
    <n v="1610"/>
    <d v="2019-02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11180100000353"/>
    <x v="0"/>
    <d v="2019-03-12T00:00:00"/>
    <d v="2020-03-11T00:00:00"/>
    <s v="Fire"/>
    <x v="0"/>
    <s v="Ahmedabad"/>
    <x v="1"/>
    <x v="1"/>
    <n v="1194.28"/>
    <d v="2019-03-1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11190100000121"/>
    <x v="0"/>
    <d v="2019-07-20T00:00:00"/>
    <d v="2020-07-19T00:00:00"/>
    <s v="Fire"/>
    <x v="0"/>
    <s v="Ahmedabad"/>
    <x v="1"/>
    <x v="1"/>
    <n v="6595.25"/>
    <d v="2019-07-20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11190100000079"/>
    <x v="0"/>
    <d v="2019-06-28T00:00:00"/>
    <d v="2020-06-27T00:00:00"/>
    <s v="Fire"/>
    <x v="0"/>
    <s v="Ahmedabad"/>
    <x v="0"/>
    <x v="0"/>
    <n v="53595"/>
    <d v="2019-06-28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11190100000078"/>
    <x v="0"/>
    <d v="2019-06-28T00:00:00"/>
    <d v="2020-06-27T00:00:00"/>
    <s v="Fire"/>
    <x v="0"/>
    <s v="Ahmedabad"/>
    <x v="0"/>
    <x v="0"/>
    <n v="75395.039999999994"/>
    <d v="2019-06-28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44165800002E+19"/>
    <x v="0"/>
    <d v="2017-03-29T00:00:00"/>
    <d v="2018-03-28T00:00:00"/>
    <s v="Miscellaneous"/>
    <x v="0"/>
    <s v="Ahmedabad"/>
    <x v="0"/>
    <x v="0"/>
    <n v="8961.75"/>
    <d v="2017-03-2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44160300007E+19"/>
    <x v="0"/>
    <d v="2016-12-27T00:00:00"/>
    <d v="2018-07-26T00:00:00"/>
    <s v="Engineering"/>
    <x v="0"/>
    <s v="Ahmedabad"/>
    <x v="0"/>
    <x v="0"/>
    <n v="39249.53"/>
    <d v="2016-1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44160300007E+19"/>
    <x v="0"/>
    <d v="2016-12-27T00:00:00"/>
    <d v="2018-07-26T00:00:00"/>
    <s v="Engineering"/>
    <x v="0"/>
    <s v="Ahmedabad"/>
    <x v="0"/>
    <x v="0"/>
    <n v="31088.49"/>
    <d v="2017-1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44170400006E+19"/>
    <x v="0"/>
    <d v="2017-08-07T00:00:00"/>
    <d v="2018-08-06T00:00:00"/>
    <s v="Engineering"/>
    <x v="0"/>
    <s v="Ahmedabad"/>
    <x v="0"/>
    <x v="0"/>
    <n v="877.71"/>
    <d v="2018-08-0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44170699997E+19"/>
    <x v="0"/>
    <d v="2017-10-09T00:00:00"/>
    <d v="2018-10-08T00:00:00"/>
    <s v="Engineering"/>
    <x v="0"/>
    <s v="Ahmedabad"/>
    <x v="0"/>
    <x v="0"/>
    <n v="15429.84"/>
    <d v="2017-10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44170699997E+19"/>
    <x v="0"/>
    <d v="2017-07-06T00:00:00"/>
    <d v="2018-07-05T00:00:00"/>
    <s v="Engineering"/>
    <x v="0"/>
    <s v="Ahmedabad"/>
    <x v="0"/>
    <x v="0"/>
    <n v="7398.74"/>
    <d v="2018-07-0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44170699997E+19"/>
    <x v="1"/>
    <d v="2017-06-17T00:00:00"/>
    <d v="2018-06-16T00:00:00"/>
    <s v="Engineering"/>
    <x v="0"/>
    <s v="Ahmedabad"/>
    <x v="0"/>
    <x v="0"/>
    <n v="8107.49"/>
    <d v="2018-07-1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44160300007E+19"/>
    <x v="0"/>
    <d v="2016-10-20T00:00:00"/>
    <d v="2018-04-19T00:00:00"/>
    <s v="Engineering"/>
    <x v="0"/>
    <s v="Ahmedabad"/>
    <x v="0"/>
    <x v="0"/>
    <n v="40309.68"/>
    <d v="2017-09-1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44160300007E+19"/>
    <x v="0"/>
    <d v="2016-10-20T00:00:00"/>
    <d v="2018-04-19T00:00:00"/>
    <s v="Engineering"/>
    <x v="0"/>
    <s v="Ahmedabad"/>
    <x v="0"/>
    <x v="0"/>
    <n v="40309.68"/>
    <d v="2017-05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44160300007E+19"/>
    <x v="0"/>
    <d v="2016-10-20T00:00:00"/>
    <d v="2018-04-19T00:00:00"/>
    <s v="Engineering"/>
    <x v="0"/>
    <s v="Ahmedabad"/>
    <x v="0"/>
    <x v="0"/>
    <n v="40309.68"/>
    <d v="2017-02-0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44160300007E+19"/>
    <x v="0"/>
    <d v="2016-10-20T00:00:00"/>
    <d v="2018-04-19T00:00:00"/>
    <s v="Engineering"/>
    <x v="0"/>
    <s v="Ahmedabad"/>
    <x v="0"/>
    <x v="0"/>
    <n v="50909.599999999999"/>
    <d v="2016-10-2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44160300007E+19"/>
    <x v="0"/>
    <d v="2016-12-27T00:00:00"/>
    <d v="2018-07-26T00:00:00"/>
    <s v="Engineering"/>
    <x v="0"/>
    <s v="Ahmedabad"/>
    <x v="0"/>
    <x v="0"/>
    <n v="31079.56"/>
    <d v="2017-09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44160300007E+19"/>
    <x v="0"/>
    <d v="2016-12-27T00:00:00"/>
    <d v="2018-07-26T00:00:00"/>
    <s v="Engineering"/>
    <x v="0"/>
    <s v="Ahmedabad"/>
    <x v="0"/>
    <x v="0"/>
    <n v="31079.56"/>
    <d v="2017-06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44160300007E+19"/>
    <x v="0"/>
    <d v="2016-12-27T00:00:00"/>
    <d v="2018-07-26T00:00:00"/>
    <s v="Engineering"/>
    <x v="0"/>
    <s v="Ahmedabad"/>
    <x v="0"/>
    <x v="0"/>
    <n v="31079.56"/>
    <d v="2017-03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11180100000303"/>
    <x v="0"/>
    <d v="2019-01-16T00:00:00"/>
    <d v="2020-01-15T00:00:00"/>
    <s v="Fire"/>
    <x v="0"/>
    <s v="Ahmedabad"/>
    <x v="1"/>
    <x v="1"/>
    <n v="98931.05"/>
    <d v="2019-01-1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5002/131802941/01/000"/>
    <x v="1"/>
    <d v="2018-05-26T00:00:00"/>
    <d v="2019-05-25T00:00:00"/>
    <s v="Engineering"/>
    <x v="5"/>
    <s v="Ahmedabad"/>
    <x v="6"/>
    <x v="1"/>
    <n v="869.63"/>
    <d v="2018-05-2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4016 138636598 02 000"/>
    <x v="0"/>
    <d v="2019-09-30T00:00:00"/>
    <d v="2020-09-29T00:00:00"/>
    <s v="Employee Benefits"/>
    <x v="6"/>
    <s v="Ahmedabad"/>
    <x v="5"/>
    <x v="1"/>
    <n v="123750"/>
    <d v="2019-09-30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4010/121054809/02/000"/>
    <x v="1"/>
    <d v="2018-08-22T00:00:00"/>
    <d v="2019-08-21T00:00:00"/>
    <s v="Miscellaneous"/>
    <x v="4"/>
    <s v="Ahmedabad"/>
    <x v="6"/>
    <x v="1"/>
    <n v="13630.7"/>
    <d v="2019-08-2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5002/131802941/02/000"/>
    <x v="0"/>
    <d v="2019-05-26T00:00:00"/>
    <d v="2020-05-25T00:00:00"/>
    <s v="Engineering"/>
    <x v="4"/>
    <s v="Ahmedabad"/>
    <x v="6"/>
    <x v="1"/>
    <n v="869.63"/>
    <d v="2019-05-26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OG-18-2202-3383-00000005"/>
    <x v="1"/>
    <d v="2018-01-01T00:00:00"/>
    <d v="2018-12-31T00:00:00"/>
    <s v="Liability"/>
    <x v="4"/>
    <s v="Ahmedabad"/>
    <x v="6"/>
    <x v="1"/>
    <n v="28735.65"/>
    <d v="2018-0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OG-18-2202-1018-00000036"/>
    <x v="1"/>
    <d v="2018-01-01T00:00:00"/>
    <d v="2018-12-31T00:00:00"/>
    <s v="Marine"/>
    <x v="4"/>
    <s v="Ahmedabad"/>
    <x v="6"/>
    <x v="1"/>
    <n v="36612.18"/>
    <d v="2018-0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LQX/I2508418/71/02/005537"/>
    <x v="0"/>
    <d v="2018-02-16T00:00:00"/>
    <d v="2019-02-15T00:00:00"/>
    <s v="Liability"/>
    <x v="4"/>
    <s v="Ahmedabad"/>
    <x v="6"/>
    <x v="1"/>
    <n v="1562.5"/>
    <d v="2019-02-1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3.1242015891005998E+18"/>
    <x v="0"/>
    <d v="2018-03-27T00:00:00"/>
    <d v="2019-03-26T00:00:00"/>
    <s v="Miscellaneous"/>
    <x v="4"/>
    <s v="Ahmedabad"/>
    <x v="6"/>
    <x v="1"/>
    <n v="10584.15"/>
    <d v="2018-03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3.1142029974272998E+18"/>
    <x v="0"/>
    <d v="2019-09-19T00:00:00"/>
    <d v="2020-09-18T00:00:00"/>
    <s v="Miscellaneous"/>
    <x v="4"/>
    <s v="Ahmedabad"/>
    <x v="6"/>
    <x v="1"/>
    <n v="12500.13"/>
    <d v="2019-09-19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1.60261822110088E+17"/>
    <x v="0"/>
    <d v="2018-05-31T00:00:00"/>
    <d v="2018-09-30T00:00:00"/>
    <s v="Engineering"/>
    <x v="4"/>
    <s v="Ahmedabad"/>
    <x v="6"/>
    <x v="1"/>
    <n v="8268.1299999999992"/>
    <d v="2018-09-3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3.1242015891005998E+18"/>
    <x v="0"/>
    <d v="2019-01-02T00:00:00"/>
    <d v="2019-12-31T00:00:00"/>
    <s v="Liability"/>
    <x v="4"/>
    <s v="Ahmedabad"/>
    <x v="6"/>
    <x v="1"/>
    <n v="14393.8"/>
    <d v="2019-01-0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4010/121054809/01/000"/>
    <x v="0"/>
    <d v="2017-08-22T00:00:00"/>
    <d v="2018-08-21T00:00:00"/>
    <s v="Miscellaneous"/>
    <x v="4"/>
    <s v="Ahmedabad"/>
    <x v="6"/>
    <x v="1"/>
    <n v="10964.79"/>
    <d v="2017-08-2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4006/131284920/02/000"/>
    <x v="0"/>
    <d v="2019-05-15T00:00:00"/>
    <d v="2020-05-14T00:00:00"/>
    <s v="Miscellaneous"/>
    <x v="4"/>
    <s v="Ahmedabad"/>
    <x v="6"/>
    <x v="1"/>
    <n v="691.85"/>
    <d v="2019-05-15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4006/131284920/01/000"/>
    <x v="1"/>
    <d v="2018-05-15T00:00:00"/>
    <d v="2019-05-14T00:00:00"/>
    <s v="Miscellaneous"/>
    <x v="4"/>
    <s v="Ahmedabad"/>
    <x v="6"/>
    <x v="1"/>
    <n v="691.85"/>
    <d v="2018-05-1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11170100000412"/>
    <x v="1"/>
    <d v="2018-02-14T00:00:00"/>
    <d v="2019-02-13T00:00:00"/>
    <s v="Fire"/>
    <x v="0"/>
    <s v="Ahmedabad"/>
    <x v="1"/>
    <x v="1"/>
    <n v="107689.68"/>
    <d v="2018-02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11170100003E+19"/>
    <x v="0"/>
    <d v="2017-07-06T00:00:00"/>
    <d v="2018-07-05T00:00:00"/>
    <s v="Fire"/>
    <x v="0"/>
    <s v="Ahmedabad"/>
    <x v="0"/>
    <x v="0"/>
    <n v="1261.8399999999999"/>
    <d v="2017-07-0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99000011170100000135'"/>
    <x v="1"/>
    <d v="2017-06-28T00:00:00"/>
    <d v="2018-06-27T00:00:00"/>
    <s v="Fire"/>
    <x v="0"/>
    <s v="Ahmedabad"/>
    <x v="0"/>
    <x v="0"/>
    <n v="62070.81"/>
    <d v="2017-06-2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99000011180100000149'"/>
    <x v="1"/>
    <d v="2018-07-20T00:00:00"/>
    <d v="2019-07-19T00:00:00"/>
    <s v="Fire"/>
    <x v="0"/>
    <s v="Ahmedabad"/>
    <x v="1"/>
    <x v="1"/>
    <n v="5417.97"/>
    <d v="2018-07-2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11180100000284"/>
    <x v="0"/>
    <d v="2019-01-01T00:00:00"/>
    <d v="2019-12-31T00:00:00"/>
    <s v="Fire"/>
    <x v="0"/>
    <s v="Ahmedabad"/>
    <x v="0"/>
    <x v="0"/>
    <n v="399509.89"/>
    <d v="2019-01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11180099994E+19"/>
    <x v="1"/>
    <d v="2018-06-28T00:00:00"/>
    <d v="2019-06-27T00:00:00"/>
    <s v="Fire"/>
    <x v="0"/>
    <s v="Ahmedabad"/>
    <x v="0"/>
    <x v="0"/>
    <n v="56276.26"/>
    <d v="2018-06-28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11180099994E+19"/>
    <x v="1"/>
    <d v="2018-06-28T00:00:00"/>
    <d v="2019-06-27T00:00:00"/>
    <s v="Fire"/>
    <x v="0"/>
    <s v="Ahmedabad"/>
    <x v="0"/>
    <x v="0"/>
    <n v="61936.46"/>
    <d v="2018-06-28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PROHLN000005719"/>
    <x v="0"/>
    <d v="2019-01-21T00:00:00"/>
    <d v="2020-01-20T00:00:00"/>
    <s v="Employee Benefits"/>
    <x v="4"/>
    <s v="Ahmedabad"/>
    <x v="6"/>
    <x v="0"/>
    <n v="15084.15"/>
    <d v="2019-01-2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OG-19-2202-3383-00000007"/>
    <x v="0"/>
    <d v="2019-01-01T00:00:00"/>
    <d v="2019-12-31T00:00:00"/>
    <s v="Liability"/>
    <x v="4"/>
    <s v="Ahmedabad"/>
    <x v="6"/>
    <x v="1"/>
    <n v="30048.080000000002"/>
    <d v="2019-01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OG-19-2202-1018-00000052"/>
    <x v="0"/>
    <d v="2019-01-01T00:00:00"/>
    <d v="2019-12-31T00:00:00"/>
    <s v="Marine"/>
    <x v="4"/>
    <s v="Ahmedabad"/>
    <x v="6"/>
    <x v="1"/>
    <n v="53277.919999999998"/>
    <d v="2019-01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2309003157"/>
    <x v="1"/>
    <d v="2018-07-03T00:00:00"/>
    <d v="2019-07-02T00:00:00"/>
    <s v="Liability"/>
    <x v="0"/>
    <s v="Ahmedabad"/>
    <x v="3"/>
    <x v="1"/>
    <n v="37500"/>
    <d v="2018-07-0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11170100003E+19"/>
    <x v="1"/>
    <d v="2017-06-28T00:00:00"/>
    <d v="2018-06-27T00:00:00"/>
    <s v="Fire"/>
    <x v="0"/>
    <s v="Ahmedabad"/>
    <x v="0"/>
    <x v="0"/>
    <n v="61251.58"/>
    <d v="2017-06-2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11160099996E+19"/>
    <x v="0"/>
    <d v="2017-02-26T00:00:00"/>
    <d v="2018-02-25T00:00:00"/>
    <s v="Fire"/>
    <x v="0"/>
    <s v="Ahmedabad"/>
    <x v="0"/>
    <x v="0"/>
    <n v="992.51"/>
    <d v="2018-02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2309003157 01"/>
    <x v="0"/>
    <d v="2019-07-03T00:00:00"/>
    <d v="2020-07-02T00:00:00"/>
    <s v="Liability"/>
    <x v="0"/>
    <s v="Ahmedabad"/>
    <x v="3"/>
    <x v="1"/>
    <n v="35000"/>
    <d v="2019-07-03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P0019200001/9999/100301"/>
    <x v="0"/>
    <d v="2019-01-01T00:00:00"/>
    <d v="2019-12-31T00:00:00"/>
    <s v="Liability"/>
    <x v="4"/>
    <s v="Ahmedabad"/>
    <x v="6"/>
    <x v="1"/>
    <n v="19910.88"/>
    <d v="2019-01-01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20-2202-3315-00000009"/>
    <x v="0"/>
    <d v="2019-07-23T00:00:00"/>
    <d v="2020-07-20T00:00:00"/>
    <s v="Liability"/>
    <x v="4"/>
    <s v="Ahmedabad"/>
    <x v="6"/>
    <x v="1"/>
    <n v="0"/>
    <d v="2019-07-23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3315-00000009"/>
    <x v="1"/>
    <d v="2018-07-23T00:00:00"/>
    <d v="2019-07-20T00:00:00"/>
    <s v="Liability"/>
    <x v="4"/>
    <s v="Ahmedabad"/>
    <x v="6"/>
    <x v="1"/>
    <n v="0"/>
    <d v="2018-07-2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P0019200001/9999/100301"/>
    <x v="0"/>
    <d v="2019-01-01T00:00:00"/>
    <d v="2019-12-31T00:00:00"/>
    <s v="Liability"/>
    <x v="4"/>
    <s v="Ahmedabad"/>
    <x v="6"/>
    <x v="1"/>
    <n v="2139.63"/>
    <d v="2019-01-30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0830018888 01"/>
    <x v="1"/>
    <d v="2018-03-01T00:00:00"/>
    <d v="2019-02-28T00:00:00"/>
    <s v="Marine"/>
    <x v="4"/>
    <s v="Ahmedabad"/>
    <x v="6"/>
    <x v="1"/>
    <n v="63112.5"/>
    <d v="2018-03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0830018887 01"/>
    <x v="0"/>
    <d v="2018-03-01T00:00:00"/>
    <d v="2019-02-28T00:00:00"/>
    <s v="Marine"/>
    <x v="4"/>
    <s v="Ahmedabad"/>
    <x v="6"/>
    <x v="1"/>
    <n v="126225"/>
    <d v="2018-03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P0218200001/9999/100262"/>
    <x v="1"/>
    <d v="2018-01-01T00:00:00"/>
    <d v="2018-12-31T00:00:00"/>
    <s v="Liability"/>
    <x v="4"/>
    <s v="Ahmedabad"/>
    <x v="6"/>
    <x v="1"/>
    <n v="20814.38"/>
    <d v="2018-0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2.1300042180100002E+19"/>
    <x v="1"/>
    <d v="2018-04-01T00:00:00"/>
    <d v="2019-03-31T00:00:00"/>
    <s v="Employee Benefits"/>
    <x v="6"/>
    <s v="Ahmedabad"/>
    <x v="5"/>
    <x v="1"/>
    <n v="0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9931-00000163"/>
    <x v="0"/>
    <d v="2018-04-01T00:00:00"/>
    <d v="2019-03-31T00:00:00"/>
    <s v="Miscellaneous"/>
    <x v="4"/>
    <s v="Ahmedabad"/>
    <x v="6"/>
    <x v="1"/>
    <n v="3456.13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9931-00000002"/>
    <x v="0"/>
    <d v="2018-04-01T00:00:00"/>
    <d v="2019-01-03T00:00:00"/>
    <s v="Miscellaneous"/>
    <x v="4"/>
    <s v="Ahmedabad"/>
    <x v="6"/>
    <x v="1"/>
    <n v="116.48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2200130820 02"/>
    <x v="0"/>
    <d v="2018-05-09T00:00:00"/>
    <d v="2019-05-08T00:00:00"/>
    <s v="Fire"/>
    <x v="4"/>
    <s v="Ahmedabad"/>
    <x v="6"/>
    <x v="1"/>
    <n v="976.81"/>
    <d v="2018-05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AG00059046000100"/>
    <x v="0"/>
    <d v="2019-04-01T00:00:00"/>
    <d v="2020-03-31T00:00:00"/>
    <s v="Employee Benefits"/>
    <x v="6"/>
    <s v="Ahmedabad"/>
    <x v="5"/>
    <x v="1"/>
    <n v="3346.95"/>
    <d v="2019-04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4016/120415654/03/00"/>
    <x v="0"/>
    <d v="2019-07-14T00:00:00"/>
    <d v="2020-07-13T00:00:00"/>
    <s v="Employee Benefits"/>
    <x v="6"/>
    <s v="Ahmedabad"/>
    <x v="5"/>
    <x v="1"/>
    <n v="22245.75"/>
    <d v="2019-07-14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4016/120415654/02/00"/>
    <x v="1"/>
    <d v="2018-07-14T00:00:00"/>
    <d v="2019-07-13T00:00:00"/>
    <s v="Employee Benefits"/>
    <x v="6"/>
    <s v="Ahmedabad"/>
    <x v="5"/>
    <x v="1"/>
    <n v="26250"/>
    <d v="2018-07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HCL"/>
    <x v="0"/>
    <d v="2019-04-09T00:00:00"/>
    <d v="2020-04-08T00:00:00"/>
    <s v="Liability"/>
    <x v="1"/>
    <s v="Ahmedabad"/>
    <x v="3"/>
    <x v="1"/>
    <n v="68125"/>
    <d v="2019-04-09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41046110"/>
    <x v="0"/>
    <d v="2019-04-09T00:00:00"/>
    <d v="2020-04-08T00:00:00"/>
    <s v="Liability"/>
    <x v="0"/>
    <s v="Ahmedabad"/>
    <x v="3"/>
    <x v="1"/>
    <n v="74250"/>
    <d v="2019-04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41040284"/>
    <x v="1"/>
    <d v="2018-04-09T00:00:00"/>
    <d v="2019-04-08T00:00:00"/>
    <s v="Liability"/>
    <x v="1"/>
    <s v="Ahmedabad"/>
    <x v="3"/>
    <x v="1"/>
    <n v="59851.63"/>
    <d v="2018-04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2.1300036181700002E+19"/>
    <x v="1"/>
    <d v="2018-04-01T00:00:00"/>
    <d v="2019-03-31T00:00:00"/>
    <s v="Liability"/>
    <x v="9"/>
    <s v="Ahmedabad"/>
    <x v="3"/>
    <x v="2"/>
    <n v="117812.5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43168456"/>
    <x v="1"/>
    <d v="2018-06-03T00:00:00"/>
    <d v="2019-06-02T00:00:00"/>
    <s v="Liability"/>
    <x v="3"/>
    <s v="Ahmedabad"/>
    <x v="3"/>
    <x v="1"/>
    <n v="2930.9"/>
    <d v="2018-06-0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'2200060187 06"/>
    <x v="0"/>
    <d v="2019-05-03T00:00:00"/>
    <d v="2020-05-02T00:00:00"/>
    <s v="Fire"/>
    <x v="0"/>
    <s v="Ahmedabad"/>
    <x v="3"/>
    <x v="1"/>
    <n v="10427"/>
    <d v="2019-05-0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2.1300036191700001E+19"/>
    <x v="0"/>
    <d v="2019-04-01T00:00:00"/>
    <d v="2020-03-31T00:00:00"/>
    <s v="Liability"/>
    <x v="9"/>
    <s v="Ahmedabad"/>
    <x v="3"/>
    <x v="1"/>
    <n v="115625"/>
    <d v="2019-04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2.4142025629033999E+18"/>
    <x v="0"/>
    <d v="2018-12-14T00:00:00"/>
    <d v="2019-12-13T00:00:00"/>
    <s v="Marine"/>
    <x v="2"/>
    <s v="Ahmedabad"/>
    <x v="2"/>
    <x v="0"/>
    <n v="28050"/>
    <d v="2018-12-14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12031703"/>
    <x v="0"/>
    <d v="2018-06-30T00:00:00"/>
    <d v="2019-06-29T00:00:00"/>
    <s v="Fire"/>
    <x v="0"/>
    <s v="Ahmedabad"/>
    <x v="1"/>
    <x v="1"/>
    <n v="39762.71"/>
    <d v="2018-06-3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1018-00000060"/>
    <x v="0"/>
    <d v="2019-03-01T00:00:00"/>
    <d v="2020-02-29T00:00:00"/>
    <s v="Marine"/>
    <x v="4"/>
    <s v="Ahmedabad"/>
    <x v="6"/>
    <x v="1"/>
    <n v="148500"/>
    <d v="2019-03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2.4142025629033999E+18"/>
    <x v="0"/>
    <d v="2018-12-14T00:00:00"/>
    <d v="2019-12-13T00:00:00"/>
    <s v="Marine"/>
    <x v="2"/>
    <s v="Ahmedabad"/>
    <x v="2"/>
    <x v="0"/>
    <n v="56100"/>
    <d v="2019-03-08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2.4142025629033999E+18"/>
    <x v="0"/>
    <d v="2018-12-14T00:00:00"/>
    <d v="2019-12-13T00:00:00"/>
    <s v="Marine"/>
    <x v="2"/>
    <s v="Ahmedabad"/>
    <x v="2"/>
    <x v="0"/>
    <n v="14025"/>
    <d v="2019-10-22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2.4142025629033999E+18"/>
    <x v="0"/>
    <d v="2018-12-14T00:00:00"/>
    <d v="2019-12-13T00:00:00"/>
    <s v="Marine"/>
    <x v="2"/>
    <s v="Ahmedabad"/>
    <x v="2"/>
    <x v="0"/>
    <n v="14025"/>
    <d v="2019-10-22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2.4142025629033999E+18"/>
    <x v="0"/>
    <d v="2018-12-14T00:00:00"/>
    <d v="2019-12-13T00:00:00"/>
    <s v="Marine"/>
    <x v="2"/>
    <s v="Ahmedabad"/>
    <x v="2"/>
    <x v="0"/>
    <n v="56100"/>
    <d v="2019-03-08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9931-00000002"/>
    <x v="0"/>
    <d v="2018-04-01T00:00:00"/>
    <d v="2019-01-03T00:00:00"/>
    <s v="Miscellaneous"/>
    <x v="4"/>
    <s v="Ahmedabad"/>
    <x v="6"/>
    <x v="1"/>
    <n v="465.9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0830017645 02"/>
    <x v="0"/>
    <d v="2018-06-03T00:00:00"/>
    <d v="2019-06-02T00:00:00"/>
    <s v="Marine"/>
    <x v="4"/>
    <s v="Ahmedabad"/>
    <x v="6"/>
    <x v="1"/>
    <n v="21614.86"/>
    <d v="2018-06-0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020W000078800000"/>
    <x v="0"/>
    <d v="2018-06-08T00:00:00"/>
    <d v="2019-06-07T00:00:00"/>
    <s v="Miscellaneous"/>
    <x v="4"/>
    <s v="Ahmedabad"/>
    <x v="5"/>
    <x v="1"/>
    <n v="8117.5"/>
    <d v="2018-06-0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H0056637"/>
    <x v="0"/>
    <d v="2019-01-01T00:00:00"/>
    <d v="2019-12-31T00:00:00"/>
    <s v="Employee Benefits"/>
    <x v="6"/>
    <s v="Ahmedabad"/>
    <x v="5"/>
    <x v="1"/>
    <n v="49026.66"/>
    <d v="2019-02-04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2640009793"/>
    <x v="0"/>
    <d v="2018-06-03T00:00:00"/>
    <d v="2019-06-02T00:00:00"/>
    <s v="Engineering"/>
    <x v="4"/>
    <s v="Ahmedabad"/>
    <x v="6"/>
    <x v="1"/>
    <n v="60990.71"/>
    <d v="2018-06-0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0425-00000003"/>
    <x v="0"/>
    <d v="2018-04-01T00:00:00"/>
    <d v="2019-03-31T00:00:00"/>
    <s v="Miscellaneous"/>
    <x v="4"/>
    <s v="Ahmedabad"/>
    <x v="6"/>
    <x v="1"/>
    <n v="1897.66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0425-00000002"/>
    <x v="0"/>
    <d v="2018-04-01T00:00:00"/>
    <d v="2019-03-31T00:00:00"/>
    <s v="Miscellaneous"/>
    <x v="4"/>
    <s v="Ahmedabad"/>
    <x v="6"/>
    <x v="1"/>
    <n v="105.98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0425-00000002"/>
    <x v="0"/>
    <d v="2018-04-01T00:00:00"/>
    <d v="2019-03-31T00:00:00"/>
    <s v="Miscellaneous"/>
    <x v="4"/>
    <s v="Ahmedabad"/>
    <x v="6"/>
    <x v="1"/>
    <n v="423.9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H0048996"/>
    <x v="0"/>
    <d v="2019-01-01T00:00:00"/>
    <d v="2019-12-31T00:00:00"/>
    <s v="Employee Benefits"/>
    <x v="6"/>
    <s v="Ahmedabad"/>
    <x v="5"/>
    <x v="1"/>
    <n v="1208.3800000000001"/>
    <d v="2019-12-19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H0048996"/>
    <x v="0"/>
    <d v="2019-01-01T00:00:00"/>
    <d v="2019-12-31T00:00:00"/>
    <s v="Employee Benefits"/>
    <x v="6"/>
    <s v="Ahmedabad"/>
    <x v="5"/>
    <x v="1"/>
    <n v="1288.6600000000001"/>
    <d v="2019-12-03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H0048996"/>
    <x v="0"/>
    <d v="2019-01-01T00:00:00"/>
    <d v="2019-12-31T00:00:00"/>
    <s v="Employee Benefits"/>
    <x v="6"/>
    <s v="Ahmedabad"/>
    <x v="5"/>
    <x v="1"/>
    <n v="8560.86"/>
    <d v="2019-11-14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H0048996"/>
    <x v="0"/>
    <d v="2019-01-01T00:00:00"/>
    <d v="2019-12-31T00:00:00"/>
    <s v="Employee Benefits"/>
    <x v="6"/>
    <s v="Ahmedabad"/>
    <x v="5"/>
    <x v="1"/>
    <n v="18696.68"/>
    <d v="2019-03-11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H0056637"/>
    <x v="0"/>
    <d v="2019-01-01T00:00:00"/>
    <d v="2019-12-31T00:00:00"/>
    <s v="Employee Benefits"/>
    <x v="6"/>
    <s v="Ahmedabad"/>
    <x v="5"/>
    <x v="1"/>
    <n v="1613.78"/>
    <d v="2019-03-11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H0056637"/>
    <x v="0"/>
    <d v="2019-01-01T00:00:00"/>
    <d v="2019-12-31T00:00:00"/>
    <s v="Employee Benefits"/>
    <x v="6"/>
    <s v="Ahmedabad"/>
    <x v="5"/>
    <x v="1"/>
    <n v="49026.75"/>
    <d v="2019-01-29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H0056637"/>
    <x v="0"/>
    <d v="2019-01-01T00:00:00"/>
    <d v="2019-12-31T00:00:00"/>
    <s v="Employee Benefits"/>
    <x v="6"/>
    <s v="Ahmedabad"/>
    <x v="5"/>
    <x v="1"/>
    <n v="49788.75"/>
    <d v="2019-01-01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4010-00000104"/>
    <x v="0"/>
    <d v="2018-04-01T00:00:00"/>
    <d v="2019-03-31T00:00:00"/>
    <s v="Miscellaneous"/>
    <x v="4"/>
    <s v="Ahmedabad"/>
    <x v="6"/>
    <x v="1"/>
    <n v="2925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4004-00000010"/>
    <x v="0"/>
    <d v="2018-04-01T00:00:00"/>
    <d v="2019-03-31T00:00:00"/>
    <s v="Fire"/>
    <x v="4"/>
    <s v="Ahmedabad"/>
    <x v="6"/>
    <x v="1"/>
    <n v="8042.8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4004-00000010"/>
    <x v="0"/>
    <d v="2018-04-01T00:00:00"/>
    <d v="2019-03-31T00:00:00"/>
    <s v="Fire"/>
    <x v="4"/>
    <s v="Ahmedabad"/>
    <x v="6"/>
    <x v="1"/>
    <n v="32171.200000000001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4010-00000104"/>
    <x v="0"/>
    <d v="2018-04-01T00:00:00"/>
    <d v="2019-03-31T00:00:00"/>
    <s v="Miscellaneous"/>
    <x v="4"/>
    <s v="Ahmedabad"/>
    <x v="6"/>
    <x v="1"/>
    <n v="731.25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4011-00000003"/>
    <x v="0"/>
    <d v="2018-04-01T00:00:00"/>
    <d v="2019-03-31T00:00:00"/>
    <s v="Miscellaneous"/>
    <x v="4"/>
    <s v="Ahmedabad"/>
    <x v="6"/>
    <x v="1"/>
    <n v="1186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4010-00000159"/>
    <x v="0"/>
    <d v="2018-04-01T00:00:00"/>
    <d v="2019-03-31T00:00:00"/>
    <s v="Miscellaneous"/>
    <x v="4"/>
    <s v="Ahmedabad"/>
    <x v="6"/>
    <x v="1"/>
    <n v="156.75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4010-00000159"/>
    <x v="0"/>
    <d v="2018-04-01T00:00:00"/>
    <d v="2019-03-31T00:00:00"/>
    <s v="Miscellaneous"/>
    <x v="4"/>
    <s v="Ahmedabad"/>
    <x v="6"/>
    <x v="1"/>
    <n v="627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4001-00007099"/>
    <x v="0"/>
    <d v="2018-10-15T00:00:00"/>
    <d v="2019-10-14T00:00:00"/>
    <s v="Fire"/>
    <x v="5"/>
    <s v="Ahmedabad"/>
    <x v="6"/>
    <x v="0"/>
    <n v="16387.5"/>
    <d v="2018-10-1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1018-00000009"/>
    <x v="0"/>
    <d v="2018-04-01T00:00:00"/>
    <d v="2019-03-31T00:00:00"/>
    <s v="Marine"/>
    <x v="4"/>
    <s v="Ahmedabad"/>
    <x v="2"/>
    <x v="1"/>
    <n v="44063.25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0425-00000003"/>
    <x v="0"/>
    <d v="2018-04-01T00:00:00"/>
    <d v="2019-03-31T00:00:00"/>
    <s v="Miscellaneous"/>
    <x v="4"/>
    <s v="Ahmedabad"/>
    <x v="6"/>
    <x v="1"/>
    <n v="474.42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4002-00000005"/>
    <x v="0"/>
    <d v="2018-04-01T00:00:00"/>
    <d v="2019-03-31T00:00:00"/>
    <s v="Fire"/>
    <x v="4"/>
    <s v="Ahmedabad"/>
    <x v="6"/>
    <x v="1"/>
    <n v="15899.07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4003-00000012"/>
    <x v="0"/>
    <d v="2018-04-01T00:00:00"/>
    <d v="2019-03-31T00:00:00"/>
    <s v="Fire"/>
    <x v="4"/>
    <s v="Ahmedabad"/>
    <x v="6"/>
    <x v="1"/>
    <n v="1530.12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4003-00000012"/>
    <x v="0"/>
    <d v="2018-04-01T00:00:00"/>
    <d v="2019-03-31T00:00:00"/>
    <s v="Fire"/>
    <x v="4"/>
    <s v="Ahmedabad"/>
    <x v="6"/>
    <x v="1"/>
    <n v="6120.48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4002-00000005"/>
    <x v="0"/>
    <d v="2018-04-01T00:00:00"/>
    <d v="2019-03-31T00:00:00"/>
    <s v="Fire"/>
    <x v="4"/>
    <s v="Ahmedabad"/>
    <x v="6"/>
    <x v="1"/>
    <n v="3974.77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43191787"/>
    <x v="0"/>
    <d v="2019-07-03T00:00:00"/>
    <d v="2020-07-02T00:00:00"/>
    <s v="Liability"/>
    <x v="3"/>
    <s v="Ahmedabad"/>
    <x v="3"/>
    <x v="1"/>
    <n v="6213.24"/>
    <d v="2019-07-03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505373-01"/>
    <x v="0"/>
    <d v="2019-02-26T00:00:00"/>
    <d v="2020-02-25T00:00:00"/>
    <s v="Employee Benefits"/>
    <x v="6"/>
    <s v="Ahmedabad"/>
    <x v="5"/>
    <x v="1"/>
    <n v="25336.44"/>
    <d v="2019-02-26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n v="505373"/>
    <x v="1"/>
    <d v="2018-02-26T00:00:00"/>
    <d v="2019-02-25T00:00:00"/>
    <s v="Employee Benefits"/>
    <x v="6"/>
    <s v="Ahmedabad"/>
    <x v="5"/>
    <x v="1"/>
    <n v="23115.200000000001"/>
    <d v="2018-02-2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OG-19-2201-4001-00000973"/>
    <x v="0"/>
    <d v="2018-08-22T00:00:00"/>
    <d v="2019-08-21T00:00:00"/>
    <s v="Fire"/>
    <x v="4"/>
    <s v="Ahmedabad"/>
    <x v="6"/>
    <x v="1"/>
    <n v="19316.669999999998"/>
    <d v="2018-08-2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n v="51995029"/>
    <x v="1"/>
    <d v="2018-02-28T00:00:00"/>
    <d v="2019-02-27T00:00:00"/>
    <s v="Employee Benefits"/>
    <x v="6"/>
    <s v="Ahmedabad"/>
    <x v="5"/>
    <x v="1"/>
    <n v="12699.7"/>
    <d v="2018-02-28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n v="52916488"/>
    <x v="1"/>
    <d v="2018-02-28T00:00:00"/>
    <d v="2019-02-27T00:00:00"/>
    <s v="Employee Benefits"/>
    <x v="6"/>
    <s v="Ahmedabad"/>
    <x v="5"/>
    <x v="1"/>
    <m/>
    <d v="2018-07-18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n v="52916488"/>
    <x v="1"/>
    <d v="2018-02-28T00:00:00"/>
    <d v="2019-02-27T00:00:00"/>
    <s v="Employee Benefits"/>
    <x v="6"/>
    <s v="Ahmedabad"/>
    <x v="5"/>
    <x v="1"/>
    <n v="177405.38"/>
    <d v="2018-02-28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n v="51995029"/>
    <x v="1"/>
    <d v="2018-02-28T00:00:00"/>
    <d v="2019-02-27T00:00:00"/>
    <s v="Employee Benefits"/>
    <x v="6"/>
    <s v="Ahmedabad"/>
    <x v="5"/>
    <x v="1"/>
    <m/>
    <d v="2018-04-16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n v="3000001017"/>
    <x v="0"/>
    <d v="2018-04-01T00:00:00"/>
    <d v="2019-03-31T00:00:00"/>
    <s v="Liability"/>
    <x v="5"/>
    <s v="Ahmedabad"/>
    <x v="6"/>
    <x v="1"/>
    <n v="48652.25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n v="41045707"/>
    <x v="0"/>
    <d v="2019-04-01T00:00:00"/>
    <d v="2020-03-31T00:00:00"/>
    <s v="Liability"/>
    <x v="3"/>
    <s v="Ahmedabad"/>
    <x v="3"/>
    <x v="0"/>
    <n v="74250"/>
    <d v="2019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4025/136366502/02/000"/>
    <x v="0"/>
    <d v="2019-09-08T00:00:00"/>
    <d v="2020-09-07T00:00:00"/>
    <s v="Liability"/>
    <x v="3"/>
    <s v="Ahmedabad"/>
    <x v="3"/>
    <x v="1"/>
    <n v="18750"/>
    <d v="2019-09-0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n v="3.1142029652485002E+18"/>
    <x v="0"/>
    <d v="2019-08-26T00:00:00"/>
    <d v="2020-08-25T00:00:00"/>
    <s v="Miscellaneous"/>
    <x v="4"/>
    <s v="Ahmedabad"/>
    <x v="6"/>
    <x v="0"/>
    <n v="1501.88"/>
    <d v="2019-08-2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OG-19-2201-4001-00001050"/>
    <x v="0"/>
    <d v="2018-08-22T00:00:00"/>
    <d v="2019-08-21T00:00:00"/>
    <s v="Fire"/>
    <x v="4"/>
    <s v="Ahmedabad"/>
    <x v="6"/>
    <x v="1"/>
    <n v="7324.12"/>
    <d v="2018-08-2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OG-19-2202-3383-00000010"/>
    <x v="0"/>
    <d v="2019-01-01T00:00:00"/>
    <d v="2019-12-31T00:00:00"/>
    <s v="Liability"/>
    <x v="4"/>
    <s v="Ahmedabad"/>
    <x v="6"/>
    <x v="0"/>
    <n v="12019.2"/>
    <d v="2019-0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OG-19-2202-1018-00000054"/>
    <x v="0"/>
    <d v="2019-01-01T00:00:00"/>
    <d v="2019-12-31T00:00:00"/>
    <s v="Marine"/>
    <x v="4"/>
    <s v="Ahmedabad"/>
    <x v="6"/>
    <x v="0"/>
    <n v="21157.34"/>
    <d v="2019-0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H0067187"/>
    <x v="0"/>
    <d v="2019-02-28T00:00:00"/>
    <d v="2020-02-27T00:00:00"/>
    <s v="Employee Benefits"/>
    <x v="6"/>
    <s v="Ahmedabad"/>
    <x v="5"/>
    <x v="1"/>
    <n v="6259.35"/>
    <d v="2019-06-21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H0067187"/>
    <x v="0"/>
    <d v="2019-02-28T00:00:00"/>
    <d v="2020-02-27T00:00:00"/>
    <s v="Employee Benefits"/>
    <x v="6"/>
    <s v="Ahmedabad"/>
    <x v="5"/>
    <x v="1"/>
    <n v="399.23"/>
    <d v="2019-06-21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H0067187"/>
    <x v="0"/>
    <d v="2019-02-28T00:00:00"/>
    <d v="2020-02-27T00:00:00"/>
    <s v="Employee Benefits"/>
    <x v="6"/>
    <s v="Ahmedabad"/>
    <x v="5"/>
    <x v="1"/>
    <n v="6903.45"/>
    <d v="2019-05-30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H0067187"/>
    <x v="0"/>
    <d v="2019-02-28T00:00:00"/>
    <d v="2020-02-27T00:00:00"/>
    <s v="Employee Benefits"/>
    <x v="6"/>
    <s v="Ahmedabad"/>
    <x v="5"/>
    <x v="1"/>
    <n v="7110.45"/>
    <d v="2019-07-29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n v="3.1242012736917002E+18"/>
    <x v="0"/>
    <d v="2018-07-31T00:00:00"/>
    <d v="2019-07-01T00:00:00"/>
    <s v="Liability"/>
    <x v="4"/>
    <s v="Ahmedabad"/>
    <x v="6"/>
    <x v="1"/>
    <n v="42416.75"/>
    <d v="2019-07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4016 X 185834560 00 000"/>
    <x v="0"/>
    <d v="2019-11-08T00:00:00"/>
    <d v="2020-11-07T00:00:00"/>
    <s v="Employee Benefits"/>
    <x v="6"/>
    <s v="Ahmedabad"/>
    <x v="5"/>
    <x v="1"/>
    <n v="24311.1"/>
    <d v="2019-11-0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H0067187"/>
    <x v="0"/>
    <d v="2019-02-28T00:00:00"/>
    <d v="2020-02-27T00:00:00"/>
    <s v="Employee Benefits"/>
    <x v="6"/>
    <s v="Ahmedabad"/>
    <x v="5"/>
    <x v="1"/>
    <n v="5501.03"/>
    <d v="2019-10-21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n v="52971603"/>
    <x v="1"/>
    <d v="2018-06-12T00:00:00"/>
    <d v="2019-06-11T00:00:00"/>
    <s v="Employee Benefits"/>
    <x v="6"/>
    <s v="Ahmedabad"/>
    <x v="5"/>
    <x v="0"/>
    <m/>
    <d v="2018-08-06T00:00:00"/>
    <x v="1"/>
    <x v="3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n v="52916488"/>
    <x v="1"/>
    <d v="2018-02-28T00:00:00"/>
    <d v="2019-02-27T00:00:00"/>
    <s v="Employee Benefits"/>
    <x v="6"/>
    <s v="Ahmedabad"/>
    <x v="5"/>
    <x v="1"/>
    <m/>
    <d v="2018-04-10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n v="52916488"/>
    <x v="1"/>
    <d v="2018-02-28T00:00:00"/>
    <d v="2019-02-27T00:00:00"/>
    <s v="Employee Benefits"/>
    <x v="6"/>
    <s v="Ahmedabad"/>
    <x v="5"/>
    <x v="1"/>
    <m/>
    <d v="2018-09-05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n v="54445288"/>
    <x v="0"/>
    <d v="2019-02-28T00:00:00"/>
    <d v="2020-02-27T00:00:00"/>
    <s v="Employee Benefits"/>
    <x v="6"/>
    <s v="Ahmedabad"/>
    <x v="5"/>
    <x v="1"/>
    <n v="11111.4"/>
    <d v="2019-02-28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H0067187"/>
    <x v="0"/>
    <d v="2019-02-28T00:00:00"/>
    <d v="2020-02-27T00:00:00"/>
    <s v="Employee Benefits"/>
    <x v="6"/>
    <s v="Ahmedabad"/>
    <x v="5"/>
    <x v="1"/>
    <n v="9283.0499999999993"/>
    <d v="2019-04-18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H0067187"/>
    <x v="0"/>
    <d v="2019-02-28T00:00:00"/>
    <d v="2020-02-27T00:00:00"/>
    <s v="Employee Benefits"/>
    <x v="6"/>
    <s v="Ahmedabad"/>
    <x v="5"/>
    <x v="1"/>
    <n v="10772.33"/>
    <d v="2019-03-14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H0067187"/>
    <x v="0"/>
    <d v="2019-02-28T00:00:00"/>
    <d v="2020-02-27T00:00:00"/>
    <s v="Employee Benefits"/>
    <x v="6"/>
    <s v="Ahmedabad"/>
    <x v="5"/>
    <x v="1"/>
    <n v="329250"/>
    <d v="2019-02-28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LPGPA0000000200/01"/>
    <x v="0"/>
    <d v="2019-01-04T00:00:00"/>
    <d v="2020-01-03T00:00:00"/>
    <s v="Employee Benefits"/>
    <x v="6"/>
    <s v="Ahmedabad"/>
    <x v="5"/>
    <x v="1"/>
    <n v="5550"/>
    <d v="2019-01-0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20-2202-4097-00000171"/>
    <x v="0"/>
    <d v="2019-09-21T00:00:00"/>
    <d v="2020-09-20T00:00:00"/>
    <s v="Miscellaneous"/>
    <x v="4"/>
    <s v="Ahmedabad"/>
    <x v="6"/>
    <x v="1"/>
    <n v="3330"/>
    <d v="2019-09-2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20-2202-4097-00000170"/>
    <x v="0"/>
    <d v="2019-09-21T00:00:00"/>
    <d v="2020-09-20T00:00:00"/>
    <s v="Miscellaneous"/>
    <x v="4"/>
    <s v="Ahmedabad"/>
    <x v="6"/>
    <x v="1"/>
    <n v="4579"/>
    <d v="2019-09-2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20-2202-1005-00000171-2019"/>
    <x v="0"/>
    <d v="2019-09-21T00:00:00"/>
    <d v="2020-09-20T00:00:00"/>
    <s v="Marine"/>
    <x v="4"/>
    <s v="Ahmedabad"/>
    <x v="6"/>
    <x v="1"/>
    <n v="8580"/>
    <d v="2019-09-2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20-2202-4097-00000201"/>
    <x v="0"/>
    <d v="2019-09-21T00:00:00"/>
    <d v="2020-09-20T00:00:00"/>
    <s v="Miscellaneous"/>
    <x v="4"/>
    <s v="Ahmedabad"/>
    <x v="6"/>
    <x v="1"/>
    <n v="8625.3799999999992"/>
    <d v="2019-09-2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ST20002720000101"/>
    <x v="0"/>
    <d v="2019-01-06T00:00:00"/>
    <d v="2020-01-05T00:00:00"/>
    <s v="Marine"/>
    <x v="1"/>
    <s v="Ahmedabad"/>
    <x v="2"/>
    <x v="0"/>
    <n v="825"/>
    <d v="2019-01-0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n v="304003070"/>
    <x v="0"/>
    <d v="2018-11-29T00:00:00"/>
    <d v="2019-11-28T00:00:00"/>
    <s v="Liability"/>
    <x v="9"/>
    <s v="Ahmedabad"/>
    <x v="3"/>
    <x v="2"/>
    <n v="115173.38"/>
    <d v="2018-11-2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'2411202761687800000"/>
    <x v="0"/>
    <d v="2019-04-19T00:00:00"/>
    <d v="2020-04-18T00:00:00"/>
    <s v="Marine"/>
    <x v="0"/>
    <s v="Ahmedabad"/>
    <x v="2"/>
    <x v="0"/>
    <n v="150.65"/>
    <d v="2019-04-1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1005-00000153"/>
    <x v="1"/>
    <d v="2018-09-21T00:00:00"/>
    <d v="2019-09-20T00:00:00"/>
    <s v="Marine"/>
    <x v="4"/>
    <s v="Ahmedabad"/>
    <x v="6"/>
    <x v="1"/>
    <n v="5610"/>
    <d v="2019-09-21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43196279"/>
    <x v="0"/>
    <d v="2019-09-22T00:00:00"/>
    <d v="2020-09-21T00:00:00"/>
    <s v="Miscellaneous"/>
    <x v="4"/>
    <s v="Ahmedabad"/>
    <x v="6"/>
    <x v="1"/>
    <n v="2970"/>
    <d v="2019-09-22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431172859"/>
    <x v="1"/>
    <d v="2018-09-22T00:00:00"/>
    <d v="2019-09-21T00:00:00"/>
    <s v="Miscellaneous"/>
    <x v="4"/>
    <s v="Ahmedabad"/>
    <x v="6"/>
    <x v="1"/>
    <n v="1772.75"/>
    <d v="2019-09-2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1005-00000153"/>
    <x v="1"/>
    <d v="2018-09-21T00:00:00"/>
    <d v="2019-09-20T00:00:00"/>
    <s v="Marine"/>
    <x v="4"/>
    <s v="Ahmedabad"/>
    <x v="6"/>
    <x v="1"/>
    <n v="1980"/>
    <d v="2019-06-14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4097-00000079"/>
    <x v="1"/>
    <d v="2018-09-21T00:00:00"/>
    <d v="2019-09-20T00:00:00"/>
    <s v="Miscellaneous"/>
    <x v="4"/>
    <s v="Ahmedabad"/>
    <x v="6"/>
    <x v="1"/>
    <n v="8194.25"/>
    <d v="2018-09-2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4097-00000077"/>
    <x v="1"/>
    <d v="2018-09-21T00:00:00"/>
    <d v="2019-09-20T00:00:00"/>
    <s v="Miscellaneous"/>
    <x v="4"/>
    <s v="Ahmedabad"/>
    <x v="6"/>
    <x v="1"/>
    <n v="13036.5"/>
    <d v="2018-09-2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2-4097-00000073"/>
    <x v="1"/>
    <d v="2018-09-21T00:00:00"/>
    <d v="2019-09-20T00:00:00"/>
    <s v="Miscellaneous"/>
    <x v="4"/>
    <s v="Ahmedabad"/>
    <x v="6"/>
    <x v="1"/>
    <n v="3861.25"/>
    <d v="2018-09-2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n v="41048763"/>
    <x v="0"/>
    <d v="2019-08-28T00:00:00"/>
    <d v="2020-08-27T00:00:00"/>
    <s v="Liability"/>
    <x v="0"/>
    <s v="Ahmedabad"/>
    <x v="3"/>
    <x v="1"/>
    <n v="44130.41"/>
    <d v="2019-08-2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n v="41048762"/>
    <x v="0"/>
    <d v="2019-08-28T00:00:00"/>
    <d v="2020-08-27T00:00:00"/>
    <s v="Liability"/>
    <x v="0"/>
    <s v="Ahmedabad"/>
    <x v="3"/>
    <x v="1"/>
    <n v="52800"/>
    <d v="2019-08-2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n v="41048751"/>
    <x v="0"/>
    <d v="2019-08-28T00:00:00"/>
    <d v="2020-08-27T00:00:00"/>
    <s v="Liability"/>
    <x v="0"/>
    <s v="Ahmedabad"/>
    <x v="3"/>
    <x v="1"/>
    <n v="42900"/>
    <d v="2018-08-2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100200080123/01/00"/>
    <x v="0"/>
    <d v="2019-01-04T00:00:00"/>
    <d v="2020-01-03T00:00:00"/>
    <s v="Employee Benefits"/>
    <x v="6"/>
    <s v="Ahmedabad"/>
    <x v="5"/>
    <x v="1"/>
    <n v="156000"/>
    <d v="2019-01-04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100200080123/01/00"/>
    <x v="0"/>
    <d v="2019-01-04T00:00:00"/>
    <d v="2020-01-03T00:00:00"/>
    <s v="Employee Benefits"/>
    <x v="6"/>
    <s v="Ahmedabad"/>
    <x v="5"/>
    <x v="1"/>
    <n v="8961.98"/>
    <d v="2019-06-25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100200080123/01/00"/>
    <x v="0"/>
    <d v="2019-01-04T00:00:00"/>
    <d v="2020-01-03T00:00:00"/>
    <s v="Employee Benefits"/>
    <x v="6"/>
    <s v="Ahmedabad"/>
    <x v="5"/>
    <x v="1"/>
    <n v="6769.65"/>
    <d v="2019-06-15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100200080123/01/00"/>
    <x v="0"/>
    <d v="2019-01-04T00:00:00"/>
    <d v="2020-01-03T00:00:00"/>
    <s v="Employee Benefits"/>
    <x v="6"/>
    <s v="Ahmedabad"/>
    <x v="5"/>
    <x v="1"/>
    <n v="5253.23"/>
    <d v="2019-02-18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ST20003619000100"/>
    <x v="0"/>
    <d v="2019-04-08T00:00:00"/>
    <d v="2020-04-07T00:00:00"/>
    <s v="Marine"/>
    <x v="1"/>
    <s v="Ahmedabad"/>
    <x v="2"/>
    <x v="0"/>
    <n v="693"/>
    <d v="2019-04-0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ST20003618000100"/>
    <x v="0"/>
    <d v="2019-04-08T00:00:00"/>
    <d v="2020-04-07T00:00:00"/>
    <s v="Marine"/>
    <x v="1"/>
    <s v="Ahmedabad"/>
    <x v="2"/>
    <x v="0"/>
    <n v="2598.75"/>
    <d v="2019-04-0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'ST20003045000100"/>
    <x v="0"/>
    <d v="2018-06-13T00:00:00"/>
    <d v="2019-06-12T00:00:00"/>
    <s v="Marine"/>
    <x v="1"/>
    <s v="Ahmedabad"/>
    <x v="2"/>
    <x v="1"/>
    <n v="20625"/>
    <d v="2018-06-1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STS1086243000100"/>
    <x v="0"/>
    <d v="2019-04-22T00:00:00"/>
    <d v="2020-04-21T00:00:00"/>
    <s v="Marine"/>
    <x v="1"/>
    <s v="Ahmedabad"/>
    <x v="2"/>
    <x v="0"/>
    <n v="357.06"/>
    <d v="2019-04-2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n v="1.31000501801E+19"/>
    <x v="0"/>
    <d v="2019-03-07T00:00:00"/>
    <d v="2020-03-06T00:00:00"/>
    <s v="Miscellaneous"/>
    <x v="1"/>
    <s v="Ahmedabad"/>
    <x v="9"/>
    <x v="1"/>
    <n v="124875"/>
    <d v="2019-03-0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n v="1.31000501801E+19"/>
    <x v="0"/>
    <d v="2019-03-07T00:00:00"/>
    <d v="2020-03-06T00:00:00"/>
    <s v="Miscellaneous"/>
    <x v="1"/>
    <s v="Ahmedabad"/>
    <x v="9"/>
    <x v="1"/>
    <n v="41625"/>
    <d v="2019-11-0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n v="1.31000501801E+19"/>
    <x v="0"/>
    <d v="2019-03-07T00:00:00"/>
    <d v="2020-03-06T00:00:00"/>
    <s v="Miscellaneous"/>
    <x v="1"/>
    <s v="Ahmedabad"/>
    <x v="9"/>
    <x v="1"/>
    <n v="41625"/>
    <d v="2019-07-0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80300005E+19"/>
    <x v="0"/>
    <d v="2018-08-10T00:00:00"/>
    <d v="2020-02-09T00:00:00"/>
    <s v="Engineering"/>
    <x v="3"/>
    <s v="Ahmedabad"/>
    <x v="0"/>
    <x v="0"/>
    <n v="17949.04"/>
    <d v="2019-10-2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80300005E+19"/>
    <x v="0"/>
    <d v="2018-08-10T00:00:00"/>
    <d v="2020-02-09T00:00:00"/>
    <s v="Engineering"/>
    <x v="3"/>
    <s v="Ahmedabad"/>
    <x v="0"/>
    <x v="0"/>
    <n v="17949.04"/>
    <d v="2019-07-0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80300005E+19"/>
    <x v="0"/>
    <d v="2018-08-10T00:00:00"/>
    <d v="2020-02-09T00:00:00"/>
    <s v="Engineering"/>
    <x v="3"/>
    <s v="Ahmedabad"/>
    <x v="0"/>
    <x v="0"/>
    <n v="17949.04"/>
    <d v="2019-03-1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80300005E+19"/>
    <x v="0"/>
    <d v="2018-08-10T00:00:00"/>
    <d v="2020-02-09T00:00:00"/>
    <s v="Engineering"/>
    <x v="3"/>
    <s v="Ahmedabad"/>
    <x v="0"/>
    <x v="0"/>
    <n v="22672.47"/>
    <d v="2018-08-1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M6867997"/>
    <x v="0"/>
    <d v="2019-03-25T00:00:00"/>
    <d v="2020-03-24T00:00:00"/>
    <s v="Motor"/>
    <x v="3"/>
    <s v="Ahmedabad"/>
    <x v="8"/>
    <x v="0"/>
    <n v="157.5"/>
    <d v="2019-03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90300006E+17"/>
    <x v="0"/>
    <d v="2019-04-10T00:00:00"/>
    <d v="2019-06-09T00:00:00"/>
    <s v="Engineering"/>
    <x v="3"/>
    <s v="Ahmedabad"/>
    <x v="0"/>
    <x v="0"/>
    <n v="2212.38"/>
    <d v="2019-04-1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80300005E+19"/>
    <x v="0"/>
    <d v="2018-10-09T00:00:00"/>
    <d v="2019-10-08T00:00:00"/>
    <s v="Engineering"/>
    <x v="3"/>
    <s v="Ahmedabad"/>
    <x v="0"/>
    <x v="0"/>
    <n v="11239.38"/>
    <d v="2018-10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80300005E+19"/>
    <x v="0"/>
    <d v="2018-08-10T00:00:00"/>
    <d v="2020-02-09T00:00:00"/>
    <s v="Engineering"/>
    <x v="3"/>
    <s v="Ahmedabad"/>
    <x v="0"/>
    <x v="0"/>
    <n v="21442.75"/>
    <d v="2018-11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80300005E+19"/>
    <x v="0"/>
    <d v="2018-08-10T00:00:00"/>
    <d v="2020-02-09T00:00:00"/>
    <s v="Engineering"/>
    <x v="3"/>
    <s v="Ahmedabad"/>
    <x v="0"/>
    <x v="0"/>
    <n v="21442.38"/>
    <d v="2019-10-2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80300005E+19"/>
    <x v="0"/>
    <d v="2018-04-09T00:00:00"/>
    <d v="2019-07-08T00:00:00"/>
    <s v="Engineering"/>
    <x v="3"/>
    <s v="Ahmedabad"/>
    <x v="0"/>
    <x v="0"/>
    <n v="11239.38"/>
    <d v="2018-04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80300005E+19"/>
    <x v="0"/>
    <d v="2018-08-10T00:00:00"/>
    <d v="2020-02-09T00:00:00"/>
    <s v="Engineering"/>
    <x v="3"/>
    <s v="Ahmedabad"/>
    <x v="0"/>
    <x v="0"/>
    <n v="21442.75"/>
    <d v="2019-03-1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80300005E+19"/>
    <x v="0"/>
    <d v="2018-08-10T00:00:00"/>
    <d v="2020-02-09T00:00:00"/>
    <s v="Engineering"/>
    <x v="3"/>
    <s v="Ahmedabad"/>
    <x v="0"/>
    <x v="0"/>
    <n v="17949.04"/>
    <d v="2018-11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80300005E+19"/>
    <x v="0"/>
    <d v="2018-08-10T00:00:00"/>
    <d v="2020-02-09T00:00:00"/>
    <s v="Engineering"/>
    <x v="3"/>
    <s v="Ahmedabad"/>
    <x v="0"/>
    <x v="0"/>
    <n v="27085.5"/>
    <d v="2018-08-1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80300005E+19"/>
    <x v="0"/>
    <d v="2018-08-10T00:00:00"/>
    <d v="2020-02-09T00:00:00"/>
    <s v="Engineering"/>
    <x v="3"/>
    <s v="Ahmedabad"/>
    <x v="0"/>
    <x v="0"/>
    <n v="21442.75"/>
    <d v="2019-07-0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43189992"/>
    <x v="0"/>
    <d v="2019-06-10T00:00:00"/>
    <d v="2019-12-09T00:00:00"/>
    <s v="Miscellaneous"/>
    <x v="3"/>
    <s v="Ahmedabad"/>
    <x v="3"/>
    <x v="0"/>
    <n v="7835.19"/>
    <d v="2019-06-1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4318239800002"/>
    <x v="0"/>
    <d v="2020-05-18T00:00:00"/>
    <d v="2020-08-18T00:00:00"/>
    <s v="Miscellaneous"/>
    <x v="3"/>
    <s v="Ahmedabad"/>
    <x v="3"/>
    <x v="0"/>
    <n v="1390.13"/>
    <d v="2020-05-18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43182398"/>
    <x v="1"/>
    <d v="2019-02-19T00:00:00"/>
    <d v="2020-05-18T00:00:00"/>
    <s v="Miscellaneous"/>
    <x v="3"/>
    <s v="Ahmedabad"/>
    <x v="3"/>
    <x v="0"/>
    <n v="1390.13"/>
    <d v="2019-02-1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43190133"/>
    <x v="0"/>
    <d v="2019-06-11T00:00:00"/>
    <d v="2019-12-10T00:00:00"/>
    <s v="Miscellaneous"/>
    <x v="3"/>
    <s v="Ahmedabad"/>
    <x v="3"/>
    <x v="0"/>
    <n v="7782.56"/>
    <d v="2019-06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90299996E+19"/>
    <x v="0"/>
    <d v="2019-11-19T00:00:00"/>
    <d v="2020-11-18T00:00:00"/>
    <s v="Engineering"/>
    <x v="3"/>
    <s v="Ahmedabad"/>
    <x v="0"/>
    <x v="0"/>
    <n v="26804.5"/>
    <d v="2019-11-1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90299996E+19"/>
    <x v="0"/>
    <d v="2019-04-12T00:00:00"/>
    <d v="2019-10-11T00:00:00"/>
    <s v="Engineering"/>
    <x v="3"/>
    <s v="Ahmedabad"/>
    <x v="0"/>
    <x v="0"/>
    <n v="3007.5"/>
    <d v="2019-04-1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43191701"/>
    <x v="0"/>
    <d v="2019-07-02T00:00:00"/>
    <d v="2020-07-01T00:00:00"/>
    <s v="Miscellaneous"/>
    <x v="3"/>
    <s v="Ahmedabad"/>
    <x v="3"/>
    <x v="3"/>
    <n v="1558.76"/>
    <d v="2019-07-0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20-2202-3305-00000123"/>
    <x v="0"/>
    <d v="2019-03-25T00:00:00"/>
    <d v="2020-03-24T00:00:00"/>
    <s v="Liability"/>
    <x v="8"/>
    <s v="Ahmedabad"/>
    <x v="3"/>
    <x v="1"/>
    <n v="8125"/>
    <d v="2019-03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'310304491710000022"/>
    <x v="0"/>
    <d v="2018-03-25T00:00:00"/>
    <d v="2019-03-24T00:00:00"/>
    <s v="Liability"/>
    <x v="0"/>
    <s v="Ahmedabad"/>
    <x v="3"/>
    <x v="1"/>
    <n v="6250"/>
    <d v="2018-03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M7016785"/>
    <x v="0"/>
    <d v="2019-03-29T00:00:00"/>
    <d v="2020-03-28T00:00:00"/>
    <s v="Motor"/>
    <x v="3"/>
    <s v="Ahmedabad"/>
    <x v="8"/>
    <x v="0"/>
    <n v="1749.45"/>
    <d v="2019-03-2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2280038722"/>
    <x v="0"/>
    <d v="2019-07-15T00:00:00"/>
    <d v="2020-01-14T00:00:00"/>
    <s v="Miscellaneous"/>
    <x v="3"/>
    <s v="Ahmedabad"/>
    <x v="10"/>
    <x v="0"/>
    <n v="2788.75"/>
    <d v="2019-07-1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43170791"/>
    <x v="0"/>
    <d v="2018-08-10T00:00:00"/>
    <d v="2019-06-09T00:00:00"/>
    <s v="Miscellaneous"/>
    <x v="3"/>
    <s v="Ahmedabad"/>
    <x v="3"/>
    <x v="2"/>
    <n v="4194.8"/>
    <d v="2019-01-22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43170791"/>
    <x v="0"/>
    <d v="2018-08-10T00:00:00"/>
    <d v="2019-06-09T00:00:00"/>
    <s v="Miscellaneous"/>
    <x v="3"/>
    <s v="Ahmedabad"/>
    <x v="3"/>
    <x v="2"/>
    <n v="0"/>
    <d v="2018-10-25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43170791"/>
    <x v="0"/>
    <d v="2018-08-10T00:00:00"/>
    <d v="2019-06-09T00:00:00"/>
    <s v="Miscellaneous"/>
    <x v="3"/>
    <s v="Ahmedabad"/>
    <x v="3"/>
    <x v="2"/>
    <n v="7827.77"/>
    <d v="2018-08-10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70299998E+19"/>
    <x v="0"/>
    <d v="2018-02-21T00:00:00"/>
    <d v="2020-02-20T00:00:00"/>
    <s v="Engineering"/>
    <x v="3"/>
    <s v="Ahmedabad"/>
    <x v="0"/>
    <x v="0"/>
    <n v="15668.25"/>
    <d v="2018-02-2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6192400000039"/>
    <x v="0"/>
    <d v="2019-06-12T00:00:00"/>
    <d v="2020-06-11T00:00:00"/>
    <s v="Miscellaneous"/>
    <x v="0"/>
    <s v="Ahmedabad"/>
    <x v="1"/>
    <x v="0"/>
    <n v="10937.5"/>
    <d v="2019-06-12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6192400000020"/>
    <x v="0"/>
    <d v="2019-04-27T00:00:00"/>
    <d v="2019-05-26T00:00:00"/>
    <s v="Miscellaneous"/>
    <x v="0"/>
    <s v="Ahmedabad"/>
    <x v="0"/>
    <x v="1"/>
    <n v="21358.38"/>
    <d v="2019-04-27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6192400000001"/>
    <x v="0"/>
    <d v="2019-04-01T00:00:00"/>
    <d v="2020-03-31T00:00:00"/>
    <s v="Miscellaneous"/>
    <x v="0"/>
    <s v="Ahmedabad"/>
    <x v="1"/>
    <x v="1"/>
    <n v="60229.25"/>
    <d v="2019-04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6192400000057"/>
    <x v="0"/>
    <d v="2019-07-16T00:00:00"/>
    <d v="2020-07-15T00:00:00"/>
    <s v="Miscellaneous"/>
    <x v="0"/>
    <s v="Ahmedabad"/>
    <x v="1"/>
    <x v="0"/>
    <n v="16474.5"/>
    <d v="2019-07-16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6192400000060"/>
    <x v="0"/>
    <d v="2019-07-15T00:00:00"/>
    <d v="2020-07-14T00:00:00"/>
    <s v="Fire"/>
    <x v="1"/>
    <s v="Ahmedabad"/>
    <x v="1"/>
    <x v="0"/>
    <n v="15601.02"/>
    <d v="2019-07-1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6192400000059"/>
    <x v="0"/>
    <d v="2019-07-16T00:00:00"/>
    <d v="2020-07-15T00:00:00"/>
    <s v="Miscellaneous"/>
    <x v="0"/>
    <s v="Ahmedabad"/>
    <x v="1"/>
    <x v="0"/>
    <n v="61042.25"/>
    <d v="2019-07-16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6192400000058"/>
    <x v="0"/>
    <d v="2019-07-16T00:00:00"/>
    <d v="2020-07-15T00:00:00"/>
    <s v="Miscellaneous"/>
    <x v="0"/>
    <s v="Ahmedabad"/>
    <x v="0"/>
    <x v="0"/>
    <n v="10776.25"/>
    <d v="2019-07-16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461824E+19"/>
    <x v="1"/>
    <d v="2018-04-27T00:00:00"/>
    <d v="2019-04-26T00:00:00"/>
    <s v="Miscellaneous"/>
    <x v="0"/>
    <s v="Ahmedabad"/>
    <x v="0"/>
    <x v="1"/>
    <n v="149758.53"/>
    <d v="2018-05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6182400000003"/>
    <x v="1"/>
    <d v="2018-04-01T00:00:00"/>
    <d v="2019-03-31T00:00:00"/>
    <s v="Miscellaneous"/>
    <x v="0"/>
    <s v="Ahmedabad"/>
    <x v="1"/>
    <x v="0"/>
    <n v="96758.81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96500000008"/>
    <x v="0"/>
    <d v="2019-04-01T00:00:00"/>
    <d v="2020-03-31T00:00:00"/>
    <s v="Engineering"/>
    <x v="0"/>
    <s v="Ahmedabad"/>
    <x v="0"/>
    <x v="1"/>
    <n v="0"/>
    <d v="2019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6182400000039"/>
    <x v="1"/>
    <d v="2018-06-07T00:00:00"/>
    <d v="2019-06-06T00:00:00"/>
    <s v="Miscellaneous"/>
    <x v="0"/>
    <s v="Ahmedabad"/>
    <x v="1"/>
    <x v="0"/>
    <n v="9277.1"/>
    <d v="2018-06-0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6182400000055"/>
    <x v="1"/>
    <d v="2018-07-16T00:00:00"/>
    <d v="2019-07-15T00:00:00"/>
    <s v="Miscellaneous"/>
    <x v="0"/>
    <s v="Ahmedabad"/>
    <x v="1"/>
    <x v="0"/>
    <n v="56757.75"/>
    <d v="2018-07-1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6182400000054"/>
    <x v="1"/>
    <d v="2018-07-16T00:00:00"/>
    <d v="2019-07-15T00:00:00"/>
    <s v="Miscellaneous"/>
    <x v="0"/>
    <s v="Ahmedabad"/>
    <x v="1"/>
    <x v="0"/>
    <n v="15408.4"/>
    <d v="2018-07-1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6182400000053"/>
    <x v="1"/>
    <d v="2018-07-16T00:00:00"/>
    <d v="2019-07-15T00:00:00"/>
    <s v="Miscellaneous"/>
    <x v="0"/>
    <s v="Ahmedabad"/>
    <x v="0"/>
    <x v="0"/>
    <n v="16533.25"/>
    <d v="2018-07-1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32117648"/>
    <x v="0"/>
    <d v="2019-02-26T00:00:00"/>
    <d v="2020-02-25T00:00:00"/>
    <s v="Engineering"/>
    <x v="3"/>
    <s v="Ahmedabad"/>
    <x v="0"/>
    <x v="0"/>
    <n v="2077.5"/>
    <d v="2019-02-2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36180199997E+19"/>
    <x v="0"/>
    <d v="2018-09-06T00:00:00"/>
    <d v="2019-09-05T00:00:00"/>
    <s v="Liability"/>
    <x v="3"/>
    <s v="Ahmedabad"/>
    <x v="3"/>
    <x v="0"/>
    <n v="65000"/>
    <d v="2018-09-0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22387698"/>
    <x v="0"/>
    <d v="2018-12-24T00:00:00"/>
    <d v="2019-12-23T00:00:00"/>
    <s v="Marine"/>
    <x v="0"/>
    <s v="Ahmedabad"/>
    <x v="2"/>
    <x v="1"/>
    <n v="1113.92"/>
    <d v="2018-12-2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43191701"/>
    <x v="0"/>
    <d v="2019-07-02T00:00:00"/>
    <d v="2020-01-01T00:00:00"/>
    <s v="Miscellaneous"/>
    <x v="3"/>
    <s v="Ahmedabad"/>
    <x v="3"/>
    <x v="0"/>
    <n v="1558.76"/>
    <d v="2019-07-0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70299998E+19"/>
    <x v="0"/>
    <d v="2018-02-02T00:00:00"/>
    <d v="2020-02-01T00:00:00"/>
    <s v="Engineering"/>
    <x v="3"/>
    <s v="Ahmedabad"/>
    <x v="3"/>
    <x v="0"/>
    <n v="17934.88"/>
    <d v="2018-02-0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70299998E+19"/>
    <x v="0"/>
    <d v="2017-11-10T00:00:00"/>
    <d v="2019-11-09T00:00:00"/>
    <s v="Engineering"/>
    <x v="3"/>
    <s v="Ahmedabad"/>
    <x v="0"/>
    <x v="0"/>
    <n v="30978.63"/>
    <d v="2017-11-1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36180199997E+19"/>
    <x v="0"/>
    <d v="2018-09-06T00:00:00"/>
    <d v="2024-03-05T00:00:00"/>
    <s v="Liability"/>
    <x v="3"/>
    <s v="Ahmedabad"/>
    <x v="3"/>
    <x v="0"/>
    <n v="59375"/>
    <d v="2018-09-0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41047870"/>
    <x v="0"/>
    <d v="2019-07-05T00:00:00"/>
    <d v="2020-07-04T00:00:00"/>
    <s v="Liability"/>
    <x v="2"/>
    <s v="Ahmedabad"/>
    <x v="3"/>
    <x v="2"/>
    <n v="72675"/>
    <d v="2019-07-0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HG00003377000100"/>
    <x v="0"/>
    <d v="2019-08-10T00:00:00"/>
    <d v="2020-08-09T00:00:00"/>
    <s v="Employee Benefits"/>
    <x v="3"/>
    <s v="Ahmedabad"/>
    <x v="5"/>
    <x v="0"/>
    <n v="28069.13"/>
    <d v="2019-08-1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&quot;_x0009_99000048170300000007&quot;"/>
    <x v="0"/>
    <d v="2017-04-27T00:00:00"/>
    <d v="2018-04-26T00:00:00"/>
    <s v="Miscellaneous"/>
    <x v="0"/>
    <s v="Ahmedabad"/>
    <x v="0"/>
    <x v="0"/>
    <n v="7000"/>
    <d v="2018-04-2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41047870"/>
    <x v="0"/>
    <d v="2019-07-05T00:00:00"/>
    <d v="2020-07-04T00:00:00"/>
    <s v="Liability"/>
    <x v="2"/>
    <s v="Ahmedabad"/>
    <x v="3"/>
    <x v="2"/>
    <n v="72675"/>
    <d v="2019-07-0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22364363"/>
    <x v="0"/>
    <d v="2018-11-01T00:00:00"/>
    <d v="2019-10-31T00:00:00"/>
    <s v="Marine"/>
    <x v="0"/>
    <s v="Ahmedabad"/>
    <x v="11"/>
    <x v="1"/>
    <n v="23100.17"/>
    <d v="2019-10-3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0865000748 02"/>
    <x v="0"/>
    <d v="2019-04-01T00:00:00"/>
    <d v="2020-03-31T00:00:00"/>
    <s v="Marine"/>
    <x v="9"/>
    <s v="Ahmedabad"/>
    <x v="2"/>
    <x v="1"/>
    <n v="21399.439999999999"/>
    <d v="2019-05-3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0865000748 01"/>
    <x v="1"/>
    <d v="2018-04-01T00:00:00"/>
    <d v="2019-03-31T00:00:00"/>
    <s v="Marine"/>
    <x v="9"/>
    <s v="Ahmedabad"/>
    <x v="2"/>
    <x v="1"/>
    <n v="23771.05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1-0420-00000001"/>
    <x v="1"/>
    <d v="2018-04-01T00:00:00"/>
    <d v="2019-03-31T00:00:00"/>
    <s v="Miscellaneous"/>
    <x v="4"/>
    <s v="Ahmedabad"/>
    <x v="6"/>
    <x v="1"/>
    <n v="1771.98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PFS/I3353707/71/01/006343"/>
    <x v="0"/>
    <d v="2019-01-12T00:00:00"/>
    <d v="2020-01-11T00:00:00"/>
    <s v="Fire"/>
    <x v="3"/>
    <s v="Ahmedabad"/>
    <x v="1"/>
    <x v="2"/>
    <n v="7889.31"/>
    <d v="2019-01-12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PBI/I3352741/71/01/006343"/>
    <x v="0"/>
    <d v="2019-01-12T00:00:00"/>
    <d v="2020-01-11T00:00:00"/>
    <s v="Miscellaneous"/>
    <x v="3"/>
    <s v="Ahmedabad"/>
    <x v="1"/>
    <x v="0"/>
    <n v="521.25"/>
    <d v="2019-01-12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MCO/I3350570/71/01/006343"/>
    <x v="0"/>
    <d v="2019-01-12T00:00:00"/>
    <d v="2020-01-11T00:00:00"/>
    <s v="Marine"/>
    <x v="3"/>
    <s v="Ahmedabad"/>
    <x v="2"/>
    <x v="2"/>
    <n v="9075"/>
    <d v="2019-01-12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33393"/>
    <x v="1"/>
    <d v="2018-11-01T00:00:00"/>
    <d v="2019-10-31T00:00:00"/>
    <s v="Employee Benefits"/>
    <x v="6"/>
    <s v="Ahmedabad"/>
    <x v="5"/>
    <x v="1"/>
    <n v="90307.75"/>
    <d v="2018-1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2302002435"/>
    <x v="0"/>
    <d v="2018-11-01T00:00:00"/>
    <d v="2019-10-31T00:00:00"/>
    <s v="Liability"/>
    <x v="4"/>
    <s v="Ahmedabad"/>
    <x v="6"/>
    <x v="1"/>
    <n v="53125"/>
    <d v="2018-1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2301001342"/>
    <x v="0"/>
    <d v="2018-11-01T00:00:00"/>
    <d v="2019-10-31T00:00:00"/>
    <s v="Liability"/>
    <x v="4"/>
    <s v="Ahmedabad"/>
    <x v="6"/>
    <x v="1"/>
    <n v="52751.13"/>
    <d v="2018-1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3393"/>
    <x v="0"/>
    <d v="2019-11-01T00:00:00"/>
    <d v="2020-10-31T00:00:00"/>
    <s v="Employee Benefits"/>
    <x v="6"/>
    <s v="Ahmedabad"/>
    <x v="5"/>
    <x v="1"/>
    <n v="114751.5"/>
    <d v="2019-11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2.2210011170099999E+19"/>
    <x v="1"/>
    <d v="2018-01-12T00:00:00"/>
    <d v="2019-01-11T00:00:00"/>
    <s v="Fire"/>
    <x v="3"/>
    <s v="Ahmedabad"/>
    <x v="1"/>
    <x v="2"/>
    <n v="5416.62"/>
    <d v="2018-01-1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43191791"/>
    <x v="0"/>
    <d v="2019-07-03T00:00:00"/>
    <d v="2019-10-02T00:00:00"/>
    <s v="Miscellaneous"/>
    <x v="3"/>
    <s v="Ahmedabad"/>
    <x v="5"/>
    <x v="1"/>
    <n v="956.34"/>
    <d v="2019-07-03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43168449"/>
    <x v="1"/>
    <d v="2018-07-03T00:00:00"/>
    <d v="2019-07-02T00:00:00"/>
    <s v="Miscellaneous"/>
    <x v="3"/>
    <s v="Ahmedabad"/>
    <x v="5"/>
    <x v="1"/>
    <n v="0"/>
    <d v="2018-07-03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2.2210021170199998E+19"/>
    <x v="1"/>
    <d v="2018-01-12T00:00:00"/>
    <d v="2019-01-11T00:00:00"/>
    <s v="Marine"/>
    <x v="3"/>
    <s v="Ahmedabad"/>
    <x v="2"/>
    <x v="2"/>
    <n v="6195.75"/>
    <d v="2018-01-1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MCO/I3350570/71/01/006343"/>
    <x v="0"/>
    <d v="2019-01-12T00:00:00"/>
    <d v="2020-01-11T00:00:00"/>
    <s v="Marine"/>
    <x v="3"/>
    <s v="Ahmedabad"/>
    <x v="2"/>
    <x v="2"/>
    <n v="9075"/>
    <d v="2019-01-12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3.1142031258438999E+18"/>
    <x v="0"/>
    <d v="2019-10-25T00:00:00"/>
    <d v="2020-10-24T00:00:00"/>
    <s v="Miscellaneous"/>
    <x v="3"/>
    <s v="Ahmedabad"/>
    <x v="3"/>
    <x v="0"/>
    <n v="8198.25"/>
    <d v="2019-10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2.2210046170099999E+19"/>
    <x v="1"/>
    <d v="2018-01-12T00:00:00"/>
    <d v="2019-01-11T00:00:00"/>
    <s v="Miscellaneous"/>
    <x v="3"/>
    <s v="Ahmedabad"/>
    <x v="1"/>
    <x v="0"/>
    <n v="518.13"/>
    <d v="2018-01-1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H0048996"/>
    <x v="0"/>
    <d v="2019-01-01T00:00:00"/>
    <d v="2019-12-31T00:00:00"/>
    <s v="Employee Benefits"/>
    <x v="6"/>
    <s v="Ahmedabad"/>
    <x v="5"/>
    <x v="1"/>
    <n v="9941.16"/>
    <d v="2019-07-10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H0048996"/>
    <x v="0"/>
    <d v="2019-01-01T00:00:00"/>
    <d v="2019-12-31T00:00:00"/>
    <s v="Employee Benefits"/>
    <x v="6"/>
    <s v="Ahmedabad"/>
    <x v="5"/>
    <x v="1"/>
    <n v="32391.85"/>
    <d v="2019-05-10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H0048996"/>
    <x v="0"/>
    <d v="2019-01-01T00:00:00"/>
    <d v="2019-12-31T00:00:00"/>
    <s v="Employee Benefits"/>
    <x v="6"/>
    <s v="Ahmedabad"/>
    <x v="5"/>
    <x v="1"/>
    <n v="27435"/>
    <d v="2019-01-23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H0048996"/>
    <x v="0"/>
    <d v="2019-01-01T00:00:00"/>
    <d v="2019-12-31T00:00:00"/>
    <s v="Employee Benefits"/>
    <x v="6"/>
    <s v="Ahmedabad"/>
    <x v="5"/>
    <x v="1"/>
    <n v="27681.48"/>
    <d v="2019-08-14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H0048996"/>
    <x v="0"/>
    <d v="2019-01-01T00:00:00"/>
    <d v="2019-12-31T00:00:00"/>
    <s v="Employee Benefits"/>
    <x v="6"/>
    <s v="Ahmedabad"/>
    <x v="5"/>
    <x v="1"/>
    <n v="17139.5"/>
    <d v="2019-10-11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H0048996"/>
    <x v="0"/>
    <d v="2019-01-01T00:00:00"/>
    <d v="2019-12-31T00:00:00"/>
    <s v="Employee Benefits"/>
    <x v="6"/>
    <s v="Ahmedabad"/>
    <x v="5"/>
    <x v="1"/>
    <n v="46994.85"/>
    <d v="2019-01-29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H0048996"/>
    <x v="0"/>
    <d v="2019-01-01T00:00:00"/>
    <d v="2019-12-31T00:00:00"/>
    <s v="Employee Benefits"/>
    <x v="6"/>
    <s v="Ahmedabad"/>
    <x v="5"/>
    <x v="1"/>
    <n v="18901.02"/>
    <d v="2019-09-14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4066/140501600/01/000"/>
    <x v="0"/>
    <d v="2018-11-01T00:00:00"/>
    <d v="2019-10-31T00:00:00"/>
    <s v="Liability"/>
    <x v="4"/>
    <s v="Ahmedabad"/>
    <x v="6"/>
    <x v="1"/>
    <n v="0"/>
    <d v="2018-1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4010/141353816/01/000"/>
    <x v="0"/>
    <d v="2018-11-01T00:00:00"/>
    <d v="2019-10-31T00:00:00"/>
    <s v="Miscellaneous"/>
    <x v="4"/>
    <s v="Ahmedabad"/>
    <x v="6"/>
    <x v="1"/>
    <n v="0"/>
    <d v="2018-1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4006/79486382/05/000"/>
    <x v="0"/>
    <d v="2018-11-01T00:00:00"/>
    <d v="2019-10-31T00:00:00"/>
    <s v="Miscellaneous"/>
    <x v="4"/>
    <s v="Ahmedabad"/>
    <x v="6"/>
    <x v="1"/>
    <n v="359.13"/>
    <d v="2018-1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4086/160357783/00/000"/>
    <x v="0"/>
    <d v="2018-11-01T00:00:00"/>
    <d v="2019-10-31T00:00:00"/>
    <s v="Fire"/>
    <x v="4"/>
    <s v="Ahmedabad"/>
    <x v="6"/>
    <x v="1"/>
    <n v="0"/>
    <d v="2018-1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H0048996"/>
    <x v="0"/>
    <d v="2019-01-01T00:00:00"/>
    <d v="2019-12-31T00:00:00"/>
    <s v="Employee Benefits"/>
    <x v="6"/>
    <s v="Ahmedabad"/>
    <x v="5"/>
    <x v="1"/>
    <n v="93906.08"/>
    <d v="2019-03-07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H0048996"/>
    <x v="0"/>
    <d v="2019-01-01T00:00:00"/>
    <d v="2019-12-31T00:00:00"/>
    <s v="Employee Benefits"/>
    <x v="6"/>
    <s v="Ahmedabad"/>
    <x v="5"/>
    <x v="1"/>
    <n v="914998.58"/>
    <d v="2019-01-01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54407334"/>
    <x v="0"/>
    <d v="2019-01-01T00:00:00"/>
    <d v="2019-12-31T00:00:00"/>
    <s v="Employee Benefits"/>
    <x v="6"/>
    <s v="Ahmedabad"/>
    <x v="5"/>
    <x v="1"/>
    <n v="23387.4"/>
    <d v="2019-0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43145480"/>
    <x v="1"/>
    <d v="2017-07-03T00:00:00"/>
    <d v="2018-07-02T00:00:00"/>
    <s v="Miscellaneous"/>
    <x v="3"/>
    <s v="Ahmedabad"/>
    <x v="5"/>
    <x v="1"/>
    <n v="15963.92"/>
    <d v="2017-07-0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1-4001-00000063"/>
    <x v="1"/>
    <d v="2018-04-01T00:00:00"/>
    <d v="2019-03-31T00:00:00"/>
    <s v="Fire"/>
    <x v="4"/>
    <s v="Ahmedabad"/>
    <x v="6"/>
    <x v="1"/>
    <n v="60.44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1-4001-00000063"/>
    <x v="1"/>
    <d v="2018-04-01T00:00:00"/>
    <d v="2019-03-31T00:00:00"/>
    <s v="Fire"/>
    <x v="4"/>
    <s v="Ahmedabad"/>
    <x v="6"/>
    <x v="1"/>
    <n v="157.13999999999999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1-4001-00000061"/>
    <x v="1"/>
    <d v="2018-04-01T00:00:00"/>
    <d v="2019-03-31T00:00:00"/>
    <s v="Fire"/>
    <x v="4"/>
    <s v="Ahmedabad"/>
    <x v="6"/>
    <x v="1"/>
    <n v="3671.25"/>
    <d v="2108-03-3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1-4001-00000063"/>
    <x v="1"/>
    <d v="2018-04-01T00:00:00"/>
    <d v="2019-03-31T00:00:00"/>
    <s v="Fire"/>
    <x v="4"/>
    <s v="Ahmedabad"/>
    <x v="6"/>
    <x v="1"/>
    <n v="24.17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1-4005-00000001"/>
    <x v="0"/>
    <d v="2018-04-01T00:00:00"/>
    <d v="2019-03-31T00:00:00"/>
    <s v="Fire"/>
    <x v="4"/>
    <s v="Ahmedabad"/>
    <x v="6"/>
    <x v="1"/>
    <n v="3654.37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1-4005-00000001"/>
    <x v="0"/>
    <d v="2018-04-01T00:00:00"/>
    <d v="2019-03-31T00:00:00"/>
    <s v="Fire"/>
    <x v="4"/>
    <s v="Ahmedabad"/>
    <x v="6"/>
    <x v="1"/>
    <n v="9135.94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1-4005-00000001"/>
    <x v="0"/>
    <d v="2018-04-01T00:00:00"/>
    <d v="2019-03-31T00:00:00"/>
    <s v="Fire"/>
    <x v="4"/>
    <s v="Ahmedabad"/>
    <x v="6"/>
    <x v="1"/>
    <n v="23753.439999999999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1-0425-00000001"/>
    <x v="1"/>
    <d v="2018-04-01T00:00:00"/>
    <d v="2019-03-31T00:00:00"/>
    <s v="Miscellaneous"/>
    <x v="4"/>
    <s v="Ahmedabad"/>
    <x v="6"/>
    <x v="1"/>
    <n v="4175.3599999999997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1-0420-00000001"/>
    <x v="1"/>
    <d v="2018-04-01T00:00:00"/>
    <d v="2019-03-31T00:00:00"/>
    <s v="Miscellaneous"/>
    <x v="4"/>
    <s v="Ahmedabad"/>
    <x v="6"/>
    <x v="1"/>
    <n v="272.61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1-0420-00000001"/>
    <x v="1"/>
    <d v="2018-04-01T00:00:00"/>
    <d v="2019-03-31T00:00:00"/>
    <s v="Miscellaneous"/>
    <x v="4"/>
    <s v="Ahmedabad"/>
    <x v="6"/>
    <x v="1"/>
    <n v="681.53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1-0425-00000001"/>
    <x v="1"/>
    <d v="2018-04-01T00:00:00"/>
    <d v="2019-03-31T00:00:00"/>
    <s v="Miscellaneous"/>
    <x v="4"/>
    <s v="Ahmedabad"/>
    <x v="6"/>
    <x v="1"/>
    <n v="1605.91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1-4001-00000061"/>
    <x v="1"/>
    <d v="2018-04-01T00:00:00"/>
    <d v="2019-03-31T00:00:00"/>
    <s v="Fire"/>
    <x v="4"/>
    <s v="Ahmedabad"/>
    <x v="6"/>
    <x v="1"/>
    <n v="9178.1299999999992"/>
    <d v="2108-03-3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1-4001-00000061"/>
    <x v="1"/>
    <d v="2018-04-01T00:00:00"/>
    <d v="2019-03-31T00:00:00"/>
    <s v="Fire"/>
    <x v="4"/>
    <s v="Ahmedabad"/>
    <x v="6"/>
    <x v="1"/>
    <n v="23863.13"/>
    <d v="2108-03-3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1-0425-00000001"/>
    <x v="1"/>
    <d v="2018-04-01T00:00:00"/>
    <d v="2019-03-31T00:00:00"/>
    <s v="Miscellaneous"/>
    <x v="4"/>
    <s v="Ahmedabad"/>
    <x v="6"/>
    <x v="1"/>
    <n v="642.36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90299996E+19"/>
    <x v="0"/>
    <d v="2019-06-26T00:00:00"/>
    <d v="2019-12-25T00:00:00"/>
    <s v="Engineering"/>
    <x v="3"/>
    <s v="Ahmedabad"/>
    <x v="0"/>
    <x v="0"/>
    <n v="25598"/>
    <d v="2019-06-2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3.1242020675749002E+18"/>
    <x v="0"/>
    <d v="2018-01-10T00:00:00"/>
    <d v="2018-05-31T00:00:00"/>
    <s v="Liability"/>
    <x v="5"/>
    <s v="Ahmedabad"/>
    <x v="6"/>
    <x v="1"/>
    <n v="12084.5"/>
    <d v="2018-01-1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0000000007817932-02"/>
    <x v="0"/>
    <d v="2019-12-16T00:00:00"/>
    <d v="2020-12-15T00:00:00"/>
    <s v="Fire"/>
    <x v="2"/>
    <s v="Ahmedabad"/>
    <x v="4"/>
    <x v="1"/>
    <n v="109812.12"/>
    <d v="2019-12-1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90299996E+19"/>
    <x v="0"/>
    <d v="2019-06-26T00:00:00"/>
    <d v="2019-12-25T00:00:00"/>
    <s v="Engineering"/>
    <x v="3"/>
    <s v="Ahmedabad"/>
    <x v="0"/>
    <x v="0"/>
    <n v="25598"/>
    <d v="2019-06-2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0526002817P114267969/0"/>
    <x v="1"/>
    <d v="2018-01-01T00:00:00"/>
    <d v="2018-12-31T00:00:00"/>
    <s v="Employee Benefits"/>
    <x v="6"/>
    <s v="Ahmedabad"/>
    <x v="5"/>
    <x v="1"/>
    <m/>
    <d v="2018-09-28T00:00:00"/>
    <x v="1"/>
    <x v="3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90299996E+19"/>
    <x v="0"/>
    <d v="2019-12-26T00:00:00"/>
    <d v="2020-06-25T00:00:00"/>
    <s v="Engineering"/>
    <x v="3"/>
    <s v="Ahmedabad"/>
    <x v="0"/>
    <x v="0"/>
    <n v="25598"/>
    <d v="2019-12-2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90299996E+19"/>
    <x v="0"/>
    <d v="2019-11-22T00:00:00"/>
    <d v="2020-03-21T00:00:00"/>
    <s v="Engineering"/>
    <x v="3"/>
    <s v="Ahmedabad"/>
    <x v="0"/>
    <x v="2"/>
    <n v="12643.38"/>
    <d v="2019-11-2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1-4011-00000002"/>
    <x v="1"/>
    <d v="2018-04-01T00:00:00"/>
    <d v="2019-03-31T00:00:00"/>
    <s v="Miscellaneous"/>
    <x v="4"/>
    <s v="Ahmedabad"/>
    <x v="6"/>
    <x v="1"/>
    <n v="614.88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1-4011-00000002"/>
    <x v="1"/>
    <d v="2018-04-01T00:00:00"/>
    <d v="2019-03-31T00:00:00"/>
    <s v="Miscellaneous"/>
    <x v="4"/>
    <s v="Ahmedabad"/>
    <x v="6"/>
    <x v="1"/>
    <n v="1598.68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20-2201-9931-00000664"/>
    <x v="0"/>
    <d v="2019-04-01T00:00:00"/>
    <d v="2020-03-31T00:00:00"/>
    <s v="Miscellaneous"/>
    <x v="4"/>
    <s v="Ahmedabad"/>
    <x v="6"/>
    <x v="1"/>
    <n v="445.18"/>
    <d v="2019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19-2201-4011-00000002"/>
    <x v="1"/>
    <d v="2018-04-01T00:00:00"/>
    <d v="2019-03-31T00:00:00"/>
    <s v="Miscellaneous"/>
    <x v="4"/>
    <s v="Ahmedabad"/>
    <x v="6"/>
    <x v="1"/>
    <n v="245.95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0000000007817932-01"/>
    <x v="0"/>
    <d v="2018-12-16T00:00:00"/>
    <d v="2019-12-15T00:00:00"/>
    <s v="Fire"/>
    <x v="0"/>
    <s v="Ahmedabad"/>
    <x v="1"/>
    <x v="1"/>
    <n v="33484.339999999997"/>
    <d v="2018-12-1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20-2201-9931-00000664"/>
    <x v="0"/>
    <d v="2019-04-01T00:00:00"/>
    <d v="2020-03-31T00:00:00"/>
    <s v="Miscellaneous"/>
    <x v="4"/>
    <s v="Ahmedabad"/>
    <x v="6"/>
    <x v="1"/>
    <n v="445.18"/>
    <d v="2019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OG-20-2201-9931-00000664"/>
    <x v="0"/>
    <d v="2019-04-01T00:00:00"/>
    <d v="2020-03-31T00:00:00"/>
    <s v="Miscellaneous"/>
    <x v="4"/>
    <s v="Ahmedabad"/>
    <x v="6"/>
    <x v="1"/>
    <n v="2077.5100000000002"/>
    <d v="2019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32099602-01"/>
    <x v="0"/>
    <d v="2019-01-23T00:00:00"/>
    <d v="2020-01-22T00:00:00"/>
    <s v="Engineering"/>
    <x v="4"/>
    <s v="Ahmedabad"/>
    <x v="6"/>
    <x v="1"/>
    <n v="1111.77"/>
    <d v="2019-01-23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32099602"/>
    <x v="1"/>
    <d v="2018-01-23T00:00:00"/>
    <d v="2019-01-22T00:00:00"/>
    <s v="Engineering"/>
    <x v="5"/>
    <s v="Ahmedabad"/>
    <x v="6"/>
    <x v="1"/>
    <n v="1072.3399999999999"/>
    <d v="2018-01-2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22531899"/>
    <x v="0"/>
    <d v="2019-10-27T00:00:00"/>
    <d v="2020-10-26T00:00:00"/>
    <s v="Marine"/>
    <x v="4"/>
    <s v="Ahmedabad"/>
    <x v="2"/>
    <x v="1"/>
    <n v="15048"/>
    <d v="2019-10-27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3.2134002011810001E+23"/>
    <x v="1"/>
    <d v="2018-07-31T00:00:00"/>
    <d v="2019-07-30T00:00:00"/>
    <s v="Engineering"/>
    <x v="4"/>
    <s v="Ahmedabad"/>
    <x v="6"/>
    <x v="0"/>
    <n v="27057.200000000001"/>
    <d v="2018-07-3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APG/I2064820/71/11/006343"/>
    <x v="0"/>
    <d v="2019-11-27T00:00:00"/>
    <d v="2020-11-26T00:00:00"/>
    <s v="Employee Benefits"/>
    <x v="6"/>
    <s v="Ahmedabad"/>
    <x v="5"/>
    <x v="1"/>
    <n v="12491.85"/>
    <d v="2019-11-27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APG/I2064820/71/11/006144"/>
    <x v="1"/>
    <d v="2018-11-27T00:00:00"/>
    <d v="2019-11-26T00:00:00"/>
    <s v="Employee Benefits"/>
    <x v="6"/>
    <s v="Ahmedabad"/>
    <x v="5"/>
    <x v="1"/>
    <n v="7647.1"/>
    <d v="2018-11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3.213400201191E+23"/>
    <x v="0"/>
    <d v="2019-07-31T00:00:00"/>
    <d v="2020-07-30T00:00:00"/>
    <s v="Engineering"/>
    <x v="4"/>
    <s v="Ahmedabad"/>
    <x v="6"/>
    <x v="0"/>
    <n v="87500"/>
    <d v="2019-07-3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640002231"/>
    <x v="1"/>
    <d v="2018-04-02T00:00:00"/>
    <d v="2019-04-01T00:00:00"/>
    <s v="Fire"/>
    <x v="4"/>
    <s v="Ahmedabad"/>
    <x v="6"/>
    <x v="1"/>
    <n v="46087.63"/>
    <d v="2018-04-0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0600010004 02"/>
    <x v="0"/>
    <d v="2019-04-16T00:00:00"/>
    <d v="2020-04-15T00:00:00"/>
    <s v="Miscellaneous"/>
    <x v="4"/>
    <s v="Ahmedabad"/>
    <x v="6"/>
    <x v="1"/>
    <n v="1556.5"/>
    <d v="2019-04-16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0600010004 01"/>
    <x v="1"/>
    <d v="2019-03-16T00:00:00"/>
    <d v="2019-04-15T00:00:00"/>
    <s v="Miscellaneous"/>
    <x v="4"/>
    <s v="Ahmedabad"/>
    <x v="6"/>
    <x v="1"/>
    <n v="63.75"/>
    <d v="2019-03-16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0640002231 03"/>
    <x v="1"/>
    <d v="2019-04-02T00:00:00"/>
    <d v="2019-04-16T00:00:00"/>
    <s v="Miscellaneous"/>
    <x v="4"/>
    <s v="Ahmedabad"/>
    <x v="6"/>
    <x v="1"/>
    <n v="4362.38"/>
    <d v="2019-04-02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22531899"/>
    <x v="0"/>
    <d v="2019-10-27T00:00:00"/>
    <d v="2020-10-26T00:00:00"/>
    <s v="Marine"/>
    <x v="4"/>
    <s v="Ahmedabad"/>
    <x v="2"/>
    <x v="1"/>
    <n v="35112"/>
    <d v="2019-10-27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22515779"/>
    <x v="0"/>
    <d v="2019-09-30T00:00:00"/>
    <d v="2020-09-29T00:00:00"/>
    <s v="Marine"/>
    <x v="4"/>
    <s v="Ahmedabad"/>
    <x v="6"/>
    <x v="0"/>
    <n v="44259.67"/>
    <d v="2019-09-3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0640002231 04"/>
    <x v="0"/>
    <d v="2019-04-17T00:00:00"/>
    <d v="2020-04-01T00:00:00"/>
    <s v="Miscellaneous"/>
    <x v="4"/>
    <s v="Ahmedabad"/>
    <x v="6"/>
    <x v="1"/>
    <n v="65370"/>
    <d v="2019-04-17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GHS/Q0226519/71"/>
    <x v="1"/>
    <d v="2018-11-27T00:00:00"/>
    <d v="2019-11-26T00:00:00"/>
    <s v="Employee Benefits"/>
    <x v="6"/>
    <s v="Ahmedabad"/>
    <x v="5"/>
    <x v="1"/>
    <n v="30620.9"/>
    <d v="2018-11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43170512"/>
    <x v="1"/>
    <d v="2019-02-06T00:00:00"/>
    <d v="2019-08-06T00:00:00"/>
    <s v="Miscellaneous"/>
    <x v="3"/>
    <s v="Ahmedabad"/>
    <x v="3"/>
    <x v="0"/>
    <n v="6183.87"/>
    <d v="2019-02-0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2309004639"/>
    <x v="0"/>
    <d v="2019-09-30T00:00:00"/>
    <d v="2025-09-29T00:00:00"/>
    <s v="Liability"/>
    <x v="3"/>
    <s v="Ahmedabad"/>
    <x v="3"/>
    <x v="0"/>
    <n v="47500"/>
    <d v="2019-09-3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4016 X 166425941 00 000"/>
    <x v="0"/>
    <d v="2019-02-22T00:00:00"/>
    <d v="2020-02-21T00:00:00"/>
    <s v="Employee Benefits"/>
    <x v="9"/>
    <s v="Ahmedabad"/>
    <x v="5"/>
    <x v="2"/>
    <n v="44999.85"/>
    <d v="2020-02-2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43193940"/>
    <x v="0"/>
    <d v="2019-08-07T00:00:00"/>
    <d v="2020-02-06T00:00:00"/>
    <s v="Miscellaneous"/>
    <x v="3"/>
    <s v="Ahmedabad"/>
    <x v="3"/>
    <x v="0"/>
    <n v="6183.87"/>
    <d v="2019-08-07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2.3060011180300001E+19"/>
    <x v="0"/>
    <d v="2019-02-28T00:00:00"/>
    <d v="2020-02-27T00:00:00"/>
    <s v="Fire"/>
    <x v="2"/>
    <s v="Ahmedabad"/>
    <x v="4"/>
    <x v="2"/>
    <n v="8227.7900000000009"/>
    <d v="2019-02-28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2.3060011180300001E+19"/>
    <x v="0"/>
    <d v="2019-02-22T00:00:00"/>
    <d v="2020-02-21T00:00:00"/>
    <s v="Fire"/>
    <x v="2"/>
    <s v="Ahmedabad"/>
    <x v="4"/>
    <x v="2"/>
    <n v="16258"/>
    <d v="2019-02-2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141400/48/2020/1134"/>
    <x v="0"/>
    <d v="2019-11-08T00:00:00"/>
    <d v="2020-11-07T00:00:00"/>
    <s v="Liability"/>
    <x v="2"/>
    <s v="Ahmedabad"/>
    <x v="3"/>
    <x v="2"/>
    <n v="13200"/>
    <d v="2019-11-0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18-2202-1018-00000028"/>
    <x v="0"/>
    <d v="2017-10-27T00:00:00"/>
    <d v="2018-10-26T00:00:00"/>
    <s v="Marine"/>
    <x v="4"/>
    <s v="Ahmedabad"/>
    <x v="6"/>
    <x v="1"/>
    <n v="62714.03"/>
    <d v="2017-10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LWC/I2328626/71/04/005537"/>
    <x v="0"/>
    <d v="2018-04-13T00:00:00"/>
    <d v="2019-04-12T00:00:00"/>
    <s v="Miscellaneous"/>
    <x v="4"/>
    <s v="Ahmedabad"/>
    <x v="6"/>
    <x v="1"/>
    <n v="3125"/>
    <d v="2018-04-1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GHS/Q1166066/71"/>
    <x v="0"/>
    <d v="2019-11-27T00:00:00"/>
    <d v="2020-11-26T00:00:00"/>
    <s v="Employee Benefits"/>
    <x v="6"/>
    <s v="Ahmedabad"/>
    <x v="5"/>
    <x v="1"/>
    <n v="61342.1"/>
    <d v="2019-11-27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19-2202-1018-00000047"/>
    <x v="1"/>
    <d v="2018-10-27T00:00:00"/>
    <d v="2019-10-26T00:00:00"/>
    <s v="Marine"/>
    <x v="4"/>
    <s v="Ahmedabad"/>
    <x v="6"/>
    <x v="1"/>
    <n v="85800"/>
    <d v="2018-10-27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19-2202-1018-00000047"/>
    <x v="1"/>
    <d v="2018-10-27T00:00:00"/>
    <d v="2019-10-26T00:00:00"/>
    <s v="Marine"/>
    <x v="4"/>
    <s v="Ahmedabad"/>
    <x v="6"/>
    <x v="1"/>
    <n v="17941.34"/>
    <d v="2019-10-26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19-2202-1018-00000047"/>
    <x v="1"/>
    <d v="2018-10-27T00:00:00"/>
    <d v="2019-10-26T00:00:00"/>
    <s v="Marine"/>
    <x v="4"/>
    <s v="Ahmedabad"/>
    <x v="6"/>
    <x v="1"/>
    <n v="71765.36"/>
    <d v="2019-10-26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19-2202-1018-00000047"/>
    <x v="1"/>
    <d v="2018-10-27T00:00:00"/>
    <d v="2019-10-26T00:00:00"/>
    <s v="Marine"/>
    <x v="4"/>
    <s v="Ahmedabad"/>
    <x v="6"/>
    <x v="1"/>
    <n v="21450"/>
    <d v="2018-10-27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600010004"/>
    <x v="1"/>
    <d v="2018-03-16T00:00:00"/>
    <d v="2019-03-15T00:00:00"/>
    <s v="Miscellaneous"/>
    <x v="4"/>
    <s v="Ahmedabad"/>
    <x v="6"/>
    <x v="0"/>
    <n v="750.63"/>
    <d v="2018-03-1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19-2202-3315-00000007-1"/>
    <x v="1"/>
    <d v="2018-07-02T00:00:00"/>
    <d v="2019-06-30T00:00:00"/>
    <s v="Liability"/>
    <x v="4"/>
    <s v="Ahmedabad"/>
    <x v="6"/>
    <x v="1"/>
    <n v="0"/>
    <d v="2019-06-3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19-2202-3304-00000007"/>
    <x v="1"/>
    <d v="2018-07-01T00:00:00"/>
    <d v="2019-06-30T00:00:00"/>
    <s v="Liability"/>
    <x v="4"/>
    <s v="Ahmedabad"/>
    <x v="6"/>
    <x v="1"/>
    <n v="1896.63"/>
    <d v="2018-07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19-2202-0425-00000018"/>
    <x v="1"/>
    <d v="2018-07-01T00:00:00"/>
    <d v="2019-06-30T00:00:00"/>
    <s v="Miscellaneous"/>
    <x v="4"/>
    <s v="Ahmedabad"/>
    <x v="6"/>
    <x v="0"/>
    <n v="1147.82"/>
    <d v="2019-06-3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19-2202-3383-00000003"/>
    <x v="1"/>
    <d v="2018-07-01T00:00:00"/>
    <d v="2019-06-30T00:00:00"/>
    <s v="Liability"/>
    <x v="4"/>
    <s v="Ahmedabad"/>
    <x v="6"/>
    <x v="1"/>
    <n v="48125"/>
    <d v="2018-07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19-2202-4004-00000038"/>
    <x v="1"/>
    <d v="2018-07-01T00:00:00"/>
    <d v="2019-06-30T00:00:00"/>
    <s v="Fire"/>
    <x v="4"/>
    <s v="Ahmedabad"/>
    <x v="6"/>
    <x v="1"/>
    <n v="14131.43"/>
    <d v="2018-07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19-2202-4004-00000034"/>
    <x v="1"/>
    <d v="2018-07-01T00:00:00"/>
    <d v="2019-06-30T00:00:00"/>
    <s v="Fire"/>
    <x v="4"/>
    <s v="Ahmedabad"/>
    <x v="6"/>
    <x v="1"/>
    <n v="55052.69"/>
    <d v="2018-07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19-2202-4002-00000009"/>
    <x v="1"/>
    <d v="2018-07-01T00:00:00"/>
    <d v="2019-06-30T00:00:00"/>
    <s v="Fire"/>
    <x v="4"/>
    <s v="Ahmedabad"/>
    <x v="6"/>
    <x v="1"/>
    <n v="13560.92"/>
    <d v="2018-07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2.9992015408021002E+18"/>
    <x v="1"/>
    <d v="2018-11-01T00:00:00"/>
    <d v="2019-10-31T00:00:00"/>
    <s v="Employee Benefits"/>
    <x v="6"/>
    <s v="Ahmedabad"/>
    <x v="5"/>
    <x v="1"/>
    <n v="6157.88"/>
    <d v="2018-11-01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0000000008502066-01"/>
    <x v="0"/>
    <d v="2019-03-01T00:00:00"/>
    <d v="2020-02-29T00:00:00"/>
    <s v="Marine"/>
    <x v="4"/>
    <s v="Ahmedabad"/>
    <x v="6"/>
    <x v="1"/>
    <n v="0"/>
    <m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0000000008502066-01"/>
    <x v="0"/>
    <d v="2019-03-01T00:00:00"/>
    <d v="2020-02-29T00:00:00"/>
    <s v="Marine"/>
    <x v="4"/>
    <s v="Ahmedabad"/>
    <x v="6"/>
    <x v="1"/>
    <n v="45375"/>
    <d v="2019-07-20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2.9992015408021002E+18"/>
    <x v="1"/>
    <d v="2018-11-01T00:00:00"/>
    <d v="2019-10-31T00:00:00"/>
    <s v="Employee Benefits"/>
    <x v="6"/>
    <s v="Ahmedabad"/>
    <x v="5"/>
    <x v="1"/>
    <m/>
    <d v="2018-12-05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4101190600000030-00"/>
    <x v="0"/>
    <d v="2019-05-17T00:00:00"/>
    <d v="2020-05-16T00:00:00"/>
    <s v="Employee Benefits"/>
    <x v="6"/>
    <s v="Ahmedabad"/>
    <x v="5"/>
    <x v="1"/>
    <n v="52500"/>
    <d v="2019-05-1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2.9992015408021002E+18"/>
    <x v="0"/>
    <d v="2019-11-01T00:00:00"/>
    <d v="2020-10-31T00:00:00"/>
    <s v="Employee Benefits"/>
    <x v="6"/>
    <s v="Ahmedabad"/>
    <x v="5"/>
    <x v="1"/>
    <n v="4302.3"/>
    <d v="2019-11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2.9992015408021002E+18"/>
    <x v="1"/>
    <d v="2018-11-01T00:00:00"/>
    <d v="2019-10-31T00:00:00"/>
    <s v="Employee Benefits"/>
    <x v="6"/>
    <s v="Ahmedabad"/>
    <x v="5"/>
    <x v="1"/>
    <n v="113.48"/>
    <d v="2019-02-08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19-2202-4010-00000762"/>
    <x v="1"/>
    <d v="2018-07-01T00:00:00"/>
    <d v="2019-06-30T00:00:00"/>
    <s v="Miscellaneous"/>
    <x v="4"/>
    <s v="Ahmedabad"/>
    <x v="6"/>
    <x v="1"/>
    <n v="3125"/>
    <d v="2018-07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20-2202-4010-00000869"/>
    <x v="0"/>
    <d v="2019-07-01T00:00:00"/>
    <d v="2020-06-30T00:00:00"/>
    <s v="Miscellaneous"/>
    <x v="4"/>
    <s v="Ahmedabad"/>
    <x v="6"/>
    <x v="1"/>
    <n v="3375"/>
    <d v="2019-07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20-2202-4004-00000064"/>
    <x v="0"/>
    <d v="2019-07-01T00:00:00"/>
    <d v="2020-06-30T00:00:00"/>
    <s v="Fire"/>
    <x v="4"/>
    <s v="Ahmedabad"/>
    <x v="6"/>
    <x v="1"/>
    <n v="12349.97"/>
    <d v="2019-07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20-2202-4004-00000062"/>
    <x v="0"/>
    <d v="2019-07-01T00:00:00"/>
    <d v="2020-06-30T00:00:00"/>
    <s v="Fire"/>
    <x v="4"/>
    <s v="Ahmedabad"/>
    <x v="6"/>
    <x v="1"/>
    <n v="60713.1"/>
    <d v="2019-07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20-2202-4010-00000905"/>
    <x v="0"/>
    <d v="2019-07-01T00:00:00"/>
    <d v="2020-06-30T00:00:00"/>
    <s v="Miscellaneous"/>
    <x v="4"/>
    <s v="Ahmedabad"/>
    <x v="6"/>
    <x v="1"/>
    <n v="875"/>
    <d v="2019-07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0301004728-2019"/>
    <x v="0"/>
    <d v="2019-09-30T00:00:00"/>
    <d v="2020-09-29T00:00:00"/>
    <s v="Liability"/>
    <x v="4"/>
    <s v="Ahmedabad"/>
    <x v="6"/>
    <x v="1"/>
    <n v="202350"/>
    <d v="2019-09-30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301004728"/>
    <x v="1"/>
    <d v="2018-09-30T00:00:00"/>
    <d v="2019-09-29T00:00:00"/>
    <s v="Liability"/>
    <x v="4"/>
    <s v="Ahmedabad"/>
    <x v="6"/>
    <x v="1"/>
    <n v="186534.13"/>
    <d v="2018-09-3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20-2202-9931-00032558"/>
    <x v="0"/>
    <d v="2019-07-01T00:00:00"/>
    <d v="2020-06-30T00:00:00"/>
    <s v="Miscellaneous"/>
    <x v="4"/>
    <s v="Ahmedabad"/>
    <x v="6"/>
    <x v="1"/>
    <n v="1556.25"/>
    <d v="2019-07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20-2202-0425-00000017"/>
    <x v="0"/>
    <d v="2019-07-01T00:00:00"/>
    <d v="2020-06-30T00:00:00"/>
    <s v="Miscellaneous"/>
    <x v="4"/>
    <s v="Ahmedabad"/>
    <x v="6"/>
    <x v="1"/>
    <n v="825"/>
    <d v="2019-07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19-2202-9931-00001420"/>
    <x v="1"/>
    <d v="2018-07-01T00:00:00"/>
    <d v="2019-06-30T00:00:00"/>
    <s v="Miscellaneous"/>
    <x v="4"/>
    <s v="Ahmedabad"/>
    <x v="6"/>
    <x v="1"/>
    <n v="4706.25"/>
    <d v="2018-07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19-2202-4010-00000789"/>
    <x v="1"/>
    <d v="2018-07-01T00:00:00"/>
    <d v="2019-06-30T00:00:00"/>
    <s v="Miscellaneous"/>
    <x v="4"/>
    <s v="Ahmedabad"/>
    <x v="6"/>
    <x v="1"/>
    <n v="1125"/>
    <d v="2018-07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20-2202-3304-00000009"/>
    <x v="0"/>
    <d v="2019-07-01T00:00:00"/>
    <d v="2020-06-30T00:00:00"/>
    <s v="Liability"/>
    <x v="4"/>
    <s v="Ahmedabad"/>
    <x v="6"/>
    <x v="1"/>
    <n v="1896.63"/>
    <d v="2019-07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20-2202-4002-00000010"/>
    <x v="0"/>
    <d v="2019-07-01T00:00:00"/>
    <d v="2020-06-30T00:00:00"/>
    <s v="Fire"/>
    <x v="4"/>
    <s v="Ahmedabad"/>
    <x v="6"/>
    <x v="1"/>
    <n v="10917.07"/>
    <d v="2019-07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20-2202-3383-00000002"/>
    <x v="0"/>
    <d v="2019-07-01T00:00:00"/>
    <d v="2020-06-30T00:00:00"/>
    <s v="Liability"/>
    <x v="4"/>
    <s v="Ahmedabad"/>
    <x v="6"/>
    <x v="1"/>
    <n v="42500"/>
    <d v="2019-07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OG-20-2202-3315-00000012"/>
    <x v="0"/>
    <d v="2019-08-02T00:00:00"/>
    <d v="2020-08-01T00:00:00"/>
    <s v="Liability"/>
    <x v="4"/>
    <s v="Ahmedabad"/>
    <x v="6"/>
    <x v="1"/>
    <n v="19181.25"/>
    <d v="2019-08-02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n v="2690000349"/>
    <x v="0"/>
    <d v="2017-12-31T00:00:00"/>
    <d v="2018-12-30T00:00:00"/>
    <s v="Miscellaneous"/>
    <x v="0"/>
    <s v="Ahmedabad"/>
    <x v="1"/>
    <x v="1"/>
    <n v="7632.55"/>
    <d v="2017-12-3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n v="2309003346"/>
    <x v="0"/>
    <d v="2018-08-20T00:00:00"/>
    <d v="2024-08-19T00:00:00"/>
    <s v="Liability"/>
    <x v="0"/>
    <s v="Ahmedabad"/>
    <x v="3"/>
    <x v="0"/>
    <n v="47500"/>
    <d v="2018-08-2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'2302003268"/>
    <x v="0"/>
    <d v="2019-02-11T00:00:00"/>
    <d v="2020-02-10T00:00:00"/>
    <s v="Liability"/>
    <x v="0"/>
    <s v="Ahmedabad"/>
    <x v="3"/>
    <x v="0"/>
    <n v="21875"/>
    <d v="2019-02-1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n v="55020309"/>
    <x v="0"/>
    <d v="2018-12-14T00:00:00"/>
    <d v="2019-12-13T00:00:00"/>
    <s v="Miscellaneous"/>
    <x v="0"/>
    <s v="Ahmedabad"/>
    <x v="1"/>
    <x v="1"/>
    <n v="2563.13"/>
    <d v="2018-12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2018-F0513845-BSS"/>
    <x v="1"/>
    <d v="2018-06-23T00:00:00"/>
    <d v="2019-06-22T00:00:00"/>
    <s v="Miscellaneous"/>
    <x v="5"/>
    <s v="Ahmedabad"/>
    <x v="6"/>
    <x v="1"/>
    <n v="5891"/>
    <d v="2019-02-04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2018-F0513845-BSS"/>
    <x v="1"/>
    <d v="2018-06-23T00:00:00"/>
    <d v="2019-06-22T00:00:00"/>
    <s v="Miscellaneous"/>
    <x v="5"/>
    <s v="Ahmedabad"/>
    <x v="6"/>
    <x v="1"/>
    <n v="8269.74"/>
    <d v="2018-06-23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2018-F0513845-BSS"/>
    <x v="1"/>
    <d v="2018-06-23T00:00:00"/>
    <d v="2019-06-22T00:00:00"/>
    <s v="Miscellaneous"/>
    <x v="5"/>
    <s v="Ahmedabad"/>
    <x v="6"/>
    <x v="1"/>
    <n v="8269.74"/>
    <d v="2018-06-23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121400/36/17/30/00000014"/>
    <x v="1"/>
    <d v="2018-03-01T00:00:00"/>
    <d v="2019-02-28T00:00:00"/>
    <s v="Liability"/>
    <x v="0"/>
    <s v="Ahmedabad"/>
    <x v="3"/>
    <x v="0"/>
    <n v="75000"/>
    <d v="2018-03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121400/36/17/17/00000005 "/>
    <x v="1"/>
    <d v="2018-03-01T00:00:00"/>
    <d v="2019-02-28T00:00:00"/>
    <s v="Liability"/>
    <x v="0"/>
    <s v="Ahmedabad"/>
    <x v="3"/>
    <x v="1"/>
    <n v="43750"/>
    <d v="2018-03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n v="1.2140036170800001E+19"/>
    <x v="1"/>
    <d v="2018-03-01T00:00:00"/>
    <d v="2019-02-28T00:00:00"/>
    <s v="Liability"/>
    <x v="0"/>
    <s v="Ahmedabad"/>
    <x v="3"/>
    <x v="0"/>
    <n v="31250"/>
    <d v="2018-03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'12140036180800000001"/>
    <x v="0"/>
    <d v="2019-03-01T00:00:00"/>
    <d v="2020-02-29T00:00:00"/>
    <s v="Liability"/>
    <x v="0"/>
    <s v="Ahmedabad"/>
    <x v="3"/>
    <x v="0"/>
    <n v="31250"/>
    <d v="2019-03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n v="2302003268"/>
    <x v="1"/>
    <d v="2018-02-11T00:00:00"/>
    <d v="2019-02-10T00:00:00"/>
    <s v="Liability"/>
    <x v="0"/>
    <s v="Ahmedabad"/>
    <x v="3"/>
    <x v="0"/>
    <n v="23125"/>
    <d v="2018-02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'12140036183000000021"/>
    <x v="0"/>
    <d v="2019-03-01T00:00:00"/>
    <d v="2020-02-29T00:00:00"/>
    <s v="Liability"/>
    <x v="0"/>
    <s v="Ahmedabad"/>
    <x v="3"/>
    <x v="0"/>
    <n v="75000"/>
    <d v="2019-03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'12140036181700000021"/>
    <x v="0"/>
    <d v="2019-03-01T00:00:00"/>
    <d v="2020-02-29T00:00:00"/>
    <s v="Liability"/>
    <x v="0"/>
    <s v="Ahmedabad"/>
    <x v="3"/>
    <x v="1"/>
    <n v="43750"/>
    <d v="2019-03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2018-F0513845-BSS"/>
    <x v="1"/>
    <d v="2018-06-23T00:00:00"/>
    <d v="2019-06-22T00:00:00"/>
    <s v="Miscellaneous"/>
    <x v="5"/>
    <s v="Ahmedabad"/>
    <x v="6"/>
    <x v="1"/>
    <n v="5891"/>
    <d v="2019-02-04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H0088766"/>
    <x v="0"/>
    <d v="2019-04-24T00:00:00"/>
    <d v="2020-04-23T00:00:00"/>
    <s v="Employee Benefits"/>
    <x v="6"/>
    <s v="Ahmedabad"/>
    <x v="5"/>
    <x v="1"/>
    <n v="3098.63"/>
    <d v="2019-07-13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H0088766"/>
    <x v="0"/>
    <d v="2019-04-24T00:00:00"/>
    <d v="2020-04-23T00:00:00"/>
    <s v="Employee Benefits"/>
    <x v="6"/>
    <s v="Ahmedabad"/>
    <x v="5"/>
    <x v="1"/>
    <n v="63750"/>
    <d v="2019-04-24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FGP-24-19-7003140-02-000"/>
    <x v="0"/>
    <d v="2019-06-23T00:00:00"/>
    <d v="2020-06-22T00:00:00"/>
    <s v="Employee Benefits"/>
    <x v="4"/>
    <s v="Ahmedabad"/>
    <x v="6"/>
    <x v="1"/>
    <n v="1412.55"/>
    <d v="2019-06-23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H0088766"/>
    <x v="0"/>
    <d v="2019-04-24T00:00:00"/>
    <d v="2020-04-23T00:00:00"/>
    <s v="Employee Benefits"/>
    <x v="6"/>
    <s v="Ahmedabad"/>
    <x v="5"/>
    <x v="1"/>
    <n v="1747.2"/>
    <d v="2019-07-17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n v="206312000000"/>
    <x v="0"/>
    <d v="2019-02-16T00:00:00"/>
    <d v="2020-02-15T00:00:00"/>
    <s v="Employee Benefits"/>
    <x v="3"/>
    <s v="Ahmedabad"/>
    <x v="5"/>
    <x v="2"/>
    <n v="1148.93"/>
    <d v="2019-02-1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n v="2309002897"/>
    <x v="0"/>
    <d v="2019-05-02T00:00:00"/>
    <d v="2020-05-01T00:00:00"/>
    <s v="Liability"/>
    <x v="0"/>
    <s v="Ahmedabad"/>
    <x v="3"/>
    <x v="1"/>
    <n v="25000"/>
    <d v="2019-05-0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H0088766"/>
    <x v="0"/>
    <d v="2019-04-24T00:00:00"/>
    <d v="2020-04-23T00:00:00"/>
    <s v="Employee Benefits"/>
    <x v="6"/>
    <s v="Ahmedabad"/>
    <x v="5"/>
    <x v="1"/>
    <n v="2458.58"/>
    <d v="2019-05-14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2019-F0673106-BSS"/>
    <x v="0"/>
    <d v="2019-06-23T00:00:00"/>
    <d v="2020-06-22T00:00:00"/>
    <s v="Miscellaneous"/>
    <x v="4"/>
    <s v="Ahmedabad"/>
    <x v="6"/>
    <x v="1"/>
    <n v="15047.5"/>
    <d v="2019-06-23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2018-L0116800-PBL"/>
    <x v="1"/>
    <d v="2018-06-23T00:00:00"/>
    <d v="2019-06-22T00:00:00"/>
    <s v="Liability"/>
    <x v="5"/>
    <s v="Ahmedabad"/>
    <x v="6"/>
    <x v="1"/>
    <n v="375"/>
    <d v="2018-06-2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2018-L0116737-FWC"/>
    <x v="1"/>
    <d v="2018-06-23T00:00:00"/>
    <d v="2019-06-22T00:00:00"/>
    <s v="Liability"/>
    <x v="5"/>
    <s v="Ahmedabad"/>
    <x v="6"/>
    <x v="1"/>
    <n v="2720.25"/>
    <d v="2018-06-2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2019-L0138835-FWC"/>
    <x v="0"/>
    <d v="2019-06-23T00:00:00"/>
    <d v="2020-06-22T00:00:00"/>
    <s v="Liability"/>
    <x v="4"/>
    <s v="Ahmedabad"/>
    <x v="6"/>
    <x v="1"/>
    <n v="2852.5"/>
    <d v="2019-06-23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FGP-24-18-7001720-01-000"/>
    <x v="1"/>
    <d v="2018-06-23T00:00:00"/>
    <d v="2019-06-22T00:00:00"/>
    <s v="Employee Benefits"/>
    <x v="5"/>
    <s v="Ahmedabad"/>
    <x v="6"/>
    <x v="1"/>
    <n v="2440.25"/>
    <d v="2018-06-2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n v="505613"/>
    <x v="0"/>
    <d v="2019-04-25T00:00:00"/>
    <d v="2020-04-24T00:00:00"/>
    <s v="Employee Benefits"/>
    <x v="6"/>
    <s v="Ahmedabad"/>
    <x v="5"/>
    <x v="1"/>
    <n v="9294.35"/>
    <d v="2019-04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2019-L0139704-PBL"/>
    <x v="0"/>
    <d v="2019-06-23T00:00:00"/>
    <d v="2020-06-22T00:00:00"/>
    <s v="Liability"/>
    <x v="4"/>
    <s v="Ahmedabad"/>
    <x v="6"/>
    <x v="1"/>
    <n v="495"/>
    <d v="2019-06-23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'12063453"/>
    <x v="0"/>
    <d v="2018-12-14T00:00:00"/>
    <d v="2019-12-13T00:00:00"/>
    <s v="Fire"/>
    <x v="0"/>
    <s v="Ahmedabad"/>
    <x v="1"/>
    <x v="1"/>
    <n v="212357.74"/>
    <d v="2018-12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9.9000046190799995E+19"/>
    <x v="0"/>
    <d v="2019-09-08T00:00:00"/>
    <d v="2020-09-07T00:00:00"/>
    <s v="Miscellaneous"/>
    <x v="2"/>
    <s v="Ahmedabad"/>
    <x v="4"/>
    <x v="2"/>
    <n v="14461.25"/>
    <d v="2019-09-08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9.9000046190100005E+19"/>
    <x v="0"/>
    <d v="2019-09-08T00:00:00"/>
    <d v="2020-09-07T00:00:00"/>
    <s v="Miscellaneous"/>
    <x v="2"/>
    <s v="Ahmedabad"/>
    <x v="1"/>
    <x v="2"/>
    <n v="7700"/>
    <d v="2019-09-0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9.9000046190100005E+19"/>
    <x v="0"/>
    <d v="2019-09-08T00:00:00"/>
    <d v="2020-09-07T00:00:00"/>
    <s v="Miscellaneous"/>
    <x v="2"/>
    <s v="Ahmedabad"/>
    <x v="1"/>
    <x v="2"/>
    <n v="11550"/>
    <d v="2019-09-0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9.9000046190799995E+19"/>
    <x v="0"/>
    <d v="2019-09-08T00:00:00"/>
    <d v="2020-09-07T00:00:00"/>
    <s v="Miscellaneous"/>
    <x v="2"/>
    <s v="Ahmedabad"/>
    <x v="4"/>
    <x v="2"/>
    <n v="13153.63"/>
    <d v="2019-10-10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9.9000044190299996E+19"/>
    <x v="0"/>
    <d v="2019-09-22T00:00:00"/>
    <d v="2020-03-21T00:00:00"/>
    <s v="Engineering"/>
    <x v="3"/>
    <s v="Ahmedabad"/>
    <x v="0"/>
    <x v="0"/>
    <n v="8044.5"/>
    <d v="2019-09-2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9.9000044190299996E+19"/>
    <x v="0"/>
    <d v="2019-09-11T00:00:00"/>
    <d v="2020-09-10T00:00:00"/>
    <s v="Engineering"/>
    <x v="3"/>
    <s v="Ahmedabad"/>
    <x v="0"/>
    <x v="0"/>
    <n v="32584.880000000001"/>
    <d v="2019-09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9.9000044190299996E+19"/>
    <x v="0"/>
    <d v="2019-04-25T00:00:00"/>
    <d v="2021-04-24T00:00:00"/>
    <s v="Engineering"/>
    <x v="3"/>
    <s v="Ahmedabad"/>
    <x v="0"/>
    <x v="0"/>
    <n v="134736.13"/>
    <d v="2019-04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2.3060011180300001E+19"/>
    <x v="0"/>
    <d v="2019-02-28T00:00:00"/>
    <d v="2020-02-27T00:00:00"/>
    <s v="Fire"/>
    <x v="2"/>
    <s v="Ahmedabad"/>
    <x v="4"/>
    <x v="2"/>
    <n v="5240.78"/>
    <d v="2019-07-12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2.3060011180300001E+19"/>
    <x v="0"/>
    <d v="2019-02-28T00:00:00"/>
    <d v="2020-02-27T00:00:00"/>
    <s v="Fire"/>
    <x v="2"/>
    <s v="Ahmedabad"/>
    <x v="4"/>
    <x v="2"/>
    <n v="2925.72"/>
    <d v="2019-06-12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2.3060011180300001E+19"/>
    <x v="0"/>
    <d v="2019-02-28T00:00:00"/>
    <d v="2020-02-27T00:00:00"/>
    <s v="Fire"/>
    <x v="2"/>
    <s v="Ahmedabad"/>
    <x v="4"/>
    <x v="2"/>
    <n v="2925.72"/>
    <d v="2019-06-12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3.1030011191E+17"/>
    <x v="0"/>
    <d v="2019-11-08T00:00:00"/>
    <d v="2020-11-07T00:00:00"/>
    <s v="Fire"/>
    <x v="2"/>
    <s v="Ahmedabad"/>
    <x v="4"/>
    <x v="2"/>
    <n v="17232.75"/>
    <d v="2019-11-0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9.90000111903E+19"/>
    <x v="0"/>
    <d v="2019-09-08T00:00:00"/>
    <d v="2020-09-07T00:00:00"/>
    <s v="Fire"/>
    <x v="2"/>
    <s v="Ahmedabad"/>
    <x v="4"/>
    <x v="2"/>
    <n v="43032.54"/>
    <d v="2019-09-0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9.90000111903E+19"/>
    <x v="0"/>
    <d v="2019-09-08T00:00:00"/>
    <d v="2020-09-07T00:00:00"/>
    <s v="Fire"/>
    <x v="2"/>
    <s v="Ahmedabad"/>
    <x v="4"/>
    <x v="2"/>
    <n v="72138.929999999993"/>
    <d v="2019-09-0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3.1030049191E+17"/>
    <x v="0"/>
    <d v="2019-11-08T00:00:00"/>
    <d v="2020-11-07T00:00:00"/>
    <s v="Liability"/>
    <x v="2"/>
    <s v="Ahmedabad"/>
    <x v="3"/>
    <x v="2"/>
    <n v="6250"/>
    <d v="2019-11-0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00000000085/39886"/>
    <x v="0"/>
    <d v="2018-02-27T00:00:00"/>
    <d v="2019-02-26T00:00:00"/>
    <s v="Fire"/>
    <x v="0"/>
    <s v="Ahmedabad"/>
    <x v="1"/>
    <x v="1"/>
    <n v="2486.0700000000002"/>
    <d v="2018-0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'0304001755"/>
    <x v="0"/>
    <d v="2019-01-31T00:00:00"/>
    <d v="2020-01-30T00:00:00"/>
    <s v="Liability"/>
    <x v="0"/>
    <s v="Ahmedabad"/>
    <x v="3"/>
    <x v="1"/>
    <n v="320000"/>
    <d v="2019-01-3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n v="304001755"/>
    <x v="1"/>
    <d v="2018-01-31T00:00:00"/>
    <d v="2019-01-30T00:00:00"/>
    <s v="Liability"/>
    <x v="0"/>
    <s v="Ahmedabad"/>
    <x v="3"/>
    <x v="1"/>
    <n v="320000"/>
    <d v="2018-01-3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n v="304001755"/>
    <x v="1"/>
    <d v="2018-01-31T00:00:00"/>
    <d v="2019-01-30T00:00:00"/>
    <s v="Liability"/>
    <x v="0"/>
    <s v="Ahmedabad"/>
    <x v="3"/>
    <x v="1"/>
    <n v="80000"/>
    <d v="2018-01-3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n v="655001664"/>
    <x v="1"/>
    <d v="2018-03-01T00:00:00"/>
    <d v="2019-02-28T00:00:00"/>
    <s v="Fire"/>
    <x v="0"/>
    <s v="Ahmedabad"/>
    <x v="1"/>
    <x v="1"/>
    <n v="275569.44"/>
    <d v="2019-03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0830016972Â 01"/>
    <x v="1"/>
    <d v="2018-03-01T00:00:00"/>
    <d v="2019-02-28T00:00:00"/>
    <s v="Marine"/>
    <x v="0"/>
    <s v="Ahmedabad"/>
    <x v="2"/>
    <x v="1"/>
    <n v="57539.3"/>
    <d v="2018-03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0830016972 02"/>
    <x v="0"/>
    <d v="2019-03-01T00:00:00"/>
    <d v="2020-02-29T00:00:00"/>
    <s v="Marine"/>
    <x v="0"/>
    <s v="Ahmedabad"/>
    <x v="2"/>
    <x v="1"/>
    <n v="50332.73"/>
    <d v="2019-03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'0655001664 03"/>
    <x v="0"/>
    <d v="2019-03-01T00:00:00"/>
    <d v="2020-02-29T00:00:00"/>
    <s v="Fire"/>
    <x v="0"/>
    <s v="Ahmedabad"/>
    <x v="1"/>
    <x v="1"/>
    <n v="275569.44"/>
    <d v="2019-03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00000000086/43966"/>
    <x v="0"/>
    <d v="2018-02-27T00:00:00"/>
    <d v="2019-02-26T00:00:00"/>
    <s v="Fire"/>
    <x v="0"/>
    <s v="Ahmedabad"/>
    <x v="1"/>
    <x v="0"/>
    <n v="2283.33"/>
    <d v="2018-0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'0000000008539944-01"/>
    <x v="0"/>
    <d v="2019-02-27T00:00:00"/>
    <d v="2020-02-26T00:00:00"/>
    <s v="Fire"/>
    <x v="0"/>
    <s v="Ahmedabad"/>
    <x v="1"/>
    <x v="1"/>
    <n v="6979.74"/>
    <d v="2019-02-27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8539944"/>
    <x v="1"/>
    <d v="2018-02-27T00:00:00"/>
    <d v="2019-02-26T00:00:00"/>
    <s v="Fire"/>
    <x v="0"/>
    <s v="Ahmedabad"/>
    <x v="1"/>
    <x v="1"/>
    <n v="6653.1"/>
    <d v="2018-0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n v="41045915"/>
    <x v="0"/>
    <d v="2019-03-30T00:00:00"/>
    <d v="2020-03-29T00:00:00"/>
    <s v="Liability"/>
    <x v="9"/>
    <s v="Ahmedabad"/>
    <x v="3"/>
    <x v="2"/>
    <n v="14107.5"/>
    <d v="2019-03-3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'0300004329"/>
    <x v="0"/>
    <d v="2019-01-31T00:00:00"/>
    <d v="2020-01-30T00:00:00"/>
    <s v="Liability"/>
    <x v="0"/>
    <s v="Ahmedabad"/>
    <x v="3"/>
    <x v="1"/>
    <n v="125000"/>
    <d v="2019-01-3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n v="300004329"/>
    <x v="1"/>
    <d v="2018-01-31T00:00:00"/>
    <d v="2019-01-30T00:00:00"/>
    <s v="Liability"/>
    <x v="0"/>
    <s v="Ahmedabad"/>
    <x v="3"/>
    <x v="1"/>
    <n v="125000"/>
    <d v="2018-01-3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n v="2690000174"/>
    <x v="0"/>
    <d v="2017-12-31T00:00:00"/>
    <d v="2018-12-30T00:00:00"/>
    <s v="Miscellaneous"/>
    <x v="0"/>
    <s v="Ahmedabad"/>
    <x v="1"/>
    <x v="1"/>
    <n v="2535.87"/>
    <d v="2017-12-3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0000000008502066-01"/>
    <x v="0"/>
    <d v="2019-03-01T00:00:00"/>
    <d v="2020-06-30T00:00:00"/>
    <s v="Marine"/>
    <x v="4"/>
    <s v="Ahmedabad"/>
    <x v="6"/>
    <x v="1"/>
    <n v="45375.15"/>
    <d v="2019-03-01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"/>
    <n v="301002850"/>
    <x v="0"/>
    <d v="2018-08-01T00:00:00"/>
    <d v="2019-07-31T00:00:00"/>
    <s v="Liability"/>
    <x v="9"/>
    <s v="Ahmedabad"/>
    <x v="3"/>
    <x v="1"/>
    <n v="61425"/>
    <d v="2018-08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K"/>
    <n v="3.1030411181E+17"/>
    <x v="1"/>
    <d v="2018-09-01T00:00:00"/>
    <d v="2019-08-31T00:00:00"/>
    <s v="Fire"/>
    <x v="0"/>
    <s v="Ahmedabad"/>
    <x v="1"/>
    <x v="1"/>
    <n v="2049.42"/>
    <d v="2018-09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K"/>
    <s v="'310300111910000401"/>
    <x v="0"/>
    <d v="2019-09-01T00:00:00"/>
    <d v="2020-08-31T00:00:00"/>
    <s v="Fire"/>
    <x v="0"/>
    <s v="Ahmedabad"/>
    <x v="1"/>
    <x v="1"/>
    <n v="13114.95"/>
    <d v="2019-09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M"/>
    <n v="2.4122019374572001E+18"/>
    <x v="0"/>
    <d v="2018-09-27T00:00:00"/>
    <d v="2019-09-26T00:00:00"/>
    <s v="Marine"/>
    <x v="0"/>
    <s v="Ahmedabad"/>
    <x v="2"/>
    <x v="1"/>
    <n v="1650"/>
    <d v="2018-09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O"/>
    <s v="OG-19-2001-3315-00000015"/>
    <x v="0"/>
    <d v="2018-04-02T00:00:00"/>
    <d v="2019-04-01T00:00:00"/>
    <s v="Liability"/>
    <x v="5"/>
    <s v="Ahmedabad"/>
    <x v="6"/>
    <x v="1"/>
    <n v="0"/>
    <d v="2018-08-0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N"/>
    <s v="OG-19-2202-1018-00000059"/>
    <x v="0"/>
    <d v="2019-03-01T00:00:00"/>
    <d v="2020-02-29T00:00:00"/>
    <s v="Marine"/>
    <x v="4"/>
    <s v="Ahmedabad"/>
    <x v="6"/>
    <x v="1"/>
    <n v="18562.5"/>
    <d v="2019-03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N"/>
    <s v="0830018899Â 01"/>
    <x v="1"/>
    <d v="2018-03-01T00:00:00"/>
    <d v="2019-02-28T00:00:00"/>
    <s v="Marine"/>
    <x v="4"/>
    <s v="Ahmedabad"/>
    <x v="6"/>
    <x v="1"/>
    <n v="16335"/>
    <d v="2018-03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J"/>
    <s v="0865081032 00"/>
    <x v="0"/>
    <d v="2018-09-11T00:00:00"/>
    <d v="2019-09-10T00:00:00"/>
    <s v="Marine"/>
    <x v="0"/>
    <s v="Ahmedabad"/>
    <x v="2"/>
    <x v="1"/>
    <n v="1072.5"/>
    <d v="2018-09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J"/>
    <s v="0865080591 00"/>
    <x v="0"/>
    <d v="2018-08-20T00:00:00"/>
    <d v="2019-08-19T00:00:00"/>
    <s v="Marine"/>
    <x v="0"/>
    <s v="Ahmedabad"/>
    <x v="2"/>
    <x v="1"/>
    <n v="3300"/>
    <d v="2018-08-2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J"/>
    <s v="'0865078325 01"/>
    <x v="0"/>
    <d v="2019-04-06T00:00:00"/>
    <d v="2020-04-05T00:00:00"/>
    <s v="Marine"/>
    <x v="0"/>
    <s v="Ahmedabad"/>
    <x v="2"/>
    <x v="1"/>
    <n v="26400"/>
    <d v="2019-04-06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J"/>
    <s v="'310304111710000871"/>
    <x v="0"/>
    <d v="2018-03-27T00:00:00"/>
    <d v="2019-03-26T00:00:00"/>
    <s v="Fire"/>
    <x v="0"/>
    <s v="Ahmedabad"/>
    <x v="1"/>
    <x v="1"/>
    <n v="4002.46"/>
    <d v="2018-03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J"/>
    <s v="'310304591810000063"/>
    <x v="0"/>
    <d v="2018-08-14T00:00:00"/>
    <d v="2019-08-13T00:00:00"/>
    <s v="Miscellaneous"/>
    <x v="0"/>
    <s v="Ahmedabad"/>
    <x v="1"/>
    <x v="1"/>
    <n v="445"/>
    <d v="2018-08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J"/>
    <n v="3.1030459171000003E+18"/>
    <x v="0"/>
    <d v="2018-03-27T00:00:00"/>
    <d v="2019-03-26T00:00:00"/>
    <s v="Fire"/>
    <x v="0"/>
    <s v="Ahmedabad"/>
    <x v="1"/>
    <x v="0"/>
    <n v="566.25"/>
    <d v="2018-03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J"/>
    <n v="3.1030411181E+17"/>
    <x v="0"/>
    <d v="2018-08-14T00:00:00"/>
    <d v="2019-08-13T00:00:00"/>
    <s v="Fire"/>
    <x v="0"/>
    <s v="Ahmedabad"/>
    <x v="1"/>
    <x v="1"/>
    <n v="1374.25"/>
    <d v="2018-08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P"/>
    <s v="4005/134645920/01/000"/>
    <x v="1"/>
    <d v="2018-06-29T00:00:00"/>
    <d v="2019-06-28T00:00:00"/>
    <s v="Employee Benefits"/>
    <x v="6"/>
    <s v="Ahmedabad"/>
    <x v="5"/>
    <x v="1"/>
    <n v="4330.05"/>
    <d v="2018-06-29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q"/>
    <s v="2002/E/107876781/03/000"/>
    <x v="0"/>
    <d v="2018-10-08T00:00:00"/>
    <d v="2019-10-07T00:00:00"/>
    <s v="Marine"/>
    <x v="0"/>
    <s v="Ahmedabad"/>
    <x v="2"/>
    <x v="1"/>
    <n v="3526.88"/>
    <d v="2019-10-08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q"/>
    <s v="2002/160040691/01/000"/>
    <x v="0"/>
    <d v="2019-11-14T00:00:00"/>
    <d v="2020-11-13T00:00:00"/>
    <s v="Marine"/>
    <x v="0"/>
    <s v="Ahmedabad"/>
    <x v="2"/>
    <x v="1"/>
    <n v="18562.5"/>
    <d v="2019-11-14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q"/>
    <s v="2002/160040691/00/000"/>
    <x v="1"/>
    <d v="2018-11-01T00:00:00"/>
    <d v="2019-10-31T00:00:00"/>
    <s v="Marine"/>
    <x v="0"/>
    <s v="Ahmedabad"/>
    <x v="2"/>
    <x v="1"/>
    <n v="92812.5"/>
    <d v="2018-11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q"/>
    <s v="2002/E/1078781/02/000"/>
    <x v="0"/>
    <d v="2017-10-08T00:00:00"/>
    <d v="2018-10-07T00:00:00"/>
    <s v="Marine"/>
    <x v="7"/>
    <s v="Ahmedabad"/>
    <x v="2"/>
    <x v="1"/>
    <n v="34950.980000000003"/>
    <d v="2017-10-0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O"/>
    <s v="2690000138 04"/>
    <x v="0"/>
    <d v="2018-08-25T00:00:00"/>
    <d v="2019-08-24T00:00:00"/>
    <s v="Fire"/>
    <x v="0"/>
    <s v="Ahmedabad"/>
    <x v="1"/>
    <x v="0"/>
    <n v="2116.48"/>
    <d v="2018-08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R"/>
    <s v="'14220011190100000062"/>
    <x v="0"/>
    <d v="2019-04-12T00:00:00"/>
    <d v="2020-04-11T00:00:00"/>
    <s v="Fire"/>
    <x v="1"/>
    <s v="Ahmedabad"/>
    <x v="1"/>
    <x v="1"/>
    <n v="5187.3100000000004"/>
    <d v="2019-04-1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q"/>
    <n v="22214272"/>
    <x v="0"/>
    <d v="2017-11-01T00:00:00"/>
    <d v="2018-10-31T00:00:00"/>
    <s v="Marine"/>
    <x v="7"/>
    <s v="Ahmedabad"/>
    <x v="2"/>
    <x v="1"/>
    <n v="55687.5"/>
    <d v="2017-1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P"/>
    <s v="4016/133979727/01/000"/>
    <x v="1"/>
    <d v="2018-06-29T00:00:00"/>
    <d v="2019-06-28T00:00:00"/>
    <s v="Employee Benefits"/>
    <x v="6"/>
    <s v="Ahmedabad"/>
    <x v="5"/>
    <x v="1"/>
    <n v="41313.599999999999"/>
    <d v="2018-06-29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P"/>
    <s v="4005/134645920/02/000"/>
    <x v="0"/>
    <d v="2019-06-29T00:00:00"/>
    <d v="2020-06-28T00:00:00"/>
    <s v="Employee Benefits"/>
    <x v="6"/>
    <s v="Ahmedabad"/>
    <x v="5"/>
    <x v="1"/>
    <n v="8604.68"/>
    <d v="2019-06-29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P"/>
    <s v="4005/134645920/01/000"/>
    <x v="1"/>
    <d v="2018-06-29T00:00:00"/>
    <d v="2019-06-28T00:00:00"/>
    <s v="Employee Benefits"/>
    <x v="6"/>
    <s v="Ahmedabad"/>
    <x v="5"/>
    <x v="1"/>
    <m/>
    <d v="2018-07-05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P"/>
    <s v="4016/133979727/01/000"/>
    <x v="1"/>
    <d v="2018-06-29T00:00:00"/>
    <d v="2019-06-28T00:00:00"/>
    <s v="Employee Benefits"/>
    <x v="6"/>
    <s v="Ahmedabad"/>
    <x v="5"/>
    <x v="1"/>
    <m/>
    <d v="2018-07-31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O"/>
    <s v="4066/130374729/01/000"/>
    <x v="0"/>
    <d v="2018-04-01T00:00:00"/>
    <d v="2019-03-31T00:00:00"/>
    <s v="Liability"/>
    <x v="5"/>
    <s v="Ahmedabad"/>
    <x v="6"/>
    <x v="1"/>
    <n v="0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O"/>
    <s v="0865078861 00"/>
    <x v="0"/>
    <d v="2018-01-03T00:00:00"/>
    <d v="2019-01-02T00:00:00"/>
    <s v="Marine"/>
    <x v="5"/>
    <s v="Ahmedabad"/>
    <x v="6"/>
    <x v="1"/>
    <n v="66622.350000000006"/>
    <d v="2018-01-0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P"/>
    <s v="4016/133979727/02/000"/>
    <x v="0"/>
    <d v="2019-06-29T00:00:00"/>
    <d v="2020-06-28T00:00:00"/>
    <s v="Employee Benefits"/>
    <x v="6"/>
    <s v="Ahmedabad"/>
    <x v="5"/>
    <x v="1"/>
    <n v="74672.78"/>
    <d v="2019-06-29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J"/>
    <s v="0865078325 00"/>
    <x v="1"/>
    <d v="2018-04-06T00:00:00"/>
    <d v="2019-04-05T00:00:00"/>
    <s v="Marine"/>
    <x v="0"/>
    <s v="Ahmedabad"/>
    <x v="2"/>
    <x v="1"/>
    <n v="16500"/>
    <d v="2019-01-17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"/>
    <s v="2414 2022 1261 2200 000"/>
    <x v="1"/>
    <d v="2018-04-25T00:00:00"/>
    <d v="2019-04-24T00:00:00"/>
    <s v="Marine"/>
    <x v="0"/>
    <s v="Ahmedabad"/>
    <x v="2"/>
    <x v="1"/>
    <n v="9900"/>
    <d v="2018-04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"/>
    <n v="2250010276"/>
    <x v="0"/>
    <d v="2018-04-25T00:00:00"/>
    <d v="2019-04-24T00:00:00"/>
    <s v="Miscellaneous"/>
    <x v="0"/>
    <s v="Ahmedabad"/>
    <x v="5"/>
    <x v="1"/>
    <n v="847.38"/>
    <d v="2018-04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"/>
    <s v="4101190700000015-00"/>
    <x v="0"/>
    <d v="2019-06-25T00:00:00"/>
    <d v="2020-06-24T00:00:00"/>
    <s v="Employee Benefits"/>
    <x v="2"/>
    <s v="Ahmedabad"/>
    <x v="5"/>
    <x v="2"/>
    <n v="11435.86"/>
    <d v="2019-08-02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"/>
    <s v="2414 2026 2374 7800 000"/>
    <x v="0"/>
    <d v="2019-01-11T00:00:00"/>
    <d v="2020-01-10T00:00:00"/>
    <s v="Marine"/>
    <x v="0"/>
    <s v="Ahmedabad"/>
    <x v="2"/>
    <x v="1"/>
    <n v="8250"/>
    <d v="2019-01-1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F"/>
    <s v="LWC/I2568913/71/05/006144"/>
    <x v="1"/>
    <d v="2018-05-20T00:00:00"/>
    <d v="2019-05-19T00:00:00"/>
    <s v="Miscellaneous"/>
    <x v="0"/>
    <s v="Ahmedabad"/>
    <x v="3"/>
    <x v="1"/>
    <n v="6101.25"/>
    <d v="2018-05-2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F"/>
    <n v="2280062933"/>
    <x v="0"/>
    <d v="2019-05-20T00:00:00"/>
    <d v="2020-05-19T00:00:00"/>
    <s v="Miscellaneous"/>
    <x v="0"/>
    <s v="Ahmedabad"/>
    <x v="3"/>
    <x v="1"/>
    <n v="8117"/>
    <d v="2020-01-20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"/>
    <n v="91001900000001"/>
    <x v="0"/>
    <d v="2018-04-25T00:00:00"/>
    <d v="2019-04-24T00:00:00"/>
    <s v="Fire"/>
    <x v="0"/>
    <s v="Ahmedabad"/>
    <x v="1"/>
    <x v="1"/>
    <n v="4093.2"/>
    <d v="2018-04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"/>
    <s v="0655001825 01"/>
    <x v="1"/>
    <d v="2018-09-13T00:00:00"/>
    <d v="2019-09-12T00:00:00"/>
    <s v="Fire"/>
    <x v="0"/>
    <s v="Ahmedabad"/>
    <x v="0"/>
    <x v="1"/>
    <n v="4611.96"/>
    <d v="2018-09-1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mit"/>
    <n v="2.4142027811737001E+18"/>
    <x v="0"/>
    <d v="2019-05-01T00:00:00"/>
    <d v="2020-04-30T00:00:00"/>
    <s v="Marine"/>
    <x v="2"/>
    <s v="Ahmedabad"/>
    <x v="2"/>
    <x v="2"/>
    <n v="23590.71"/>
    <d v="2019-05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"/>
    <s v="2414 2022 4088 1000 000"/>
    <x v="0"/>
    <d v="2018-04-19T00:00:00"/>
    <d v="2019-04-18T00:00:00"/>
    <s v="Marine"/>
    <x v="0"/>
    <s v="Ahmedabad"/>
    <x v="2"/>
    <x v="1"/>
    <n v="32186.720000000001"/>
    <d v="2018-04-1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"/>
    <n v="12139156"/>
    <x v="0"/>
    <d v="2019-09-13T00:00:00"/>
    <d v="2020-09-12T00:00:00"/>
    <s v="Fire"/>
    <x v="0"/>
    <s v="Ahmedabad"/>
    <x v="0"/>
    <x v="1"/>
    <n v="4975.41"/>
    <d v="2019-09-13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"/>
    <s v="4101190700000015-00"/>
    <x v="0"/>
    <d v="2019-06-25T00:00:00"/>
    <d v="2020-06-24T00:00:00"/>
    <s v="Employee Benefits"/>
    <x v="2"/>
    <s v="Ahmedabad"/>
    <x v="5"/>
    <x v="2"/>
    <n v="79833.600000000006"/>
    <d v="2019-06-25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C"/>
    <s v="237164239 00"/>
    <x v="0"/>
    <d v="2019-02-01T00:00:00"/>
    <d v="2020-01-31T00:00:00"/>
    <s v="Employee Benefits"/>
    <x v="6"/>
    <s v="Ahmedabad"/>
    <x v="5"/>
    <x v="1"/>
    <n v="1825.43"/>
    <d v="2019-02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"/>
    <n v="2200090892"/>
    <x v="0"/>
    <d v="2018-11-06T00:00:00"/>
    <d v="2019-11-05T00:00:00"/>
    <s v="Miscellaneous"/>
    <x v="0"/>
    <s v="Ahmedabad"/>
    <x v="3"/>
    <x v="1"/>
    <n v="1198.8800000000001"/>
    <d v="2018-11-0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G"/>
    <s v="0865074115 01"/>
    <x v="0"/>
    <d v="2018-06-12T00:00:00"/>
    <d v="2019-06-11T00:00:00"/>
    <s v="Marine"/>
    <x v="8"/>
    <s v="Ahmedabad"/>
    <x v="4"/>
    <x v="1"/>
    <n v="1980"/>
    <d v="2018-06-12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I"/>
    <n v="2250002346"/>
    <x v="0"/>
    <d v="2018-04-01T00:00:00"/>
    <d v="2019-03-31T00:00:00"/>
    <s v="Miscellaneous"/>
    <x v="4"/>
    <s v="Ahmedabad"/>
    <x v="6"/>
    <x v="1"/>
    <n v="4715.63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I"/>
    <s v="180876-0000-01"/>
    <x v="0"/>
    <d v="2019-04-01T00:00:00"/>
    <d v="2020-03-31T00:00:00"/>
    <s v="Employee Benefits"/>
    <x v="6"/>
    <s v="Ahmedabad"/>
    <x v="5"/>
    <x v="1"/>
    <n v="60000"/>
    <d v="2019-04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I"/>
    <s v="180876-0000-01"/>
    <x v="0"/>
    <d v="2019-04-01T00:00:00"/>
    <d v="2020-03-31T00:00:00"/>
    <s v="Employee Benefits"/>
    <x v="6"/>
    <s v="Ahmedabad"/>
    <x v="5"/>
    <x v="1"/>
    <n v="60000"/>
    <d v="2019-04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I"/>
    <n v="3.1242014203059999E+18"/>
    <x v="0"/>
    <d v="2018-04-01T00:00:00"/>
    <d v="2019-03-31T00:00:00"/>
    <s v="Liability"/>
    <x v="4"/>
    <s v="Ahmedabad"/>
    <x v="6"/>
    <x v="1"/>
    <n v="22755.25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J"/>
    <s v="0865078325 00"/>
    <x v="1"/>
    <d v="2018-04-06T00:00:00"/>
    <d v="2019-04-05T00:00:00"/>
    <s v="Marine"/>
    <x v="0"/>
    <s v="Ahmedabad"/>
    <x v="2"/>
    <x v="1"/>
    <m/>
    <d v="2018-10-11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J"/>
    <s v="0865078325 00"/>
    <x v="1"/>
    <d v="2018-04-06T00:00:00"/>
    <d v="2019-04-05T00:00:00"/>
    <s v="Marine"/>
    <x v="0"/>
    <s v="Ahmedabad"/>
    <x v="2"/>
    <x v="1"/>
    <n v="49499.839999999997"/>
    <d v="2018-04-06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I"/>
    <s v="P0119200001/9999/100017"/>
    <x v="0"/>
    <d v="2018-04-01T00:00:00"/>
    <d v="2019-03-31T00:00:00"/>
    <s v="Liability"/>
    <x v="5"/>
    <s v="Ahmedabad"/>
    <x v="6"/>
    <x v="1"/>
    <n v="26443.63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H"/>
    <s v="OG-19-2202-1018-00000055"/>
    <x v="0"/>
    <d v="2019-01-01T00:00:00"/>
    <d v="2019-12-31T00:00:00"/>
    <s v="Marine"/>
    <x v="4"/>
    <s v="Ahmedabad"/>
    <x v="6"/>
    <x v="0"/>
    <n v="21768.61"/>
    <d v="2019-0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H"/>
    <n v="3.1142029634361999E+18"/>
    <x v="0"/>
    <d v="2019-08-26T00:00:00"/>
    <d v="2020-08-25T00:00:00"/>
    <s v="Miscellaneous"/>
    <x v="4"/>
    <s v="Ahmedabad"/>
    <x v="6"/>
    <x v="0"/>
    <n v="2089.25"/>
    <d v="2019-08-2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G"/>
    <s v="0865074115 01"/>
    <x v="0"/>
    <d v="2018-06-12T00:00:00"/>
    <d v="2019-06-11T00:00:00"/>
    <s v="Marine"/>
    <x v="8"/>
    <s v="Ahmedabad"/>
    <x v="4"/>
    <x v="1"/>
    <n v="1980"/>
    <d v="2019-01-10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H"/>
    <s v="OG-19-2202-3383-00000009"/>
    <x v="0"/>
    <d v="2019-01-01T00:00:00"/>
    <d v="2019-12-31T00:00:00"/>
    <s v="Liability"/>
    <x v="4"/>
    <s v="Ahmedabad"/>
    <x v="6"/>
    <x v="0"/>
    <n v="12019.2"/>
    <d v="2019-0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I"/>
    <s v="180876-0000-00"/>
    <x v="1"/>
    <d v="2018-04-01T00:00:00"/>
    <d v="2019-03-31T00:00:00"/>
    <s v="Employee Benefits"/>
    <x v="6"/>
    <s v="Ahmedabad"/>
    <x v="5"/>
    <x v="1"/>
    <n v="60000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I"/>
    <s v="0830017443 01"/>
    <x v="0"/>
    <d v="2018-05-11T00:00:00"/>
    <d v="2019-05-10T00:00:00"/>
    <s v="Marine"/>
    <x v="4"/>
    <s v="Ahmedabad"/>
    <x v="6"/>
    <x v="1"/>
    <n v="78374.84"/>
    <d v="2018-05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I"/>
    <n v="640002371"/>
    <x v="0"/>
    <d v="2018-04-01T00:00:00"/>
    <d v="2019-03-31T00:00:00"/>
    <s v="Miscellaneous"/>
    <x v="4"/>
    <s v="Ahmedabad"/>
    <x v="6"/>
    <x v="1"/>
    <n v="66937.72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s v="'11120044170300000009"/>
    <x v="0"/>
    <d v="2017-11-27T00:00:00"/>
    <d v="2020-11-26T00:00:00"/>
    <s v="Engineering"/>
    <x v="1"/>
    <s v="Ahmedabad"/>
    <x v="0"/>
    <x v="0"/>
    <n v="25302.959999999999"/>
    <d v="2020-0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s v="'11120044170300000009"/>
    <x v="0"/>
    <d v="2017-11-27T00:00:00"/>
    <d v="2020-11-26T00:00:00"/>
    <s v="Engineering"/>
    <x v="1"/>
    <s v="Ahmedabad"/>
    <x v="0"/>
    <x v="0"/>
    <n v="25302.959999999999"/>
    <d v="2019-11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s v="'11120044170300000009"/>
    <x v="0"/>
    <d v="2017-11-27T00:00:00"/>
    <d v="2020-11-26T00:00:00"/>
    <s v="Engineering"/>
    <x v="1"/>
    <s v="Ahmedabad"/>
    <x v="0"/>
    <x v="0"/>
    <n v="25302.959999999999"/>
    <d v="2019-08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s v="'11120044170300000009"/>
    <x v="0"/>
    <d v="2017-11-27T00:00:00"/>
    <d v="2020-11-26T00:00:00"/>
    <s v="Engineering"/>
    <x v="1"/>
    <s v="Ahmedabad"/>
    <x v="0"/>
    <x v="0"/>
    <n v="25302.959999999999"/>
    <d v="2020-05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s v="'11120044170300000009"/>
    <x v="0"/>
    <d v="2017-11-27T00:00:00"/>
    <d v="2020-11-26T00:00:00"/>
    <s v="Engineering"/>
    <x v="1"/>
    <s v="Ahmedabad"/>
    <x v="0"/>
    <x v="0"/>
    <n v="25302.959999999999"/>
    <d v="2019-0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s v="'11120044170300000009"/>
    <x v="0"/>
    <d v="2017-11-27T00:00:00"/>
    <d v="2020-11-26T00:00:00"/>
    <s v="Engineering"/>
    <x v="1"/>
    <s v="Ahmedabad"/>
    <x v="0"/>
    <x v="0"/>
    <n v="25302.959999999999"/>
    <d v="2018-11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s v="'11120044170300000009"/>
    <x v="0"/>
    <d v="2017-11-27T00:00:00"/>
    <d v="2020-11-26T00:00:00"/>
    <s v="Engineering"/>
    <x v="1"/>
    <s v="Ahmedabad"/>
    <x v="0"/>
    <x v="0"/>
    <n v="25302.959999999999"/>
    <d v="2018-08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n v="1.203004619248E+19"/>
    <x v="0"/>
    <d v="2019-08-10T00:00:00"/>
    <d v="2020-08-09T00:00:00"/>
    <s v="Miscellaneous"/>
    <x v="4"/>
    <s v="Ahmedabad"/>
    <x v="6"/>
    <x v="1"/>
    <n v="302811.08"/>
    <d v="2019-08-10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n v="1.203004619248E+19"/>
    <x v="0"/>
    <d v="2019-08-10T00:00:00"/>
    <d v="2020-08-09T00:00:00"/>
    <s v="Miscellaneous"/>
    <x v="4"/>
    <s v="Ahmedabad"/>
    <x v="6"/>
    <x v="1"/>
    <n v="77400"/>
    <d v="2019-08-10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n v="1.2030046182479999E+19"/>
    <x v="1"/>
    <d v="2018-08-10T00:00:00"/>
    <d v="2019-08-09T00:00:00"/>
    <s v="Miscellaneous"/>
    <x v="5"/>
    <s v="Ahmedabad"/>
    <x v="6"/>
    <x v="1"/>
    <n v="345705"/>
    <d v="2018-08-1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s v="P0319200002/9999/100065"/>
    <x v="0"/>
    <d v="2018-07-01T00:00:00"/>
    <d v="2019-06-30T00:00:00"/>
    <s v="Liability"/>
    <x v="5"/>
    <s v="Ahmedabad"/>
    <x v="6"/>
    <x v="1"/>
    <n v="1183.3800000000001"/>
    <d v="2018-07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s v="'11120044170300000009"/>
    <x v="0"/>
    <d v="2017-11-27T00:00:00"/>
    <d v="2020-11-26T00:00:00"/>
    <s v="Engineering"/>
    <x v="1"/>
    <s v="Ahmedabad"/>
    <x v="0"/>
    <x v="0"/>
    <n v="25302.959999999999"/>
    <d v="2019-05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s v="'11120044170300000009"/>
    <x v="0"/>
    <d v="2017-11-27T00:00:00"/>
    <d v="2020-11-26T00:00:00"/>
    <s v="Engineering"/>
    <x v="1"/>
    <s v="Ahmedabad"/>
    <x v="0"/>
    <x v="0"/>
    <n v="25303.02"/>
    <d v="2018-05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"/>
    <s v="2018-F0541357-FRE"/>
    <x v="0"/>
    <d v="2018-09-16T00:00:00"/>
    <d v="2019-09-15T00:00:00"/>
    <s v="Fire"/>
    <x v="0"/>
    <s v="Ahmedabad"/>
    <x v="1"/>
    <x v="1"/>
    <n v="33977.82"/>
    <d v="2018-09-1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s v="'11120044170300000009"/>
    <x v="0"/>
    <d v="2017-11-27T00:00:00"/>
    <d v="2020-11-26T00:00:00"/>
    <s v="Engineering"/>
    <x v="1"/>
    <s v="Ahmedabad"/>
    <x v="0"/>
    <x v="0"/>
    <n v="25303.02"/>
    <d v="2018-0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41045400"/>
    <x v="0"/>
    <d v="2019-03-19T00:00:00"/>
    <d v="2020-03-18T00:00:00"/>
    <s v="Liability"/>
    <x v="3"/>
    <s v="Ahmedabad"/>
    <x v="3"/>
    <x v="2"/>
    <n v="70125"/>
    <d v="2019-03-1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2302003012"/>
    <x v="0"/>
    <d v="2018-08-27T00:00:00"/>
    <d v="2019-08-26T00:00:00"/>
    <s v="Liability"/>
    <x v="0"/>
    <s v="Ahmedabad"/>
    <x v="3"/>
    <x v="1"/>
    <n v="13750"/>
    <d v="2018-08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2412/202063061201000"/>
    <x v="0"/>
    <d v="2019-01-07T00:00:00"/>
    <d v="2020-01-06T00:00:00"/>
    <s v="Marine"/>
    <x v="0"/>
    <s v="Ahmedabad"/>
    <x v="2"/>
    <x v="1"/>
    <n v="6991.55"/>
    <d v="2019-04-04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41045403"/>
    <x v="0"/>
    <d v="2019-03-19T00:00:00"/>
    <d v="2020-03-18T00:00:00"/>
    <s v="Liability"/>
    <x v="3"/>
    <s v="Ahmedabad"/>
    <x v="3"/>
    <x v="2"/>
    <n v="70125"/>
    <d v="2019-03-1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8502066"/>
    <x v="1"/>
    <d v="2018-03-01T00:00:00"/>
    <d v="2019-02-28T00:00:00"/>
    <s v="Marine"/>
    <x v="4"/>
    <s v="Ahmedabad"/>
    <x v="6"/>
    <x v="1"/>
    <n v="18150"/>
    <d v="2019-01-03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8502066"/>
    <x v="1"/>
    <d v="2018-03-01T00:00:00"/>
    <d v="2019-02-28T00:00:00"/>
    <s v="Marine"/>
    <x v="4"/>
    <s v="Ahmedabad"/>
    <x v="6"/>
    <x v="1"/>
    <n v="45375.15"/>
    <d v="2018-03-01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2018-C1742872-MLO"/>
    <x v="1"/>
    <d v="2018-04-01T00:00:00"/>
    <d v="2019-03-31T00:00:00"/>
    <s v="Marine"/>
    <x v="4"/>
    <s v="Ahmedabad"/>
    <x v="6"/>
    <x v="1"/>
    <n v="208122.92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s v="'0000000008540162-01"/>
    <x v="0"/>
    <d v="2019-02-27T00:00:00"/>
    <d v="2020-02-26T00:00:00"/>
    <s v="Fire"/>
    <x v="0"/>
    <s v="Ahmedabad"/>
    <x v="1"/>
    <x v="1"/>
    <n v="628.70000000000005"/>
    <d v="2019-03-02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n v="8540162"/>
    <x v="1"/>
    <d v="2018-02-27T00:00:00"/>
    <d v="2019-02-26T00:00:00"/>
    <s v="Fire"/>
    <x v="0"/>
    <s v="Ahmedabad"/>
    <x v="1"/>
    <x v="1"/>
    <n v="562.24"/>
    <d v="2018-0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s v="'11120044170300000009"/>
    <x v="0"/>
    <d v="2017-11-27T00:00:00"/>
    <d v="2020-11-26T00:00:00"/>
    <s v="Engineering"/>
    <x v="1"/>
    <s v="Ahmedabad"/>
    <x v="0"/>
    <x v="0"/>
    <n v="39952.080000000002"/>
    <d v="2017-11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n v="304001926"/>
    <x v="1"/>
    <d v="2018-04-01T00:00:00"/>
    <d v="2019-03-31T00:00:00"/>
    <s v="Liability"/>
    <x v="5"/>
    <s v="Ahmedabad"/>
    <x v="6"/>
    <x v="1"/>
    <n v="5075.5"/>
    <d v="2018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2412/202063061201000"/>
    <x v="0"/>
    <d v="2019-01-07T00:00:00"/>
    <d v="2020-01-06T00:00:00"/>
    <s v="Marine"/>
    <x v="0"/>
    <s v="Ahmedabad"/>
    <x v="2"/>
    <x v="1"/>
    <n v="13612.5"/>
    <d v="2019-01-07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FM00104260000100"/>
    <x v="0"/>
    <d v="2019-01-29T00:00:00"/>
    <d v="2020-01-28T00:00:00"/>
    <s v="Fire"/>
    <x v="3"/>
    <s v="Ahmedabad"/>
    <x v="1"/>
    <x v="2"/>
    <n v="5462.5"/>
    <d v="2019-01-2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n v="304003761"/>
    <x v="0"/>
    <d v="2019-04-01T00:00:00"/>
    <d v="2020-03-31T00:00:00"/>
    <s v="Liability"/>
    <x v="4"/>
    <s v="Ahmedabad"/>
    <x v="6"/>
    <x v="1"/>
    <n v="5206"/>
    <d v="2019-04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n v="1.2030046182479999E+19"/>
    <x v="1"/>
    <d v="2018-08-10T00:00:00"/>
    <d v="2019-08-09T00:00:00"/>
    <s v="Miscellaneous"/>
    <x v="5"/>
    <s v="Ahmedabad"/>
    <x v="6"/>
    <x v="1"/>
    <n v="86400"/>
    <d v="2018-08-1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V"/>
    <s v="141400/44/2018/102"/>
    <x v="0"/>
    <d v="2018-03-01T00:00:00"/>
    <d v="2019-02-28T00:00:00"/>
    <s v="Miscellaneous"/>
    <x v="7"/>
    <s v="Ahmedabad"/>
    <x v="4"/>
    <x v="2"/>
    <n v="2020.5"/>
    <d v="2018-03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V"/>
    <s v="141400/44/2018/101"/>
    <x v="0"/>
    <d v="2018-03-01T00:00:00"/>
    <d v="2019-02-28T00:00:00"/>
    <s v="Miscellaneous"/>
    <x v="7"/>
    <s v="Ahmedabad"/>
    <x v="4"/>
    <x v="2"/>
    <n v="14627.5"/>
    <d v="2018-03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V"/>
    <s v="141400/11/2018/738"/>
    <x v="0"/>
    <d v="2018-03-01T00:00:00"/>
    <d v="2019-02-28T00:00:00"/>
    <s v="Fire"/>
    <x v="7"/>
    <s v="Ahmedabad"/>
    <x v="4"/>
    <x v="2"/>
    <n v="2988.62"/>
    <d v="2018-03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V"/>
    <s v="141400/48/2018/2149"/>
    <x v="0"/>
    <d v="2018-03-01T00:00:00"/>
    <d v="2019-02-28T00:00:00"/>
    <s v="Miscellaneous"/>
    <x v="7"/>
    <s v="Ahmedabad"/>
    <x v="4"/>
    <x v="2"/>
    <n v="625.13"/>
    <d v="2018-03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V"/>
    <s v="141400/48/2018/2238"/>
    <x v="0"/>
    <d v="2018-03-01T00:00:00"/>
    <d v="2019-02-28T00:00:00"/>
    <s v="Liability"/>
    <x v="7"/>
    <s v="Ahmedabad"/>
    <x v="4"/>
    <x v="2"/>
    <n v="374.88"/>
    <d v="2018-03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V"/>
    <s v="141400/48/2018/2237"/>
    <x v="0"/>
    <d v="2018-03-01T00:00:00"/>
    <d v="2019-02-28T00:00:00"/>
    <s v="Miscellaneous"/>
    <x v="7"/>
    <s v="Ahmedabad"/>
    <x v="4"/>
    <x v="2"/>
    <n v="687.63"/>
    <d v="2018-03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V"/>
    <s v="141400/48/2018/2150"/>
    <x v="0"/>
    <d v="2018-03-01T00:00:00"/>
    <d v="2019-02-28T00:00:00"/>
    <s v="Miscellaneous"/>
    <x v="7"/>
    <s v="Ahmedabad"/>
    <x v="4"/>
    <x v="0"/>
    <n v="417"/>
    <d v="2018-03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"/>
    <s v="OG-18-2202-3315-00000028"/>
    <x v="0"/>
    <d v="2019-03-31T00:00:00"/>
    <d v="2020-03-30T00:00:00"/>
    <s v="Liability"/>
    <x v="9"/>
    <s v="Ahmedabad"/>
    <x v="3"/>
    <x v="0"/>
    <n v="28087.5"/>
    <d v="2019-03-3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"/>
    <n v="30003393"/>
    <x v="0"/>
    <d v="2019-05-01T00:00:00"/>
    <d v="2020-04-30T00:00:00"/>
    <s v="Miscellaneous"/>
    <x v="9"/>
    <s v="Ahmedabad"/>
    <x v="9"/>
    <x v="2"/>
    <n v="379836.08"/>
    <d v="2019-05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O"/>
    <s v="2690000337 03"/>
    <x v="0"/>
    <d v="2018-11-30T00:00:00"/>
    <d v="2019-11-29T00:00:00"/>
    <s v="Fire"/>
    <x v="0"/>
    <s v="Ahmedabad"/>
    <x v="1"/>
    <x v="1"/>
    <n v="810.28"/>
    <d v="2018-11-3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U"/>
    <s v="'23060036180200000022"/>
    <x v="0"/>
    <d v="2019-01-01T00:00:00"/>
    <d v="2019-12-31T00:00:00"/>
    <s v="Liability"/>
    <x v="0"/>
    <s v="Ahmedabad"/>
    <x v="3"/>
    <x v="1"/>
    <n v="137500"/>
    <d v="2019-0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V"/>
    <s v="141400/11/2018/737"/>
    <x v="0"/>
    <d v="2018-03-01T00:00:00"/>
    <d v="2019-02-28T00:00:00"/>
    <s v="Fire"/>
    <x v="7"/>
    <s v="Ahmedabad"/>
    <x v="4"/>
    <x v="2"/>
    <n v="116487.03999999999"/>
    <d v="2018-03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U"/>
    <s v="'2999203175548500000"/>
    <x v="0"/>
    <d v="2019-12-02T00:00:00"/>
    <d v="2020-12-01T00:00:00"/>
    <s v="Liability"/>
    <x v="0"/>
    <s v="Ahmedabad"/>
    <x v="3"/>
    <x v="1"/>
    <n v="8125"/>
    <d v="2019-12-0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U"/>
    <s v="'2999202466609300000"/>
    <x v="0"/>
    <d v="2018-10-04T00:00:00"/>
    <d v="2019-10-03T00:00:00"/>
    <s v="Liability"/>
    <x v="0"/>
    <s v="Ahmedabad"/>
    <x v="3"/>
    <x v="0"/>
    <n v="18750"/>
    <d v="2018-10-0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V"/>
    <s v="141400/48/2018/2239"/>
    <x v="0"/>
    <d v="2018-03-01T00:00:00"/>
    <d v="2019-02-28T00:00:00"/>
    <s v="Miscellaneous"/>
    <x v="7"/>
    <s v="Ahmedabad"/>
    <x v="4"/>
    <x v="2"/>
    <n v="3537.25"/>
    <d v="2018-03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n v="2309002394"/>
    <x v="0"/>
    <d v="2018-01-01T00:00:00"/>
    <d v="2018-12-31T00:00:00"/>
    <s v="Liability"/>
    <x v="4"/>
    <s v="Ahmedabad"/>
    <x v="6"/>
    <x v="1"/>
    <n v="30875"/>
    <d v="2018-0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n v="2250015394"/>
    <x v="0"/>
    <d v="2019-09-05T00:00:00"/>
    <d v="2020-09-04T00:00:00"/>
    <s v="Miscellaneous"/>
    <x v="4"/>
    <s v="Ahmedabad"/>
    <x v="6"/>
    <x v="1"/>
    <n v="5612.25"/>
    <d v="2019-09-05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s v="0668111383 05"/>
    <x v="0"/>
    <d v="2018-10-17T00:00:00"/>
    <d v="2019-10-16T00:00:00"/>
    <s v="Miscellaneous"/>
    <x v="4"/>
    <s v="Ahmedabad"/>
    <x v="6"/>
    <x v="1"/>
    <n v="295501.76"/>
    <d v="2018-10-1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n v="3.1142029633600998E+18"/>
    <x v="0"/>
    <d v="2019-08-26T00:00:00"/>
    <d v="2020-08-25T00:00:00"/>
    <s v="Miscellaneous"/>
    <x v="4"/>
    <s v="Ahmedabad"/>
    <x v="6"/>
    <x v="0"/>
    <n v="7022.25"/>
    <d v="2019-08-2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s v="PROHLN000242106"/>
    <x v="0"/>
    <d v="2019-09-16T00:00:00"/>
    <d v="2020-09-15T00:00:00"/>
    <s v="Employee Benefits"/>
    <x v="4"/>
    <s v="Ahmedabad"/>
    <x v="6"/>
    <x v="0"/>
    <n v="7690.95"/>
    <d v="2019-09-1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s v="OG-19-2202-3383-00000008"/>
    <x v="0"/>
    <d v="2019-01-01T00:00:00"/>
    <d v="2019-12-31T00:00:00"/>
    <s v="Liability"/>
    <x v="4"/>
    <s v="Ahmedabad"/>
    <x v="6"/>
    <x v="0"/>
    <n v="30048.080000000002"/>
    <d v="2019-0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s v="OG-19-2202-1018-00000053"/>
    <x v="0"/>
    <d v="2019-01-01T00:00:00"/>
    <d v="2019-12-31T00:00:00"/>
    <s v="Marine"/>
    <x v="4"/>
    <s v="Ahmedabad"/>
    <x v="6"/>
    <x v="0"/>
    <n v="77787.360000000001"/>
    <d v="2019-0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A"/>
    <s v="'91000036191700000002"/>
    <x v="0"/>
    <d v="2019-05-23T00:00:00"/>
    <d v="2020-05-22T00:00:00"/>
    <s v="Liability"/>
    <x v="0"/>
    <s v="Ahmedabad"/>
    <x v="3"/>
    <x v="1"/>
    <n v="131250"/>
    <d v="2019-05-2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A"/>
    <s v="'91000036191500000014"/>
    <x v="0"/>
    <d v="2019-05-23T00:00:00"/>
    <d v="2020-05-22T00:00:00"/>
    <s v="Liability"/>
    <x v="0"/>
    <s v="Ahmedabad"/>
    <x v="3"/>
    <x v="1"/>
    <n v="28125"/>
    <d v="2019-05-2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V"/>
    <s v="LWC/I2548354/71/02/005537"/>
    <x v="0"/>
    <d v="2018-03-01T00:00:00"/>
    <d v="2019-02-28T00:00:00"/>
    <s v="Miscellaneous"/>
    <x v="7"/>
    <s v="Ahmedabad"/>
    <x v="4"/>
    <x v="2"/>
    <n v="8881.5"/>
    <d v="2018-03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n v="302102591"/>
    <x v="1"/>
    <d v="2018-09-05T00:00:00"/>
    <d v="2019-09-04T00:00:00"/>
    <s v="Miscellaneous"/>
    <x v="4"/>
    <s v="Ahmedabad"/>
    <x v="6"/>
    <x v="1"/>
    <n v="6058.38"/>
    <d v="2018-09-0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n v="668111383"/>
    <x v="0"/>
    <d v="2017-10-17T00:00:00"/>
    <d v="2018-10-16T00:00:00"/>
    <s v="Fire"/>
    <x v="4"/>
    <s v="Ahmedabad"/>
    <x v="6"/>
    <x v="1"/>
    <n v="237107.16"/>
    <d v="2017-10-1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n v="668111383"/>
    <x v="0"/>
    <d v="2017-10-17T00:00:00"/>
    <d v="2018-10-16T00:00:00"/>
    <s v="Fire"/>
    <x v="4"/>
    <s v="Ahmedabad"/>
    <x v="6"/>
    <x v="1"/>
    <n v="29638.400000000001"/>
    <d v="2017-10-1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B"/>
    <n v="668111383"/>
    <x v="0"/>
    <d v="2017-10-17T00:00:00"/>
    <d v="2018-10-16T00:00:00"/>
    <s v="Fire"/>
    <x v="4"/>
    <s v="Ahmedabad"/>
    <x v="6"/>
    <x v="1"/>
    <n v="29608.99"/>
    <d v="2017-10-1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2"/>
    <x v="0"/>
    <d v="2018-12-11T00:00:00"/>
    <d v="2021-06-10T00:00:00"/>
    <s v="Engineering"/>
    <x v="0"/>
    <s v="Ahmedabad"/>
    <x v="0"/>
    <x v="0"/>
    <n v="31816.83"/>
    <d v="2019-06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2"/>
    <x v="0"/>
    <d v="2018-12-11T00:00:00"/>
    <d v="2021-06-10T00:00:00"/>
    <s v="Engineering"/>
    <x v="0"/>
    <s v="Ahmedabad"/>
    <x v="0"/>
    <x v="0"/>
    <n v="31816.83"/>
    <d v="2019-06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2"/>
    <x v="0"/>
    <d v="2018-12-11T00:00:00"/>
    <d v="2021-06-10T00:00:00"/>
    <s v="Engineering"/>
    <x v="0"/>
    <s v="Ahmedabad"/>
    <x v="0"/>
    <x v="0"/>
    <n v="31816.83"/>
    <d v="2019-03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2"/>
    <x v="0"/>
    <d v="2018-12-11T00:00:00"/>
    <d v="2021-06-10T00:00:00"/>
    <s v="Engineering"/>
    <x v="0"/>
    <s v="Ahmedabad"/>
    <x v="0"/>
    <x v="0"/>
    <n v="46888.34"/>
    <d v="2018-12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2"/>
    <x v="0"/>
    <d v="2018-12-11T00:00:00"/>
    <d v="2021-06-10T00:00:00"/>
    <s v="Engineering"/>
    <x v="0"/>
    <s v="Ahmedabad"/>
    <x v="0"/>
    <x v="0"/>
    <n v="46888.34"/>
    <d v="2018-12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2"/>
    <x v="0"/>
    <d v="2018-12-11T00:00:00"/>
    <d v="2021-06-10T00:00:00"/>
    <s v="Engineering"/>
    <x v="0"/>
    <s v="Ahmedabad"/>
    <x v="0"/>
    <x v="0"/>
    <n v="46888.34"/>
    <d v="2018-12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2"/>
    <x v="0"/>
    <d v="2018-12-11T00:00:00"/>
    <d v="2021-06-10T00:00:00"/>
    <s v="Engineering"/>
    <x v="0"/>
    <s v="Ahmedabad"/>
    <x v="0"/>
    <x v="0"/>
    <n v="46888.34"/>
    <d v="2018-12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2"/>
    <x v="0"/>
    <d v="2018-12-11T00:00:00"/>
    <d v="2021-06-10T00:00:00"/>
    <s v="Engineering"/>
    <x v="0"/>
    <s v="Ahmedabad"/>
    <x v="0"/>
    <x v="0"/>
    <n v="31816.79"/>
    <d v="2020-12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2"/>
    <x v="0"/>
    <d v="2018-12-11T00:00:00"/>
    <d v="2021-06-10T00:00:00"/>
    <s v="Engineering"/>
    <x v="0"/>
    <s v="Ahmedabad"/>
    <x v="0"/>
    <x v="0"/>
    <n v="31816.79"/>
    <d v="2020-09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2"/>
    <x v="0"/>
    <d v="2018-12-11T00:00:00"/>
    <d v="2021-06-10T00:00:00"/>
    <s v="Engineering"/>
    <x v="0"/>
    <s v="Ahmedabad"/>
    <x v="0"/>
    <x v="0"/>
    <n v="31816.79"/>
    <d v="2020-06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2"/>
    <x v="0"/>
    <d v="2018-12-11T00:00:00"/>
    <d v="2021-06-10T00:00:00"/>
    <s v="Engineering"/>
    <x v="0"/>
    <s v="Ahmedabad"/>
    <x v="0"/>
    <x v="0"/>
    <n v="31816.79"/>
    <d v="2019-09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2"/>
    <x v="0"/>
    <d v="2018-12-11T00:00:00"/>
    <d v="2021-06-10T00:00:00"/>
    <s v="Engineering"/>
    <x v="0"/>
    <s v="Ahmedabad"/>
    <x v="0"/>
    <x v="0"/>
    <n v="31816.83"/>
    <d v="2019-03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2"/>
    <x v="0"/>
    <d v="2018-12-11T00:00:00"/>
    <d v="2021-06-10T00:00:00"/>
    <s v="Engineering"/>
    <x v="0"/>
    <s v="Ahmedabad"/>
    <x v="0"/>
    <x v="0"/>
    <n v="31816.83"/>
    <d v="2019-03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2"/>
    <x v="0"/>
    <d v="2018-12-11T00:00:00"/>
    <d v="2021-06-10T00:00:00"/>
    <s v="Engineering"/>
    <x v="0"/>
    <s v="Ahmedabad"/>
    <x v="0"/>
    <x v="0"/>
    <n v="31816.79"/>
    <d v="2019-09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2"/>
    <x v="0"/>
    <d v="2018-07-14T00:00:00"/>
    <d v="2022-01-13T00:00:00"/>
    <s v="Engineering"/>
    <x v="0"/>
    <s v="Ahmedabad"/>
    <x v="0"/>
    <x v="0"/>
    <n v="5712.04"/>
    <d v="2019-10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2"/>
    <x v="0"/>
    <d v="2018-07-14T00:00:00"/>
    <d v="2022-01-13T00:00:00"/>
    <s v="Engineering"/>
    <x v="0"/>
    <s v="Ahmedabad"/>
    <x v="0"/>
    <x v="0"/>
    <n v="5712.04"/>
    <d v="2021-07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2"/>
    <x v="0"/>
    <d v="2018-07-14T00:00:00"/>
    <d v="2022-01-13T00:00:00"/>
    <s v="Engineering"/>
    <x v="0"/>
    <s v="Ahmedabad"/>
    <x v="0"/>
    <x v="0"/>
    <n v="5712.04"/>
    <d v="2021-07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2"/>
    <x v="0"/>
    <d v="2018-07-14T00:00:00"/>
    <d v="2022-01-13T00:00:00"/>
    <s v="Engineering"/>
    <x v="0"/>
    <s v="Ahmedabad"/>
    <x v="0"/>
    <x v="0"/>
    <n v="5712.04"/>
    <d v="2021-07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2"/>
    <x v="0"/>
    <d v="2018-07-14T00:00:00"/>
    <d v="2022-01-13T00:00:00"/>
    <s v="Engineering"/>
    <x v="0"/>
    <s v="Ahmedabad"/>
    <x v="0"/>
    <x v="0"/>
    <n v="5712.04"/>
    <d v="2018-10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2"/>
    <x v="0"/>
    <d v="2018-07-14T00:00:00"/>
    <d v="2022-01-13T00:00:00"/>
    <s v="Engineering"/>
    <x v="0"/>
    <s v="Ahmedabad"/>
    <x v="0"/>
    <x v="0"/>
    <n v="5712.04"/>
    <d v="2019-07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2"/>
    <x v="0"/>
    <d v="2018-07-14T00:00:00"/>
    <d v="2022-01-13T00:00:00"/>
    <s v="Engineering"/>
    <x v="0"/>
    <s v="Ahmedabad"/>
    <x v="0"/>
    <x v="0"/>
    <n v="5712.04"/>
    <d v="2019-04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2"/>
    <x v="0"/>
    <d v="2018-07-14T00:00:00"/>
    <d v="2022-01-13T00:00:00"/>
    <s v="Engineering"/>
    <x v="0"/>
    <s v="Ahmedabad"/>
    <x v="0"/>
    <x v="0"/>
    <n v="5712.04"/>
    <d v="2019-01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2"/>
    <x v="0"/>
    <d v="2018-07-14T00:00:00"/>
    <d v="2022-01-13T00:00:00"/>
    <s v="Engineering"/>
    <x v="0"/>
    <s v="Ahmedabad"/>
    <x v="0"/>
    <x v="0"/>
    <n v="5712.04"/>
    <d v="2020-07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2"/>
    <x v="0"/>
    <d v="2018-07-14T00:00:00"/>
    <d v="2022-01-13T00:00:00"/>
    <s v="Engineering"/>
    <x v="0"/>
    <s v="Ahmedabad"/>
    <x v="0"/>
    <x v="0"/>
    <n v="5712.04"/>
    <d v="2020-04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2"/>
    <x v="0"/>
    <d v="2018-07-14T00:00:00"/>
    <d v="2022-01-13T00:00:00"/>
    <s v="Engineering"/>
    <x v="0"/>
    <s v="Ahmedabad"/>
    <x v="0"/>
    <x v="0"/>
    <n v="5712.04"/>
    <d v="2020-01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2"/>
    <x v="0"/>
    <d v="2018-07-14T00:00:00"/>
    <d v="2022-01-13T00:00:00"/>
    <s v="Engineering"/>
    <x v="0"/>
    <s v="Ahmedabad"/>
    <x v="0"/>
    <x v="0"/>
    <n v="5712.04"/>
    <d v="2020-10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2"/>
    <x v="0"/>
    <d v="2018-07-14T00:00:00"/>
    <d v="2022-01-13T00:00:00"/>
    <s v="Engineering"/>
    <x v="0"/>
    <s v="Ahmedabad"/>
    <x v="0"/>
    <x v="0"/>
    <n v="5712.04"/>
    <d v="2021-07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2"/>
    <x v="0"/>
    <d v="2018-07-14T00:00:00"/>
    <d v="2022-01-13T00:00:00"/>
    <s v="Engineering"/>
    <x v="0"/>
    <s v="Ahmedabad"/>
    <x v="0"/>
    <x v="0"/>
    <n v="5712.04"/>
    <d v="2021-04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2"/>
    <x v="0"/>
    <d v="2018-07-14T00:00:00"/>
    <d v="2022-01-13T00:00:00"/>
    <s v="Engineering"/>
    <x v="0"/>
    <s v="Ahmedabad"/>
    <x v="0"/>
    <x v="0"/>
    <n v="5712.04"/>
    <d v="2021-01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2"/>
    <x v="0"/>
    <d v="2018-12-11T00:00:00"/>
    <d v="2021-06-10T00:00:00"/>
    <s v="Engineering"/>
    <x v="0"/>
    <s v="Ahmedabad"/>
    <x v="0"/>
    <x v="0"/>
    <n v="31816.79"/>
    <d v="2020-03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11120044180300000010'"/>
    <x v="0"/>
    <d v="2018-08-09T00:00:00"/>
    <d v="2021-08-08T00:00:00"/>
    <s v="Engineering"/>
    <x v="0"/>
    <s v="Ahmedabad"/>
    <x v="0"/>
    <x v="0"/>
    <n v="14274.76"/>
    <d v="2020-08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11120044180300000010'"/>
    <x v="0"/>
    <d v="2018-08-09T00:00:00"/>
    <d v="2021-08-08T00:00:00"/>
    <s v="Engineering"/>
    <x v="0"/>
    <s v="Ahmedabad"/>
    <x v="0"/>
    <x v="0"/>
    <n v="14274.76"/>
    <d v="2020-05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11120044180300000010'"/>
    <x v="0"/>
    <d v="2018-08-09T00:00:00"/>
    <d v="2021-08-08T00:00:00"/>
    <s v="Engineering"/>
    <x v="0"/>
    <s v="Ahmedabad"/>
    <x v="0"/>
    <x v="0"/>
    <n v="14274.76"/>
    <d v="2020-02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11120044180300000010'"/>
    <x v="0"/>
    <d v="2018-08-09T00:00:00"/>
    <d v="2021-08-08T00:00:00"/>
    <s v="Engineering"/>
    <x v="0"/>
    <s v="Ahmedabad"/>
    <x v="0"/>
    <x v="0"/>
    <n v="14274.76"/>
    <d v="2020-11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11120044180300000010'"/>
    <x v="0"/>
    <d v="2018-08-09T00:00:00"/>
    <d v="2021-08-08T00:00:00"/>
    <s v="Engineering"/>
    <x v="0"/>
    <s v="Ahmedabad"/>
    <x v="0"/>
    <x v="0"/>
    <n v="14274.76"/>
    <d v="2019-02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11120044180300000010'"/>
    <x v="0"/>
    <d v="2018-08-09T00:00:00"/>
    <d v="2021-08-08T00:00:00"/>
    <s v="Engineering"/>
    <x v="0"/>
    <s v="Ahmedabad"/>
    <x v="0"/>
    <x v="0"/>
    <n v="14274.76"/>
    <d v="2019-02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11120044180300000010'"/>
    <x v="0"/>
    <d v="2018-08-09T00:00:00"/>
    <d v="2021-08-08T00:00:00"/>
    <s v="Engineering"/>
    <x v="0"/>
    <s v="Ahmedabad"/>
    <x v="0"/>
    <x v="0"/>
    <n v="14274.76"/>
    <d v="2021-02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70300000014"/>
    <x v="0"/>
    <d v="2018-03-23T00:00:00"/>
    <d v="2020-09-22T00:00:00"/>
    <s v="Engineering"/>
    <x v="0"/>
    <s v="Ahmedabad"/>
    <x v="0"/>
    <x v="0"/>
    <n v="26763.439999999999"/>
    <d v="2019-03-2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70300000014"/>
    <x v="0"/>
    <d v="2018-03-23T00:00:00"/>
    <d v="2020-09-22T00:00:00"/>
    <s v="Engineering"/>
    <x v="0"/>
    <s v="Ahmedabad"/>
    <x v="0"/>
    <x v="0"/>
    <n v="26763.439999999999"/>
    <d v="2018-12-2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70300000014"/>
    <x v="0"/>
    <d v="2018-03-23T00:00:00"/>
    <d v="2020-09-22T00:00:00"/>
    <s v="Engineering"/>
    <x v="0"/>
    <s v="Ahmedabad"/>
    <x v="0"/>
    <x v="0"/>
    <n v="26763.439999999999"/>
    <d v="2018-09-2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70300000014"/>
    <x v="0"/>
    <d v="2018-03-23T00:00:00"/>
    <d v="2020-09-22T00:00:00"/>
    <s v="Engineering"/>
    <x v="0"/>
    <s v="Ahmedabad"/>
    <x v="0"/>
    <x v="0"/>
    <n v="26763.439999999999"/>
    <d v="2019-06-2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11120044180300000010'"/>
    <x v="0"/>
    <d v="2018-08-09T00:00:00"/>
    <d v="2021-08-08T00:00:00"/>
    <s v="Engineering"/>
    <x v="0"/>
    <s v="Ahmedabad"/>
    <x v="0"/>
    <x v="0"/>
    <n v="14274.76"/>
    <d v="2019-11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70300000014"/>
    <x v="0"/>
    <d v="2018-03-23T00:00:00"/>
    <d v="2020-09-22T00:00:00"/>
    <s v="Engineering"/>
    <x v="0"/>
    <s v="Ahmedabad"/>
    <x v="0"/>
    <x v="0"/>
    <n v="39440.839999999997"/>
    <d v="2018-03-2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70300000014"/>
    <x v="0"/>
    <d v="2018-03-23T00:00:00"/>
    <d v="2020-09-22T00:00:00"/>
    <s v="Engineering"/>
    <x v="0"/>
    <s v="Ahmedabad"/>
    <x v="0"/>
    <x v="0"/>
    <n v="26763.439999999999"/>
    <d v="2019-09-2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11120044180300000010'"/>
    <x v="0"/>
    <d v="2018-08-09T00:00:00"/>
    <d v="2021-08-08T00:00:00"/>
    <s v="Engineering"/>
    <x v="0"/>
    <s v="Ahmedabad"/>
    <x v="0"/>
    <x v="0"/>
    <n v="14274.76"/>
    <d v="2019-05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1"/>
    <x v="0"/>
    <d v="2018-12-13T00:00:00"/>
    <d v="2021-06-12T00:00:00"/>
    <s v="Engineering"/>
    <x v="0"/>
    <s v="Ahmedabad"/>
    <x v="0"/>
    <x v="0"/>
    <n v="24072.23"/>
    <d v="2019-09-1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1"/>
    <x v="0"/>
    <d v="2018-12-13T00:00:00"/>
    <d v="2021-06-12T00:00:00"/>
    <s v="Engineering"/>
    <x v="0"/>
    <s v="Ahmedabad"/>
    <x v="0"/>
    <x v="0"/>
    <n v="24072.23"/>
    <d v="2019-06-1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1"/>
    <x v="0"/>
    <d v="2018-12-13T00:00:00"/>
    <d v="2021-06-12T00:00:00"/>
    <s v="Engineering"/>
    <x v="0"/>
    <s v="Ahmedabad"/>
    <x v="0"/>
    <x v="0"/>
    <n v="24072.23"/>
    <d v="2020-12-1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1"/>
    <x v="0"/>
    <d v="2018-12-13T00:00:00"/>
    <d v="2021-06-12T00:00:00"/>
    <s v="Engineering"/>
    <x v="0"/>
    <s v="Ahmedabad"/>
    <x v="0"/>
    <x v="0"/>
    <n v="24072.26"/>
    <d v="2019-03-1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2"/>
    <x v="0"/>
    <d v="2018-12-11T00:00:00"/>
    <d v="2021-06-10T00:00:00"/>
    <s v="Engineering"/>
    <x v="0"/>
    <s v="Ahmedabad"/>
    <x v="0"/>
    <x v="0"/>
    <n v="31816.79"/>
    <d v="2019-12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1"/>
    <x v="0"/>
    <d v="2018-12-13T00:00:00"/>
    <d v="2021-06-12T00:00:00"/>
    <s v="Engineering"/>
    <x v="0"/>
    <s v="Ahmedabad"/>
    <x v="0"/>
    <x v="0"/>
    <n v="35521.53"/>
    <d v="2018-12-1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1"/>
    <x v="0"/>
    <d v="2018-12-13T00:00:00"/>
    <d v="2021-06-12T00:00:00"/>
    <s v="Engineering"/>
    <x v="0"/>
    <s v="Ahmedabad"/>
    <x v="0"/>
    <x v="0"/>
    <n v="24072.26"/>
    <d v="2019-03-1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11120044180300000010'"/>
    <x v="0"/>
    <d v="2018-08-09T00:00:00"/>
    <d v="2021-08-08T00:00:00"/>
    <s v="Engineering"/>
    <x v="0"/>
    <s v="Ahmedabad"/>
    <x v="0"/>
    <x v="0"/>
    <n v="22539.08"/>
    <d v="2018-08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11120044180300000010'"/>
    <x v="0"/>
    <d v="2018-08-09T00:00:00"/>
    <d v="2021-08-08T00:00:00"/>
    <s v="Engineering"/>
    <x v="0"/>
    <s v="Ahmedabad"/>
    <x v="0"/>
    <x v="0"/>
    <n v="14274.8"/>
    <d v="2018-11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11120044180300000010'"/>
    <x v="0"/>
    <d v="2018-08-09T00:00:00"/>
    <d v="2021-08-08T00:00:00"/>
    <s v="Engineering"/>
    <x v="0"/>
    <s v="Ahmedabad"/>
    <x v="0"/>
    <x v="0"/>
    <n v="14274.76"/>
    <d v="2019-08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1"/>
    <x v="0"/>
    <d v="2018-12-13T00:00:00"/>
    <d v="2021-06-12T00:00:00"/>
    <s v="Engineering"/>
    <x v="0"/>
    <s v="Ahmedabad"/>
    <x v="0"/>
    <x v="0"/>
    <n v="24072.23"/>
    <d v="2019-12-1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1"/>
    <x v="0"/>
    <d v="2018-12-13T00:00:00"/>
    <d v="2021-06-12T00:00:00"/>
    <s v="Engineering"/>
    <x v="0"/>
    <s v="Ahmedabad"/>
    <x v="0"/>
    <x v="0"/>
    <n v="24072.23"/>
    <d v="2020-09-1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1"/>
    <x v="0"/>
    <d v="2018-12-13T00:00:00"/>
    <d v="2021-06-12T00:00:00"/>
    <s v="Engineering"/>
    <x v="0"/>
    <s v="Ahmedabad"/>
    <x v="0"/>
    <x v="0"/>
    <n v="24072.23"/>
    <d v="2020-06-1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300000011"/>
    <x v="0"/>
    <d v="2018-12-13T00:00:00"/>
    <d v="2021-06-12T00:00:00"/>
    <s v="Engineering"/>
    <x v="0"/>
    <s v="Ahmedabad"/>
    <x v="0"/>
    <x v="0"/>
    <n v="24072.23"/>
    <d v="2020-03-1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2"/>
    <x v="0"/>
    <d v="2018-07-14T00:00:00"/>
    <d v="2022-01-13T00:00:00"/>
    <s v="Engineering"/>
    <x v="0"/>
    <s v="Ahmedabad"/>
    <x v="0"/>
    <x v="0"/>
    <n v="15832.08"/>
    <d v="2018-07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141400/11/2018/484"/>
    <x v="0"/>
    <d v="2017-10-21T00:00:00"/>
    <d v="2018-10-20T00:00:00"/>
    <s v="Fire"/>
    <x v="0"/>
    <s v="Ahmedabad"/>
    <x v="0"/>
    <x v="0"/>
    <n v="10118.39"/>
    <d v="2017-10-2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213004416P109402880"/>
    <x v="0"/>
    <d v="2016-09-23T00:00:00"/>
    <d v="2019-09-22T00:00:00"/>
    <s v="Engineering"/>
    <x v="0"/>
    <s v="Ahmedabad"/>
    <x v="0"/>
    <x v="2"/>
    <n v="0"/>
    <m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213004416P109402880"/>
    <x v="0"/>
    <d v="2016-09-23T00:00:00"/>
    <d v="2019-09-22T00:00:00"/>
    <s v="Engineering"/>
    <x v="0"/>
    <s v="Ahmedabad"/>
    <x v="0"/>
    <x v="2"/>
    <n v="0"/>
    <m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141400/48/2018/1288"/>
    <x v="0"/>
    <d v="2017-10-21T00:00:00"/>
    <d v="2018-10-20T00:00:00"/>
    <s v="Miscellaneous"/>
    <x v="0"/>
    <s v="Ahmedabad"/>
    <x v="0"/>
    <x v="0"/>
    <n v="2254.63"/>
    <d v="2017-10-2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n v="2309003004"/>
    <x v="0"/>
    <d v="2018-05-29T00:00:00"/>
    <d v="2027-05-28T00:00:00"/>
    <s v="Liability"/>
    <x v="0"/>
    <s v="Ahmedabad"/>
    <x v="3"/>
    <x v="0"/>
    <n v="118750"/>
    <d v="2018-05-2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23070044170300000002"/>
    <x v="0"/>
    <d v="2017-05-19T00:00:00"/>
    <d v="2019-11-18T00:00:00"/>
    <s v="Engineering"/>
    <x v="1"/>
    <s v="Ahmedabad"/>
    <x v="0"/>
    <x v="0"/>
    <n v="0"/>
    <d v="2017-05-1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23070044150300000010"/>
    <x v="0"/>
    <d v="2015-10-13T00:00:00"/>
    <d v="2019-10-12T00:00:00"/>
    <s v="Engineering"/>
    <x v="1"/>
    <s v="Ahmedabad"/>
    <x v="0"/>
    <x v="0"/>
    <n v="0"/>
    <d v="2015-10-1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213004416P109402880"/>
    <x v="0"/>
    <d v="2016-09-23T00:00:00"/>
    <d v="2019-09-22T00:00:00"/>
    <s v="Engineering"/>
    <x v="0"/>
    <s v="Ahmedabad"/>
    <x v="0"/>
    <x v="2"/>
    <n v="31589.3"/>
    <d v="2017-03-23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213004416P109402880"/>
    <x v="0"/>
    <d v="2016-09-23T00:00:00"/>
    <d v="2019-09-22T00:00:00"/>
    <s v="Engineering"/>
    <x v="0"/>
    <s v="Ahmedabad"/>
    <x v="0"/>
    <x v="2"/>
    <n v="31589.3"/>
    <d v="2016-12-23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213004416P109402880"/>
    <x v="0"/>
    <d v="2016-09-23T00:00:00"/>
    <d v="2019-09-22T00:00:00"/>
    <s v="Engineering"/>
    <x v="0"/>
    <s v="Ahmedabad"/>
    <x v="0"/>
    <x v="2"/>
    <n v="31589.25"/>
    <d v="2019-03-23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213004416P109402880"/>
    <x v="0"/>
    <d v="2016-09-23T00:00:00"/>
    <d v="2019-09-22T00:00:00"/>
    <s v="Engineering"/>
    <x v="0"/>
    <s v="Ahmedabad"/>
    <x v="0"/>
    <x v="2"/>
    <n v="31589.3"/>
    <d v="2017-06-23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213004416P109402880"/>
    <x v="0"/>
    <d v="2016-09-23T00:00:00"/>
    <d v="2019-09-22T00:00:00"/>
    <s v="Engineering"/>
    <x v="0"/>
    <s v="Ahmedabad"/>
    <x v="0"/>
    <x v="2"/>
    <n v="0"/>
    <m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213004416P109402880"/>
    <x v="0"/>
    <d v="2016-09-23T00:00:00"/>
    <d v="2019-09-22T00:00:00"/>
    <s v="Engineering"/>
    <x v="0"/>
    <s v="Ahmedabad"/>
    <x v="0"/>
    <x v="2"/>
    <n v="183374.9"/>
    <d v="2016-09-23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213004416P109402880"/>
    <x v="0"/>
    <d v="2016-09-23T00:00:00"/>
    <d v="2019-09-22T00:00:00"/>
    <s v="Engineering"/>
    <x v="0"/>
    <s v="Ahmedabad"/>
    <x v="0"/>
    <x v="2"/>
    <n v="31589.3"/>
    <d v="2017-09-23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42040044180300000018"/>
    <x v="0"/>
    <d v="2018-08-28T00:00:00"/>
    <d v="2020-08-23T00:00:00"/>
    <s v="Engineering"/>
    <x v="0"/>
    <s v="Ahmedabad"/>
    <x v="0"/>
    <x v="2"/>
    <n v="93516.75"/>
    <d v="2020-05-0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42040044180300000057"/>
    <x v="0"/>
    <d v="2019-03-26T00:00:00"/>
    <d v="2020-09-25T00:00:00"/>
    <s v="Engineering"/>
    <x v="0"/>
    <s v="Ahmedabad"/>
    <x v="0"/>
    <x v="0"/>
    <n v="49576"/>
    <d v="2019-03-2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42040044180300000033"/>
    <x v="0"/>
    <d v="2018-12-06T00:00:00"/>
    <d v="2019-12-05T00:00:00"/>
    <s v="Engineering"/>
    <x v="0"/>
    <s v="Ahmedabad"/>
    <x v="0"/>
    <x v="0"/>
    <n v="53711"/>
    <d v="2018-12-0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42040044180300000018"/>
    <x v="0"/>
    <d v="2018-08-28T00:00:00"/>
    <d v="2020-08-23T00:00:00"/>
    <s v="Engineering"/>
    <x v="0"/>
    <s v="Ahmedabad"/>
    <x v="0"/>
    <x v="2"/>
    <n v="129485.38"/>
    <d v="2018-08-2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5004/118413988/00/000"/>
    <x v="0"/>
    <d v="2016-09-21T00:00:00"/>
    <d v="2020-06-20T00:00:00"/>
    <s v="Engineering"/>
    <x v="0"/>
    <s v="Ahmedabad"/>
    <x v="0"/>
    <x v="0"/>
    <n v="0"/>
    <d v="2016-09-21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500413128488100000"/>
    <x v="0"/>
    <d v="2017-06-01T00:00:00"/>
    <d v="2019-05-31T00:00:00"/>
    <s v="Engineering"/>
    <x v="0"/>
    <s v="Ahmedabad"/>
    <x v="0"/>
    <x v="0"/>
    <n v="64971"/>
    <d v="2018-12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5004/118413988/00/000"/>
    <x v="0"/>
    <d v="2016-09-21T00:00:00"/>
    <d v="2020-06-20T00:00:00"/>
    <s v="Engineering"/>
    <x v="0"/>
    <s v="Ahmedabad"/>
    <x v="0"/>
    <x v="0"/>
    <m/>
    <d v="2018-12-21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5004/118413988/00/000"/>
    <x v="0"/>
    <d v="2016-09-21T00:00:00"/>
    <d v="2020-06-20T00:00:00"/>
    <s v="Engineering"/>
    <x v="0"/>
    <s v="Ahmedabad"/>
    <x v="0"/>
    <x v="0"/>
    <m/>
    <d v="2018-09-21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42040044180300000018"/>
    <x v="0"/>
    <d v="2018-08-28T00:00:00"/>
    <d v="2020-08-23T00:00:00"/>
    <s v="Engineering"/>
    <x v="0"/>
    <s v="Ahmedabad"/>
    <x v="0"/>
    <x v="2"/>
    <n v="93517.25"/>
    <d v="2020-01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42040044180300000018"/>
    <x v="0"/>
    <d v="2018-08-28T00:00:00"/>
    <d v="2020-08-23T00:00:00"/>
    <s v="Engineering"/>
    <x v="0"/>
    <s v="Ahmedabad"/>
    <x v="0"/>
    <x v="2"/>
    <n v="93516.75"/>
    <d v="2020-05-0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42040044180300000018"/>
    <x v="0"/>
    <d v="2018-08-28T00:00:00"/>
    <d v="2020-08-23T00:00:00"/>
    <s v="Engineering"/>
    <x v="0"/>
    <s v="Ahmedabad"/>
    <x v="0"/>
    <x v="2"/>
    <n v="93516.75"/>
    <d v="2020-05-0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42040044180300000018"/>
    <x v="0"/>
    <d v="2018-08-28T00:00:00"/>
    <d v="2020-08-23T00:00:00"/>
    <s v="Engineering"/>
    <x v="0"/>
    <s v="Ahmedabad"/>
    <x v="0"/>
    <x v="2"/>
    <n v="100710.88"/>
    <d v="2018-12-0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42040044180300000018"/>
    <x v="0"/>
    <d v="2018-08-28T00:00:00"/>
    <d v="2020-08-23T00:00:00"/>
    <s v="Engineering"/>
    <x v="0"/>
    <s v="Ahmedabad"/>
    <x v="0"/>
    <x v="2"/>
    <n v="100710.88"/>
    <d v="2019-10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42040044180300000018"/>
    <x v="0"/>
    <d v="2018-08-28T00:00:00"/>
    <d v="2020-08-23T00:00:00"/>
    <s v="Engineering"/>
    <x v="0"/>
    <s v="Ahmedabad"/>
    <x v="0"/>
    <x v="2"/>
    <n v="100710.88"/>
    <d v="2019-07-0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42040044180300000018"/>
    <x v="0"/>
    <d v="2018-08-28T00:00:00"/>
    <d v="2020-08-23T00:00:00"/>
    <s v="Engineering"/>
    <x v="0"/>
    <s v="Ahmedabad"/>
    <x v="0"/>
    <x v="2"/>
    <n v="100710.88"/>
    <d v="2019-03-2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213004416P109402880"/>
    <x v="0"/>
    <d v="2016-09-23T00:00:00"/>
    <d v="2019-09-22T00:00:00"/>
    <s v="Engineering"/>
    <x v="0"/>
    <s v="Ahmedabad"/>
    <x v="0"/>
    <x v="2"/>
    <n v="31589.25"/>
    <d v="2018-12-23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3"/>
    <x v="0"/>
    <d v="2018-07-14T00:00:00"/>
    <d v="2022-01-13T00:00:00"/>
    <s v="Engineering"/>
    <x v="0"/>
    <s v="Ahmedabad"/>
    <x v="0"/>
    <x v="0"/>
    <n v="11279.55"/>
    <d v="2019-04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3"/>
    <x v="0"/>
    <d v="2018-07-14T00:00:00"/>
    <d v="2022-01-13T00:00:00"/>
    <s v="Engineering"/>
    <x v="0"/>
    <s v="Ahmedabad"/>
    <x v="0"/>
    <x v="0"/>
    <n v="11279.55"/>
    <d v="2019-01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3"/>
    <x v="0"/>
    <d v="2018-07-14T00:00:00"/>
    <d v="2022-01-13T00:00:00"/>
    <s v="Engineering"/>
    <x v="0"/>
    <s v="Ahmedabad"/>
    <x v="0"/>
    <x v="0"/>
    <n v="11279.55"/>
    <d v="2018-10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3"/>
    <x v="0"/>
    <d v="2018-07-14T00:00:00"/>
    <d v="2022-01-13T00:00:00"/>
    <s v="Engineering"/>
    <x v="0"/>
    <s v="Ahmedabad"/>
    <x v="0"/>
    <x v="0"/>
    <n v="11279.55"/>
    <d v="2019-07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6"/>
    <x v="0"/>
    <d v="2018-12-14T00:00:00"/>
    <d v="2021-06-13T00:00:00"/>
    <s v="Engineering"/>
    <x v="0"/>
    <s v="Ahmedabad"/>
    <x v="0"/>
    <x v="0"/>
    <n v="2426.0300000000002"/>
    <d v="2020-12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3"/>
    <x v="0"/>
    <d v="2018-07-14T00:00:00"/>
    <d v="2022-01-13T00:00:00"/>
    <s v="Engineering"/>
    <x v="0"/>
    <s v="Ahmedabad"/>
    <x v="0"/>
    <x v="0"/>
    <n v="27256.2"/>
    <d v="2018-07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3"/>
    <x v="0"/>
    <d v="2018-07-14T00:00:00"/>
    <d v="2022-01-13T00:00:00"/>
    <s v="Engineering"/>
    <x v="0"/>
    <s v="Ahmedabad"/>
    <x v="0"/>
    <x v="0"/>
    <n v="11279.55"/>
    <d v="2019-10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3"/>
    <x v="0"/>
    <d v="2018-07-14T00:00:00"/>
    <d v="2022-01-13T00:00:00"/>
    <s v="Engineering"/>
    <x v="0"/>
    <s v="Ahmedabad"/>
    <x v="0"/>
    <x v="0"/>
    <n v="11279.55"/>
    <d v="2020-04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3"/>
    <x v="0"/>
    <d v="2018-07-14T00:00:00"/>
    <d v="2022-01-13T00:00:00"/>
    <s v="Engineering"/>
    <x v="0"/>
    <s v="Ahmedabad"/>
    <x v="0"/>
    <x v="0"/>
    <n v="11279.55"/>
    <d v="2020-01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3"/>
    <x v="0"/>
    <d v="2018-07-14T00:00:00"/>
    <d v="2022-01-13T00:00:00"/>
    <s v="Engineering"/>
    <x v="0"/>
    <s v="Ahmedabad"/>
    <x v="0"/>
    <x v="0"/>
    <n v="11198.33"/>
    <d v="2021-07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3"/>
    <x v="0"/>
    <d v="2018-07-14T00:00:00"/>
    <d v="2022-01-13T00:00:00"/>
    <s v="Engineering"/>
    <x v="0"/>
    <s v="Ahmedabad"/>
    <x v="0"/>
    <x v="0"/>
    <n v="11279.55"/>
    <d v="2020-07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3"/>
    <x v="0"/>
    <d v="2018-07-14T00:00:00"/>
    <d v="2022-01-13T00:00:00"/>
    <s v="Engineering"/>
    <x v="0"/>
    <s v="Ahmedabad"/>
    <x v="0"/>
    <x v="0"/>
    <n v="11279.55"/>
    <d v="2021-04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3"/>
    <x v="0"/>
    <d v="2018-07-14T00:00:00"/>
    <d v="2022-01-13T00:00:00"/>
    <s v="Engineering"/>
    <x v="0"/>
    <s v="Ahmedabad"/>
    <x v="0"/>
    <x v="0"/>
    <n v="11279.55"/>
    <d v="2021-01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3"/>
    <x v="0"/>
    <d v="2018-07-14T00:00:00"/>
    <d v="2022-01-13T00:00:00"/>
    <s v="Engineering"/>
    <x v="0"/>
    <s v="Ahmedabad"/>
    <x v="0"/>
    <x v="0"/>
    <n v="11279.55"/>
    <d v="2020-10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6"/>
    <x v="0"/>
    <d v="2018-12-14T00:00:00"/>
    <d v="2021-06-13T00:00:00"/>
    <s v="Engineering"/>
    <x v="0"/>
    <s v="Ahmedabad"/>
    <x v="0"/>
    <x v="0"/>
    <n v="2426.06"/>
    <d v="2019-12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1213004416P107726014  (SCE)/1213002116P107726019 ( MCE)"/>
    <x v="1"/>
    <d v="2016-08-29T00:00:00"/>
    <d v="2019-02-28T00:00:00"/>
    <s v="Engineering"/>
    <x v="0"/>
    <s v="Ahmedabad"/>
    <x v="0"/>
    <x v="0"/>
    <n v="55777.3"/>
    <d v="2016-08-2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213004416P107726014 / 1213002116P107726019"/>
    <x v="0"/>
    <d v="2019-02-28T00:00:00"/>
    <d v="2019-05-27T00:00:00"/>
    <s v="Engineering"/>
    <x v="0"/>
    <s v="Ahmedabad"/>
    <x v="0"/>
    <x v="0"/>
    <n v="21929.45"/>
    <d v="2019-03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1210001119P104351661'"/>
    <x v="0"/>
    <d v="2019-06-26T00:00:00"/>
    <d v="2020-06-25T00:00:00"/>
    <s v="Fire"/>
    <x v="1"/>
    <s v="Ahmedabad"/>
    <x v="0"/>
    <x v="0"/>
    <n v="137712.39000000001"/>
    <d v="2019-06-2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213004416P109402880"/>
    <x v="0"/>
    <d v="2016-09-23T00:00:00"/>
    <d v="2019-09-22T00:00:00"/>
    <s v="Engineering"/>
    <x v="0"/>
    <s v="Ahmedabad"/>
    <x v="0"/>
    <x v="2"/>
    <n v="31589.25"/>
    <d v="2017-12-23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213004416P109402880"/>
    <x v="0"/>
    <d v="2016-09-23T00:00:00"/>
    <d v="2019-09-22T00:00:00"/>
    <s v="Engineering"/>
    <x v="0"/>
    <s v="Ahmedabad"/>
    <x v="0"/>
    <x v="2"/>
    <n v="31589.25"/>
    <d v="2018-09-23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213004416P109402880"/>
    <x v="0"/>
    <d v="2016-09-23T00:00:00"/>
    <d v="2019-09-22T00:00:00"/>
    <s v="Engineering"/>
    <x v="0"/>
    <s v="Ahmedabad"/>
    <x v="0"/>
    <x v="2"/>
    <n v="31589.25"/>
    <d v="2018-06-23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213004416P109402880"/>
    <x v="0"/>
    <d v="2016-09-23T00:00:00"/>
    <d v="2019-09-22T00:00:00"/>
    <s v="Engineering"/>
    <x v="0"/>
    <s v="Ahmedabad"/>
    <x v="0"/>
    <x v="2"/>
    <n v="31589.25"/>
    <d v="2018-03-23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6"/>
    <x v="0"/>
    <d v="2018-12-14T00:00:00"/>
    <d v="2021-06-13T00:00:00"/>
    <s v="Engineering"/>
    <x v="0"/>
    <s v="Ahmedabad"/>
    <x v="0"/>
    <x v="0"/>
    <n v="2426.06"/>
    <d v="2020-09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6"/>
    <x v="0"/>
    <d v="2018-12-14T00:00:00"/>
    <d v="2021-06-13T00:00:00"/>
    <s v="Engineering"/>
    <x v="0"/>
    <s v="Ahmedabad"/>
    <x v="0"/>
    <x v="0"/>
    <n v="2426.06"/>
    <d v="2020-06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6"/>
    <x v="0"/>
    <d v="2018-12-14T00:00:00"/>
    <d v="2021-06-13T00:00:00"/>
    <s v="Engineering"/>
    <x v="0"/>
    <s v="Ahmedabad"/>
    <x v="0"/>
    <x v="0"/>
    <n v="2426.06"/>
    <d v="2020-03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6"/>
    <x v="0"/>
    <d v="2018-12-14T00:00:00"/>
    <d v="2021-06-13T00:00:00"/>
    <s v="Engineering"/>
    <x v="0"/>
    <s v="Ahmedabad"/>
    <x v="0"/>
    <x v="0"/>
    <n v="2426.06"/>
    <d v="2019-03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6"/>
    <x v="0"/>
    <d v="2018-12-14T00:00:00"/>
    <d v="2021-06-13T00:00:00"/>
    <s v="Engineering"/>
    <x v="0"/>
    <s v="Ahmedabad"/>
    <x v="0"/>
    <x v="0"/>
    <n v="6203.49"/>
    <d v="2018-12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6"/>
    <x v="0"/>
    <d v="2018-12-14T00:00:00"/>
    <d v="2021-06-13T00:00:00"/>
    <s v="Engineering"/>
    <x v="0"/>
    <s v="Ahmedabad"/>
    <x v="0"/>
    <x v="0"/>
    <n v="2426.06"/>
    <d v="2019-09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80800000006"/>
    <x v="0"/>
    <d v="2018-12-14T00:00:00"/>
    <d v="2021-06-13T00:00:00"/>
    <s v="Engineering"/>
    <x v="0"/>
    <s v="Ahmedabad"/>
    <x v="0"/>
    <x v="0"/>
    <n v="2426.06"/>
    <d v="2019-06-1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n v="9.1000036171699995E+19"/>
    <x v="1"/>
    <d v="2017-12-12T00:00:00"/>
    <d v="2018-12-11T00:00:00"/>
    <s v="Liability"/>
    <x v="9"/>
    <s v="Ahmedabad"/>
    <x v="3"/>
    <x v="2"/>
    <n v="71875"/>
    <d v="2017-12-1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s v="2412/2024 4046 0100 000"/>
    <x v="0"/>
    <d v="2018-09-26T00:00:00"/>
    <d v="2019-09-25T00:00:00"/>
    <s v="Marine"/>
    <x v="0"/>
    <s v="Ahmedabad"/>
    <x v="2"/>
    <x v="0"/>
    <n v="2722.5"/>
    <d v="2018-09-2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s v="2018-L0116963-CGL"/>
    <x v="0"/>
    <d v="2018-07-01T00:00:00"/>
    <d v="2019-06-30T00:00:00"/>
    <s v="Liability"/>
    <x v="4"/>
    <s v="Ahmedabad"/>
    <x v="6"/>
    <x v="1"/>
    <n v="30030.63"/>
    <d v="2019-06-3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n v="635003567"/>
    <x v="1"/>
    <d v="2017-12-01T00:00:00"/>
    <d v="2018-11-30T00:00:00"/>
    <s v="Miscellaneous"/>
    <x v="4"/>
    <s v="Ahmedabad"/>
    <x v="6"/>
    <x v="2"/>
    <n v="55107.13"/>
    <d v="2017-12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n v="304001140"/>
    <x v="0"/>
    <d v="2018-08-01T00:00:00"/>
    <d v="2019-07-31T00:00:00"/>
    <s v="Liability"/>
    <x v="9"/>
    <s v="Ahmedabad"/>
    <x v="3"/>
    <x v="1"/>
    <n v="84375"/>
    <d v="2018-08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n v="9.1000036181700002E+19"/>
    <x v="0"/>
    <d v="2018-12-12T00:00:00"/>
    <d v="2019-12-11T00:00:00"/>
    <s v="Liability"/>
    <x v="9"/>
    <s v="Ahmedabad"/>
    <x v="3"/>
    <x v="1"/>
    <n v="62500"/>
    <d v="2018-12-12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s v="2018-F0512462-FLO"/>
    <x v="0"/>
    <d v="2018-07-01T00:00:00"/>
    <d v="2019-06-30T00:00:00"/>
    <s v="Miscellaneous"/>
    <x v="4"/>
    <s v="Ahmedabad"/>
    <x v="6"/>
    <x v="1"/>
    <n v="9436.56"/>
    <d v="2019-06-3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n v="2.9992028733097999E+18"/>
    <x v="0"/>
    <d v="2019-07-08T00:00:00"/>
    <d v="2020-07-07T00:00:00"/>
    <s v="Liability"/>
    <x v="1"/>
    <s v="Ahmedabad"/>
    <x v="3"/>
    <x v="0"/>
    <n v="60025"/>
    <d v="2019-07-0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n v="2.9992028732742001E+18"/>
    <x v="0"/>
    <d v="2019-07-08T00:00:00"/>
    <d v="2020-07-07T00:00:00"/>
    <s v="Liability"/>
    <x v="1"/>
    <s v="Ahmedabad"/>
    <x v="3"/>
    <x v="0"/>
    <n v="60025"/>
    <d v="2019-07-0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s v="2999202758217600000&quot;"/>
    <x v="0"/>
    <d v="2019-04-22T00:00:00"/>
    <d v="2020-04-21T00:00:00"/>
    <s v="Liability"/>
    <x v="1"/>
    <s v="Ahmedabad"/>
    <x v="3"/>
    <x v="0"/>
    <n v="60025"/>
    <d v="2019-04-2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s v="2018-F0512344-FRE"/>
    <x v="0"/>
    <d v="2018-07-01T00:00:00"/>
    <d v="2019-06-30T00:00:00"/>
    <s v="Fire"/>
    <x v="4"/>
    <s v="Ahmedabad"/>
    <x v="6"/>
    <x v="1"/>
    <n v="45473.07"/>
    <d v="2019-06-3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s v="2018-B0100354-FBG"/>
    <x v="0"/>
    <d v="2018-07-01T00:00:00"/>
    <d v="2019-06-30T00:00:00"/>
    <s v="Miscellaneous"/>
    <x v="4"/>
    <s v="Ahmedabad"/>
    <x v="6"/>
    <x v="1"/>
    <n v="6268.75"/>
    <d v="2019-06-3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s v="2002/132282540/02/000"/>
    <x v="0"/>
    <d v="2019-01-01T00:00:00"/>
    <d v="2019-12-31T00:00:00"/>
    <s v="Marine"/>
    <x v="4"/>
    <s v="Ahmedabad"/>
    <x v="6"/>
    <x v="1"/>
    <n v="36833.85"/>
    <d v="2019-01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n v="2000010048"/>
    <x v="1"/>
    <d v="2018-07-28T00:00:00"/>
    <d v="2019-07-27T00:00:00"/>
    <s v="Miscellaneous"/>
    <x v="10"/>
    <s v="Ahmedabad"/>
    <x v="9"/>
    <x v="1"/>
    <n v="121875"/>
    <d v="2018-07-28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n v="14055133"/>
    <x v="0"/>
    <d v="2019-07-26T00:00:00"/>
    <d v="2020-07-25T00:00:00"/>
    <s v="Liability"/>
    <x v="2"/>
    <s v="Ahmedabad"/>
    <x v="3"/>
    <x v="0"/>
    <n v="63000"/>
    <d v="2019-07-2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n v="9.9000046190100005E+19"/>
    <x v="0"/>
    <d v="2019-07-29T00:00:00"/>
    <d v="2020-07-28T00:00:00"/>
    <s v="Miscellaneous"/>
    <x v="2"/>
    <s v="Ahmedabad"/>
    <x v="4"/>
    <x v="2"/>
    <n v="10547.63"/>
    <d v="2019-07-2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n v="304001925"/>
    <x v="1"/>
    <d v="2018-04-01T00:00:00"/>
    <d v="2019-03-31T00:00:00"/>
    <s v="Liability"/>
    <x v="4"/>
    <s v="Ahmedabad"/>
    <x v="6"/>
    <x v="1"/>
    <n v="318411.5"/>
    <d v="2019-03-3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n v="2000010048"/>
    <x v="0"/>
    <d v="2019-07-28T00:00:00"/>
    <d v="2020-07-27T00:00:00"/>
    <s v="Miscellaneous"/>
    <x v="11"/>
    <s v="Ahmedabad"/>
    <x v="9"/>
    <x v="1"/>
    <n v="115781.25"/>
    <d v="2019-07-28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n v="2000010048"/>
    <x v="1"/>
    <d v="2018-07-28T00:00:00"/>
    <d v="2019-07-27T00:00:00"/>
    <s v="Miscellaneous"/>
    <x v="10"/>
    <s v="Ahmedabad"/>
    <x v="9"/>
    <x v="1"/>
    <n v="8174.5"/>
    <d v="2019-07-18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n v="9.9000011190100001E+19"/>
    <x v="0"/>
    <d v="2019-07-29T00:00:00"/>
    <d v="2020-07-28T00:00:00"/>
    <s v="Fire"/>
    <x v="2"/>
    <s v="Ahmedabad"/>
    <x v="4"/>
    <x v="2"/>
    <n v="84590.55"/>
    <d v="2019-07-2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s v="4010/118433486/02/000"/>
    <x v="0"/>
    <d v="2018-05-25T00:00:00"/>
    <d v="2019-05-24T00:00:00"/>
    <s v="Miscellaneous"/>
    <x v="0"/>
    <s v="Ahmedabad"/>
    <x v="3"/>
    <x v="0"/>
    <n v="2809.13"/>
    <d v="2018-05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s v="4010/118287210/02/000"/>
    <x v="0"/>
    <d v="2018-05-25T00:00:00"/>
    <d v="2019-05-24T00:00:00"/>
    <s v="Miscellaneous"/>
    <x v="0"/>
    <s v="Ahmedabad"/>
    <x v="3"/>
    <x v="0"/>
    <n v="943.5"/>
    <d v="2018-05-2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s v="0635003567 00"/>
    <x v="0"/>
    <d v="2018-12-01T00:00:00"/>
    <d v="2019-11-30T00:00:00"/>
    <s v="Miscellaneous"/>
    <x v="5"/>
    <s v="Ahmedabad"/>
    <x v="6"/>
    <x v="1"/>
    <n v="231094.04"/>
    <d v="2018-12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n v="9.9000011190100001E+19"/>
    <x v="0"/>
    <d v="2019-07-29T00:00:00"/>
    <d v="2020-07-28T00:00:00"/>
    <s v="Fire"/>
    <x v="2"/>
    <s v="Ahmedabad"/>
    <x v="4"/>
    <x v="2"/>
    <n v="32683"/>
    <d v="2019-07-2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n v="15552994"/>
    <x v="0"/>
    <d v="2019-12-02T00:00:00"/>
    <d v="2020-12-01T00:00:00"/>
    <s v="Marine"/>
    <x v="2"/>
    <s v="Ahmedabad"/>
    <x v="2"/>
    <x v="2"/>
    <n v="20625"/>
    <d v="2019-12-0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s v="4010/118434222/02/000"/>
    <x v="0"/>
    <d v="2018-05-25T00:00:00"/>
    <d v="2019-05-24T00:00:00"/>
    <s v="Miscellaneous"/>
    <x v="0"/>
    <s v="Ahmedabad"/>
    <x v="3"/>
    <x v="1"/>
    <n v="2809.25"/>
    <d v="2018-05-2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s v="2999/202296981100000"/>
    <x v="0"/>
    <d v="2018-06-01T00:00:00"/>
    <d v="2019-05-31T00:00:00"/>
    <s v="Liability"/>
    <x v="1"/>
    <s v="Ahmedabad"/>
    <x v="3"/>
    <x v="2"/>
    <m/>
    <d v="2018-08-03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'0000000008539844"/>
    <x v="1"/>
    <d v="2018-02-27T00:00:00"/>
    <d v="2019-02-26T00:00:00"/>
    <s v="Fire"/>
    <x v="0"/>
    <s v="Ahmedabad"/>
    <x v="1"/>
    <x v="0"/>
    <n v="1972.37"/>
    <d v="2018-0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'0000000008539756-01"/>
    <x v="0"/>
    <d v="2019-02-27T00:00:00"/>
    <d v="2020-02-26T00:00:00"/>
    <s v="Fire"/>
    <x v="0"/>
    <s v="Ahmedabad"/>
    <x v="1"/>
    <x v="1"/>
    <n v="5601.1"/>
    <d v="2019-02-27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n v="8539756"/>
    <x v="1"/>
    <d v="2018-02-27T00:00:00"/>
    <d v="2019-02-26T00:00:00"/>
    <s v="Fire"/>
    <x v="0"/>
    <s v="Ahmedabad"/>
    <x v="1"/>
    <x v="1"/>
    <n v="5207.66"/>
    <d v="2018-0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n v="1.6026192112042202E+17"/>
    <x v="0"/>
    <d v="2019-11-15T00:00:00"/>
    <d v="2020-11-14T00:00:00"/>
    <s v="Fire"/>
    <x v="0"/>
    <s v="Ahmedabad"/>
    <x v="4"/>
    <x v="1"/>
    <n v="35127.9"/>
    <d v="2019-11-1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'0000000008643898-01"/>
    <x v="0"/>
    <d v="2019-02-27T00:00:00"/>
    <d v="2020-02-26T00:00:00"/>
    <s v="Fire"/>
    <x v="0"/>
    <s v="Ahmedabad"/>
    <x v="1"/>
    <x v="1"/>
    <n v="3136.39"/>
    <d v="2019-03-02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'0000000008539844-01"/>
    <x v="0"/>
    <d v="2019-02-27T00:00:00"/>
    <d v="2020-02-26T00:00:00"/>
    <s v="Fire"/>
    <x v="0"/>
    <s v="Ahmedabad"/>
    <x v="1"/>
    <x v="0"/>
    <n v="2141.5500000000002"/>
    <d v="2019-02-27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000000000086/4398"/>
    <x v="1"/>
    <d v="2018-02-27T00:00:00"/>
    <d v="2019-02-26T00:00:00"/>
    <s v="Fire"/>
    <x v="0"/>
    <s v="Ahmedabad"/>
    <x v="1"/>
    <x v="2"/>
    <n v="2939.29"/>
    <d v="2018-02-2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0000000008907502-01"/>
    <x v="0"/>
    <d v="2019-02-24T00:00:00"/>
    <d v="2020-02-23T00:00:00"/>
    <s v="Liability"/>
    <x v="4"/>
    <s v="Ahmedabad"/>
    <x v="6"/>
    <x v="1"/>
    <n v="6250"/>
    <d v="2019-02-24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n v="8907502"/>
    <x v="1"/>
    <d v="2018-02-24T00:00:00"/>
    <d v="2019-02-23T00:00:00"/>
    <s v="Liability"/>
    <x v="5"/>
    <s v="Ahmedabad"/>
    <x v="6"/>
    <x v="1"/>
    <n v="6250"/>
    <d v="2018-02-2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n v="206314000000"/>
    <x v="0"/>
    <d v="2019-02-16T00:00:00"/>
    <d v="2020-02-15T00:00:00"/>
    <s v="Employee Benefits"/>
    <x v="3"/>
    <s v="Ahmedabad"/>
    <x v="5"/>
    <x v="2"/>
    <n v="58300"/>
    <d v="2019-02-1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n v="2280082714"/>
    <x v="0"/>
    <d v="2019-03-11T00:00:00"/>
    <d v="2020-03-10T00:00:00"/>
    <s v="Miscellaneous"/>
    <x v="4"/>
    <s v="Ahmedabad"/>
    <x v="6"/>
    <x v="0"/>
    <n v="2645.75"/>
    <d v="2019-03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020P000098803000"/>
    <x v="0"/>
    <d v="2019-02-26T00:00:00"/>
    <d v="2020-02-25T00:00:00"/>
    <s v="Liability"/>
    <x v="4"/>
    <s v="Ahmedabad"/>
    <x v="6"/>
    <x v="1"/>
    <n v="12500"/>
    <d v="2019-02-26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020P000098802000"/>
    <x v="1"/>
    <d v="2018-02-26T00:00:00"/>
    <d v="2019-02-25T00:00:00"/>
    <s v="Liability"/>
    <x v="5"/>
    <s v="Ahmedabad"/>
    <x v="6"/>
    <x v="1"/>
    <n v="12500"/>
    <d v="2018-02-2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s v="YB00020403000100"/>
    <x v="0"/>
    <d v="2019-02-08T00:00:00"/>
    <d v="2020-02-07T00:00:00"/>
    <s v="Fire"/>
    <x v="3"/>
    <s v="Ahmedabad"/>
    <x v="1"/>
    <x v="2"/>
    <n v="1569.64"/>
    <d v="2019-02-0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s v="OG-19-2202-4091-00000967"/>
    <x v="0"/>
    <d v="2019-02-20T00:00:00"/>
    <d v="2020-02-19T00:00:00"/>
    <s v="Miscellaneous"/>
    <x v="8"/>
    <s v="Ahmedabad"/>
    <x v="1"/>
    <x v="1"/>
    <n v="7162.88"/>
    <d v="2019-02-20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n v="43179225"/>
    <x v="0"/>
    <d v="2018-12-29T00:00:00"/>
    <d v="2019-06-28T00:00:00"/>
    <s v="Miscellaneous"/>
    <x v="8"/>
    <s v="Ahmedabad"/>
    <x v="5"/>
    <x v="1"/>
    <n v="2228.33"/>
    <d v="2018-12-29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s v="2999/202296981100000"/>
    <x v="0"/>
    <d v="2018-06-01T00:00:00"/>
    <d v="2019-05-31T00:00:00"/>
    <s v="Liability"/>
    <x v="1"/>
    <s v="Ahmedabad"/>
    <x v="3"/>
    <x v="2"/>
    <n v="100000"/>
    <d v="2018-06-01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s v="31030/459/1710000154"/>
    <x v="0"/>
    <d v="2018-03-10T00:00:00"/>
    <d v="2019-03-09T00:00:00"/>
    <s v="Miscellaneous"/>
    <x v="0"/>
    <s v="Ahmedabad"/>
    <x v="1"/>
    <x v="2"/>
    <n v="125"/>
    <d v="2018-03-1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s v="31030411/17/10000760"/>
    <x v="0"/>
    <d v="2018-03-10T00:00:00"/>
    <d v="2019-03-09T00:00:00"/>
    <s v="Fire"/>
    <x v="0"/>
    <s v="Ahmedabad"/>
    <x v="1"/>
    <x v="2"/>
    <n v="2340.25"/>
    <d v="2018-03-1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n v="43177302"/>
    <x v="0"/>
    <d v="2018-11-28T00:00:00"/>
    <d v="2019-05-27T00:00:00"/>
    <s v="Miscellaneous"/>
    <x v="8"/>
    <s v="Ahmedabad"/>
    <x v="5"/>
    <x v="0"/>
    <n v="2739.83"/>
    <d v="2018-11-2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2412/202312723700000"/>
    <x v="0"/>
    <d v="2018-01-22T00:00:00"/>
    <d v="2019-01-21T00:00:00"/>
    <s v="Marine"/>
    <x v="0"/>
    <s v="Ahmedabad"/>
    <x v="2"/>
    <x v="0"/>
    <n v="825"/>
    <d v="2018-01-2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LW/00009151000100"/>
    <x v="0"/>
    <d v="2018-03-16T00:00:00"/>
    <d v="2019-03-15T00:00:00"/>
    <s v="Miscellaneous"/>
    <x v="1"/>
    <s v="Ahmedabad"/>
    <x v="3"/>
    <x v="0"/>
    <n v="6158.75"/>
    <d v="2018-03-16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'99000044180400000024"/>
    <x v="0"/>
    <d v="2019-03-12T00:00:00"/>
    <d v="2020-03-11T00:00:00"/>
    <s v="Engineering"/>
    <x v="1"/>
    <s v="Ahmedabad"/>
    <x v="0"/>
    <x v="0"/>
    <n v="18229.13"/>
    <d v="2019-03-12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s v="'310304111810000477"/>
    <x v="0"/>
    <d v="2019-02-11T00:00:00"/>
    <d v="2020-02-10T00:00:00"/>
    <s v="Miscellaneous"/>
    <x v="8"/>
    <s v="Ahmedabad"/>
    <x v="1"/>
    <x v="0"/>
    <n v="15563.87"/>
    <d v="2019-02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s v="1213001118P112967501"/>
    <x v="0"/>
    <d v="2019-01-01T00:00:00"/>
    <d v="2019-12-31T00:00:00"/>
    <s v="Fire"/>
    <x v="8"/>
    <s v="Ahmedabad"/>
    <x v="1"/>
    <x v="0"/>
    <n v="7475"/>
    <d v="2019-0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s v="OG-18-2202-4091-00000964"/>
    <x v="1"/>
    <d v="2018-02-20T00:00:00"/>
    <d v="2019-02-19T00:00:00"/>
    <s v="Miscellaneous"/>
    <x v="8"/>
    <s v="Ahmedabad"/>
    <x v="1"/>
    <x v="1"/>
    <n v="8452.1299999999992"/>
    <d v="2018-02-2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n v="304003763"/>
    <x v="0"/>
    <d v="2019-04-01T00:00:00"/>
    <d v="2020-03-31T00:00:00"/>
    <s v="Liability"/>
    <x v="4"/>
    <s v="Ahmedabad"/>
    <x v="6"/>
    <x v="1"/>
    <n v="344794.13"/>
    <d v="2019-04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4001/122835467/02/000"/>
    <x v="0"/>
    <d v="2018-09-28T00:00:00"/>
    <d v="2019-09-27T00:00:00"/>
    <s v="Miscellaneous"/>
    <x v="4"/>
    <s v="Ahmedabad"/>
    <x v="6"/>
    <x v="1"/>
    <n v="6250"/>
    <d v="2018-09-28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4001/122835467/01"/>
    <x v="1"/>
    <d v="2017-09-28T00:00:00"/>
    <d v="2018-09-27T00:00:00"/>
    <s v="Miscellaneous"/>
    <x v="4"/>
    <s v="Ahmedabad"/>
    <x v="6"/>
    <x v="1"/>
    <n v="1050.3800000000001"/>
    <d v="2017-09-2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4001/117090005/03/000"/>
    <x v="0"/>
    <d v="2019-05-01T00:00:00"/>
    <d v="2020-04-30T00:00:00"/>
    <s v="Miscellaneous"/>
    <x v="4"/>
    <s v="Ahmedabad"/>
    <x v="6"/>
    <x v="1"/>
    <n v="1005"/>
    <d v="2019-05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4001/122835467/02/000"/>
    <x v="0"/>
    <d v="2018-09-28T00:00:00"/>
    <d v="2019-09-27T00:00:00"/>
    <s v="Miscellaneous"/>
    <x v="4"/>
    <s v="Ahmedabad"/>
    <x v="6"/>
    <x v="1"/>
    <m/>
    <d v="2018-10-29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4092/147 968178/00/000"/>
    <x v="1"/>
    <d v="2018-04-09T00:00:00"/>
    <d v="2019-03-24T00:00:00"/>
    <s v="Liability"/>
    <x v="4"/>
    <s v="Ahmedabad"/>
    <x v="6"/>
    <x v="1"/>
    <n v="200659.63"/>
    <d v="2019-03-3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4001/122835467/03/000"/>
    <x v="0"/>
    <d v="2019-09-28T00:00:00"/>
    <d v="2020-09-27T00:00:00"/>
    <s v="Miscellaneous"/>
    <x v="4"/>
    <s v="Ahmedabad"/>
    <x v="6"/>
    <x v="1"/>
    <n v="18814.25"/>
    <d v="2019-09-28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4001/122835467/02/000 "/>
    <x v="1"/>
    <d v="2018-09-28T00:00:00"/>
    <d v="2019-09-27T00:00:00"/>
    <s v="Miscellaneous"/>
    <x v="4"/>
    <s v="Ahmedabad"/>
    <x v="6"/>
    <x v="1"/>
    <n v="6250"/>
    <d v="2018-09-28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n v="2640011190"/>
    <x v="0"/>
    <d v="2018-06-11T00:00:00"/>
    <d v="2018-09-10T00:00:00"/>
    <s v="Engineering"/>
    <x v="4"/>
    <s v="Ahmedabad"/>
    <x v="6"/>
    <x v="0"/>
    <n v="10625"/>
    <d v="2018-06-1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2600015265 00"/>
    <x v="0"/>
    <d v="2019-05-23T00:00:00"/>
    <d v="2020-03-31T00:00:00"/>
    <s v="Engineering"/>
    <x v="4"/>
    <s v="Ahmedabad"/>
    <x v="6"/>
    <x v="0"/>
    <n v="9990.15"/>
    <d v="2019-05-2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2600011209 00"/>
    <x v="0"/>
    <d v="2018-09-05T00:00:00"/>
    <d v="2018-12-04T00:00:00"/>
    <s v="Engineering"/>
    <x v="4"/>
    <s v="Ahmedabad"/>
    <x v="6"/>
    <x v="0"/>
    <n v="5165.63"/>
    <d v="2018-09-0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n v="3.1142011248201999E+18"/>
    <x v="1"/>
    <d v="2017-07-01T00:00:00"/>
    <d v="2018-06-30T00:00:00"/>
    <s v="Miscellaneous"/>
    <x v="4"/>
    <s v="Ahmedabad"/>
    <x v="6"/>
    <x v="1"/>
    <n v="14399.88"/>
    <d v="2017-07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4001/117090005/02/0000"/>
    <x v="1"/>
    <d v="2018-05-01T00:00:00"/>
    <d v="2019-04-30T00:00:00"/>
    <s v="Miscellaneous"/>
    <x v="4"/>
    <s v="Ahmedabad"/>
    <x v="6"/>
    <x v="1"/>
    <n v="1185.9000000000001"/>
    <d v="2018-05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n v="32119154"/>
    <x v="0"/>
    <d v="2019-04-01T00:00:00"/>
    <d v="2019-05-31T00:00:00"/>
    <s v="Engineering"/>
    <x v="4"/>
    <s v="Ahmedabad"/>
    <x v="6"/>
    <x v="0"/>
    <n v="11593.27"/>
    <d v="2019-04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n v="3.1142011248201999E+18"/>
    <x v="0"/>
    <d v="2019-07-01T00:00:00"/>
    <d v="2020-06-30T00:00:00"/>
    <s v="Miscellaneous"/>
    <x v="4"/>
    <s v="Ahmedabad"/>
    <x v="6"/>
    <x v="1"/>
    <n v="20165.5"/>
    <d v="2019-07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n v="1.1120036171000001E+19"/>
    <x v="1"/>
    <d v="2018-03-23T00:00:00"/>
    <d v="2019-03-22T00:00:00"/>
    <s v="Liability"/>
    <x v="0"/>
    <s v="Ahmedabad"/>
    <x v="3"/>
    <x v="1"/>
    <n v="21875"/>
    <d v="2018-03-2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001P000203500000"/>
    <x v="0"/>
    <d v="2019-04-18T00:00:00"/>
    <d v="2025-10-17T00:00:00"/>
    <s v="Liability"/>
    <x v="0"/>
    <s v="Ahmedabad"/>
    <x v="3"/>
    <x v="0"/>
    <n v="250000"/>
    <d v="2019-04-1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001P000202300000"/>
    <x v="0"/>
    <d v="2019-04-05T00:00:00"/>
    <d v="2026-04-04T00:00:00"/>
    <s v="Liability"/>
    <x v="0"/>
    <s v="Ahmedabad"/>
    <x v="3"/>
    <x v="0"/>
    <n v="162500"/>
    <d v="2019-04-05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36181000000012"/>
    <x v="0"/>
    <d v="2019-03-23T00:00:00"/>
    <d v="2020-03-22T00:00:00"/>
    <s v="Liability"/>
    <x v="0"/>
    <s v="Ahmedabad"/>
    <x v="3"/>
    <x v="1"/>
    <n v="59322"/>
    <d v="2019-04-22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70300000014"/>
    <x v="0"/>
    <d v="2018-03-23T00:00:00"/>
    <d v="2020-09-22T00:00:00"/>
    <s v="Engineering"/>
    <x v="0"/>
    <s v="Ahmedabad"/>
    <x v="0"/>
    <x v="0"/>
    <n v="26763.439999999999"/>
    <d v="2018-06-2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70300000014"/>
    <x v="0"/>
    <d v="2018-03-23T00:00:00"/>
    <d v="2020-09-22T00:00:00"/>
    <s v="Engineering"/>
    <x v="0"/>
    <s v="Ahmedabad"/>
    <x v="0"/>
    <x v="0"/>
    <n v="26763.4"/>
    <d v="2020-03-2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'11120044170300000014"/>
    <x v="0"/>
    <d v="2018-03-23T00:00:00"/>
    <d v="2020-09-22T00:00:00"/>
    <s v="Engineering"/>
    <x v="0"/>
    <s v="Ahmedabad"/>
    <x v="0"/>
    <x v="0"/>
    <n v="26763.4"/>
    <d v="2019-12-23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ER00004563000100"/>
    <x v="0"/>
    <d v="2019-04-30T00:00:00"/>
    <d v="2019-06-30T00:00:00"/>
    <s v="Engineering"/>
    <x v="4"/>
    <s v="Ahmedabad"/>
    <x v="6"/>
    <x v="0"/>
    <n v="3854.23"/>
    <d v="2019-04-3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n v="44180169"/>
    <x v="0"/>
    <d v="2018-01-19T00:00:00"/>
    <d v="2019-01-18T00:00:00"/>
    <s v="Miscellaneous"/>
    <x v="4"/>
    <s v="Ahmedabad"/>
    <x v="6"/>
    <x v="0"/>
    <n v="97.35"/>
    <d v="2018-02-0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4092/151965577/01/000"/>
    <x v="0"/>
    <d v="2019-04-01T00:00:00"/>
    <d v="2020-03-31T00:00:00"/>
    <s v="Liability"/>
    <x v="4"/>
    <s v="Ahmedabad"/>
    <x v="6"/>
    <x v="1"/>
    <n v="215165"/>
    <d v="2019-04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OG-19-2202-1002-00001901"/>
    <x v="0"/>
    <d v="2019-02-17T00:00:00"/>
    <d v="2019-02-22T00:00:00"/>
    <s v="Marine"/>
    <x v="4"/>
    <s v="Ahmedabad"/>
    <x v="6"/>
    <x v="1"/>
    <n v="6739.76"/>
    <d v="2019-02-1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OG-19-2202-4010-00002245"/>
    <x v="0"/>
    <d v="2019-02-18T00:00:00"/>
    <d v="2019-03-05T00:00:00"/>
    <s v="Miscellaneous"/>
    <x v="4"/>
    <s v="Ahmedabad"/>
    <x v="6"/>
    <x v="0"/>
    <n v="529.13"/>
    <d v="2019-02-1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OG-19-2202-4001-00011127"/>
    <x v="0"/>
    <d v="2019-02-18T00:00:00"/>
    <d v="2019-03-05T00:00:00"/>
    <s v="Miscellaneous"/>
    <x v="4"/>
    <s v="Ahmedabad"/>
    <x v="6"/>
    <x v="0"/>
    <n v="8468.49"/>
    <d v="2019-02-18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OG-19-2202-1002-00001981"/>
    <x v="0"/>
    <d v="2019-03-04T00:00:00"/>
    <d v="2019-03-10T00:00:00"/>
    <s v="Miscellaneous"/>
    <x v="4"/>
    <s v="Ahmedabad"/>
    <x v="6"/>
    <x v="0"/>
    <n v="6739.76"/>
    <d v="2019-03-04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2600010787 00"/>
    <x v="0"/>
    <d v="2018-07-20T00:00:00"/>
    <d v="2018-10-19T00:00:00"/>
    <s v="Engineering"/>
    <x v="4"/>
    <s v="Ahmedabad"/>
    <x v="6"/>
    <x v="0"/>
    <n v="17419.13"/>
    <d v="2018-07-2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n v="11988092"/>
    <x v="0"/>
    <d v="2018-02-07T00:00:00"/>
    <d v="2018-02-12T00:00:00"/>
    <s v="Miscellaneous"/>
    <x v="4"/>
    <s v="Ahmedabad"/>
    <x v="6"/>
    <x v="0"/>
    <n v="338.55"/>
    <d v="2018-02-07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n v="2304001082"/>
    <x v="1"/>
    <d v="2018-04-01T00:00:00"/>
    <d v="2019-03-31T00:00:00"/>
    <s v="Liability"/>
    <x v="4"/>
    <s v="Ahmedabad"/>
    <x v="6"/>
    <x v="1"/>
    <n v="40625"/>
    <d v="2019-03-3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2304001082-01"/>
    <x v="0"/>
    <d v="2019-04-01T00:00:00"/>
    <d v="2020-03-31T00:00:00"/>
    <s v="Liability"/>
    <x v="4"/>
    <s v="Ahmedabad"/>
    <x v="6"/>
    <x v="1"/>
    <n v="37500"/>
    <d v="2019-04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1003/126704810/02/000"/>
    <x v="0"/>
    <d v="2019-01-01T00:00:00"/>
    <d v="2019-03-31T00:00:00"/>
    <s v="Fire"/>
    <x v="4"/>
    <s v="Ahmedabad"/>
    <x v="6"/>
    <x v="1"/>
    <n v="-98802.02"/>
    <d v="2019-01-01T00:00:00"/>
    <x v="1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0640002526 02"/>
    <x v="0"/>
    <d v="2018-07-10T00:00:00"/>
    <d v="2019-07-09T00:00:00"/>
    <s v="Miscellaneous"/>
    <x v="4"/>
    <s v="Ahmedabad"/>
    <x v="6"/>
    <x v="1"/>
    <n v="140949.5"/>
    <d v="2018-07-10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1003/126704810/01/000"/>
    <x v="1"/>
    <d v="2018-01-01T00:00:00"/>
    <d v="2018-12-31T00:00:00"/>
    <s v="Fire"/>
    <x v="4"/>
    <s v="Ahmedabad"/>
    <x v="6"/>
    <x v="1"/>
    <n v="460832.14"/>
    <d v="2018-0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1003/126704810/02/000"/>
    <x v="0"/>
    <d v="2019-01-01T00:00:00"/>
    <d v="2019-03-31T00:00:00"/>
    <s v="Fire"/>
    <x v="4"/>
    <s v="Ahmedabad"/>
    <x v="6"/>
    <x v="1"/>
    <n v="257590.8"/>
    <d v="2019-01-01T00:00:00"/>
    <x v="0"/>
    <x v="2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n v="2.4142020928135997E+18"/>
    <x v="1"/>
    <d v="2019-01-01T00:00:00"/>
    <d v="2019-12-31T00:00:00"/>
    <s v="Marine"/>
    <x v="4"/>
    <s v="Ahmedabad"/>
    <x v="6"/>
    <x v="1"/>
    <n v="86723.5"/>
    <d v="2019-01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n v="2.4142020928135997E+18"/>
    <x v="0"/>
    <d v="2020-01-01T00:00:00"/>
    <d v="2020-03-31T00:00:00"/>
    <s v="Marine"/>
    <x v="4"/>
    <s v="Ahmedabad"/>
    <x v="6"/>
    <x v="1"/>
    <n v="21680.799999999999"/>
    <d v="2020-01-01T00:00:00"/>
    <x v="0"/>
    <x v="1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n v="2.4142020928135997E+18"/>
    <x v="1"/>
    <d v="2018-01-01T00:00:00"/>
    <d v="2018-12-31T00:00:00"/>
    <s v="Marine"/>
    <x v="4"/>
    <s v="Ahmedabad"/>
    <x v="6"/>
    <x v="1"/>
    <n v="55361.599999999999"/>
    <d v="2018-01-01T00:00:00"/>
    <x v="0"/>
    <x v="0"/>
    <x v="0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n v="3.1030411181E+17"/>
    <x v="1"/>
    <d v="2018-04-01T00:00:00"/>
    <d v="2019-03-31T00:00:00"/>
    <s v="Miscellaneous"/>
    <x v="0"/>
    <s v="Ahmedabad"/>
    <x v="1"/>
    <x v="0"/>
    <n v="106033.91"/>
    <d v="2018-04-01T00:00:00"/>
    <x v="0"/>
    <x v="3"/>
    <x v="1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111200/11/2018/98"/>
    <x v="1"/>
    <d v="2017-08-02T00:00:00"/>
    <d v="2018-08-01T00:00:00"/>
    <s v="Fire"/>
    <x v="0"/>
    <s v="Ahmedabad"/>
    <x v="0"/>
    <x v="0"/>
    <n v="78837.100000000006"/>
    <d v="2017-08-02T00:00:00"/>
    <x v="0"/>
    <x v="3"/>
    <x v="2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NBI Export"/>
    <x v="1"/>
    <d v="2019-01-01T00:00:00"/>
    <d v="2019-12-31T00:00:00"/>
    <s v="Miscellaneous"/>
    <x v="11"/>
    <s v="Ahmedabad"/>
    <x v="9"/>
    <x v="1"/>
    <n v="16236.6"/>
    <d v="2019-04-01T00:00:00"/>
    <x v="0"/>
    <x v="3"/>
    <x v="3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0526004217P114582552/0"/>
    <x v="1"/>
    <d v="2018-01-01T00:00:00"/>
    <d v="2018-12-31T00:00:00"/>
    <s v="Employee Benefits"/>
    <x v="6"/>
    <s v="Ahmedabad"/>
    <x v="5"/>
    <x v="1"/>
    <n v="34349.81"/>
    <d v="2018-01-01T00:00:00"/>
    <x v="0"/>
    <x v="3"/>
    <x v="3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0526002817P114267969/0"/>
    <x v="1"/>
    <d v="2018-01-01T00:00:00"/>
    <d v="2018-12-31T00:00:00"/>
    <s v="Employee Benefits"/>
    <x v="6"/>
    <s v="Ahmedabad"/>
    <x v="5"/>
    <x v="1"/>
    <n v="1474120.36"/>
    <d v="2018-01-01T00:00:00"/>
    <x v="0"/>
    <x v="3"/>
    <x v="3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NBI Export"/>
    <x v="1"/>
    <d v="2019-01-01T00:00:00"/>
    <d v="2019-12-31T00:00:00"/>
    <s v="Miscellaneous"/>
    <x v="11"/>
    <s v="Ahmedabad"/>
    <x v="9"/>
    <x v="1"/>
    <n v="16236.6"/>
    <d v="2019-01-01T00:00:00"/>
    <x v="0"/>
    <x v="3"/>
    <x v="3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NBI Export"/>
    <x v="1"/>
    <d v="2019-01-01T00:00:00"/>
    <d v="2019-12-31T00:00:00"/>
    <s v="Miscellaneous"/>
    <x v="11"/>
    <s v="Ahmedabad"/>
    <x v="9"/>
    <x v="1"/>
    <n v="10824.4"/>
    <d v="2019-07-01T00:00:00"/>
    <x v="0"/>
    <x v="3"/>
    <x v="3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NBI Domestic"/>
    <x v="1"/>
    <d v="2019-01-01T00:00:00"/>
    <d v="2019-12-31T00:00:00"/>
    <s v="Miscellaneous"/>
    <x v="11"/>
    <s v="Ahmedabad"/>
    <x v="9"/>
    <x v="1"/>
    <n v="65050.5"/>
    <d v="2019-04-01T00:00:00"/>
    <x v="0"/>
    <x v="3"/>
    <x v="3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NBI Domestic"/>
    <x v="1"/>
    <d v="2019-01-01T00:00:00"/>
    <d v="2019-12-31T00:00:00"/>
    <s v="Miscellaneous"/>
    <x v="11"/>
    <s v="Ahmedabad"/>
    <x v="9"/>
    <x v="1"/>
    <n v="43367"/>
    <d v="2019-07-01T00:00:00"/>
    <x v="0"/>
    <x v="3"/>
    <x v="3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NBI Export"/>
    <x v="1"/>
    <d v="2019-01-01T00:00:00"/>
    <d v="2019-12-31T00:00:00"/>
    <s v="Miscellaneous"/>
    <x v="11"/>
    <s v="Ahmedabad"/>
    <x v="9"/>
    <x v="1"/>
    <n v="10824.4"/>
    <d v="2019-10-01T00:00:00"/>
    <x v="0"/>
    <x v="3"/>
    <x v="3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NBI Domestic"/>
    <x v="1"/>
    <d v="2019-01-01T00:00:00"/>
    <d v="2019-12-31T00:00:00"/>
    <s v="Miscellaneous"/>
    <x v="11"/>
    <s v="Ahmedabad"/>
    <x v="9"/>
    <x v="1"/>
    <n v="43367"/>
    <d v="2019-10-01T00:00:00"/>
    <x v="0"/>
    <x v="3"/>
    <x v="3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GTL 3193894"/>
    <x v="1"/>
    <d v="2018-04-01T00:00:00"/>
    <d v="2019-03-31T00:00:00"/>
    <s v="Employee Benefits"/>
    <x v="6"/>
    <s v="Ahmedabad"/>
    <x v="5"/>
    <x v="1"/>
    <n v="14603.3"/>
    <d v="2018-04-01T00:00:00"/>
    <x v="0"/>
    <x v="3"/>
    <x v="3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TT"/>
    <s v="141100/48/2019/4225"/>
    <x v="1"/>
    <d v="2018-06-29T00:00:00"/>
    <d v="2019-06-28T00:00:00"/>
    <s v="Employee Benefits"/>
    <x v="6"/>
    <s v="Ahmedabad"/>
    <x v="5"/>
    <x v="1"/>
    <n v="5839.35"/>
    <d v="2018-06-29T00:00:00"/>
    <x v="0"/>
    <x v="3"/>
    <x v="3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GTL3304779"/>
    <x v="1"/>
    <d v="2018-06-13T00:00:00"/>
    <d v="2019-06-12T00:00:00"/>
    <s v="Employee Benefits"/>
    <x v="6"/>
    <s v="Ahmedabad"/>
    <x v="5"/>
    <x v="1"/>
    <n v="28940.65"/>
    <d v="2018-06-13T00:00:00"/>
    <x v="0"/>
    <x v="3"/>
    <x v="3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NBI Domestic"/>
    <x v="1"/>
    <d v="2019-01-01T00:00:00"/>
    <d v="2019-12-31T00:00:00"/>
    <s v="Miscellaneous"/>
    <x v="11"/>
    <s v="Ahmedabad"/>
    <x v="9"/>
    <x v="1"/>
    <n v="65050.5"/>
    <d v="2019-01-01T00:00:00"/>
    <x v="0"/>
    <x v="3"/>
    <x v="3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0260009050 00"/>
    <x v="1"/>
    <d v="2018-04-01T00:00:00"/>
    <d v="2019-03-31T00:00:00"/>
    <s v="Employee Benefits"/>
    <x v="6"/>
    <s v="Ahmedabad"/>
    <x v="5"/>
    <x v="1"/>
    <n v="146052.65"/>
    <d v="2018-04-01T00:00:00"/>
    <x v="0"/>
    <x v="3"/>
    <x v="3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5051621"/>
    <x v="1"/>
    <d v="2018-01-01T00:00:00"/>
    <d v="2018-12-31T00:00:00"/>
    <s v="Employee Benefits"/>
    <x v="6"/>
    <s v="Ahmedabad"/>
    <x v="5"/>
    <x v="1"/>
    <n v="51883.58"/>
    <d v="2018-01-01T00:00:00"/>
    <x v="0"/>
    <x v="3"/>
    <x v="3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s v="141100/48/2019/48"/>
    <x v="1"/>
    <d v="2018-04-01T00:00:00"/>
    <d v="2019-03-31T00:00:00"/>
    <s v="Employee Benefits"/>
    <x v="6"/>
    <s v="Ahmedabad"/>
    <x v="5"/>
    <x v="1"/>
    <n v="11249.93"/>
    <d v="2018-04-01T00:00:00"/>
    <x v="0"/>
    <x v="3"/>
    <x v="3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04"/>
    <x v="1"/>
    <d v="2018-04-20T00:00:00"/>
    <d v="2019-04-19T00:00:00"/>
    <s v="Engineering"/>
    <x v="0"/>
    <s v="Ahmedabad"/>
    <x v="0"/>
    <x v="0"/>
    <n v="70725.990000000005"/>
    <d v="2018-04-20T00:00:00"/>
    <x v="0"/>
    <x v="3"/>
    <x v="4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2250007837"/>
    <x v="1"/>
    <d v="2018-02-07T00:00:00"/>
    <d v="2019-02-06T00:00:00"/>
    <s v="Miscellaneous"/>
    <x v="0"/>
    <s v="Ahmedabad"/>
    <x v="3"/>
    <x v="0"/>
    <n v="1601.5"/>
    <d v="2018-02-07T00:00:00"/>
    <x v="0"/>
    <x v="3"/>
    <x v="4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9.9000044180300005E+19"/>
    <x v="1"/>
    <d v="2018-06-22T00:00:00"/>
    <d v="2019-09-21T00:00:00"/>
    <s v="Engineering"/>
    <x v="3"/>
    <s v="Ahmedabad"/>
    <x v="0"/>
    <x v="0"/>
    <n v="15625"/>
    <d v="2018-06-22T00:00:00"/>
    <x v="0"/>
    <x v="3"/>
    <x v="5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3.1142019576752998E+18"/>
    <x v="1"/>
    <d v="2018-10-19T00:00:00"/>
    <d v="2019-10-18T00:00:00"/>
    <s v="Miscellaneous"/>
    <x v="3"/>
    <s v="Ahmedabad"/>
    <x v="3"/>
    <x v="0"/>
    <n v="2767.5"/>
    <d v="2018-10-19T00:00:00"/>
    <x v="0"/>
    <x v="3"/>
    <x v="6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2250007836"/>
    <x v="1"/>
    <d v="2018-02-07T00:00:00"/>
    <d v="2019-02-06T00:00:00"/>
    <s v="Miscellaneous"/>
    <x v="0"/>
    <s v="Ahmedabad"/>
    <x v="3"/>
    <x v="0"/>
    <n v="1013.88"/>
    <d v="2018-02-07T00:00:00"/>
    <x v="0"/>
    <x v="3"/>
    <x v="6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43167538"/>
    <x v="1"/>
    <d v="2018-06-15T00:00:00"/>
    <d v="2018-07-14T00:00:00"/>
    <s v="Miscellaneous"/>
    <x v="3"/>
    <s v="Ahmedabad"/>
    <x v="3"/>
    <x v="0"/>
    <n v="639.25"/>
    <d v="2018-06-15T00:00:00"/>
    <x v="0"/>
    <x v="3"/>
    <x v="6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60300007E+19"/>
    <x v="1"/>
    <d v="2017-01-09T00:00:00"/>
    <d v="2018-04-08T00:00:00"/>
    <s v="Engineering"/>
    <x v="3"/>
    <s v="Ahmedabad"/>
    <x v="0"/>
    <x v="0"/>
    <n v="56150.75"/>
    <d v="2017-01-09T00:00:00"/>
    <x v="0"/>
    <x v="3"/>
    <x v="6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43167694"/>
    <x v="1"/>
    <d v="2018-06-06T00:00:00"/>
    <d v="2019-06-05T00:00:00"/>
    <s v="Miscellaneous"/>
    <x v="3"/>
    <s v="Ahmedabad"/>
    <x v="3"/>
    <x v="0"/>
    <n v="1180.8800000000001"/>
    <d v="2018-06-06T00:00:00"/>
    <x v="0"/>
    <x v="3"/>
    <x v="6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n v="43169018"/>
    <x v="1"/>
    <d v="2018-07-11T00:00:00"/>
    <d v="2019-07-10T00:00:00"/>
    <s v="Miscellaneous"/>
    <x v="3"/>
    <s v="Ahmedabad"/>
    <x v="3"/>
    <x v="0"/>
    <n v="16170"/>
    <d v="2018-07-11T00:00:00"/>
    <x v="0"/>
    <x v="3"/>
    <x v="6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OG-19-2202-4010-00000817"/>
    <x v="1"/>
    <d v="2018-07-10T00:00:00"/>
    <d v="2019-07-09T00:00:00"/>
    <s v="Miscellaneous"/>
    <x v="3"/>
    <s v="Ahmedabad"/>
    <x v="1"/>
    <x v="0"/>
    <n v="242.5"/>
    <d v="2018-07-10T00:00:00"/>
    <x v="0"/>
    <x v="3"/>
    <x v="6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XYZ"/>
    <s v="1213004416P107744588 "/>
    <x v="1"/>
    <d v="2016-08-26T00:00:00"/>
    <d v="2018-08-25T00:00:00"/>
    <s v="Engineering"/>
    <x v="0"/>
    <s v="Ahmedabad"/>
    <x v="0"/>
    <x v="0"/>
    <n v="101109.75"/>
    <d v="2018-08-25T00:00:00"/>
    <x v="0"/>
    <x v="3"/>
    <x v="6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70299998E+19"/>
    <x v="1"/>
    <d v="2017-11-10T00:00:00"/>
    <d v="2018-11-09T00:00:00"/>
    <s v="Miscellaneous"/>
    <x v="3"/>
    <s v="Ahmedabad"/>
    <x v="0"/>
    <x v="0"/>
    <n v="3132.5"/>
    <d v="2017-11-10T00:00:00"/>
    <x v="0"/>
    <x v="3"/>
    <x v="6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43152633"/>
    <x v="1"/>
    <d v="2017-11-10T00:00:00"/>
    <d v="2018-05-09T00:00:00"/>
    <s v="Miscellaneous"/>
    <x v="3"/>
    <s v="Ahmedabad"/>
    <x v="3"/>
    <x v="0"/>
    <n v="1566.2"/>
    <d v="2017-11-10T00:00:00"/>
    <x v="0"/>
    <x v="3"/>
    <x v="6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s v="LWC/I2688106/71/10/006144"/>
    <x v="1"/>
    <d v="2018-07-10T00:00:00"/>
    <d v="2018-10-09T00:00:00"/>
    <s v="Miscellaneous"/>
    <x v="3"/>
    <s v="Ahmedabad"/>
    <x v="3"/>
    <x v="0"/>
    <n v="1363"/>
    <d v="2018-07-10T00:00:00"/>
    <x v="0"/>
    <x v="3"/>
    <x v="6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80300005E+19"/>
    <x v="1"/>
    <d v="2018-07-09T00:00:00"/>
    <d v="2018-10-08T00:00:00"/>
    <s v="Engineering"/>
    <x v="3"/>
    <s v="Ahmedabad"/>
    <x v="0"/>
    <x v="1"/>
    <n v="11239.38"/>
    <d v="2018-07-09T00:00:00"/>
    <x v="0"/>
    <x v="3"/>
    <x v="6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'2411 2020 9689 0500 000"/>
    <x v="1"/>
    <d v="2018-01-16T00:00:00"/>
    <d v="2019-01-15T00:00:00"/>
    <s v="Marine"/>
    <x v="0"/>
    <s v="Ahmedabad"/>
    <x v="2"/>
    <x v="0"/>
    <n v="330"/>
    <d v="2018-01-16T00:00:00"/>
    <x v="0"/>
    <x v="3"/>
    <x v="7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10020080123/0000"/>
    <x v="1"/>
    <d v="2018-01-02T00:00:00"/>
    <d v="2019-01-01T00:00:00"/>
    <s v="Employee Benefits"/>
    <x v="6"/>
    <s v="Ahmedabad"/>
    <x v="5"/>
    <x v="1"/>
    <n v="64155.3"/>
    <d v="2018-01-02T00:00:00"/>
    <x v="0"/>
    <x v="3"/>
    <x v="7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11160099996E+19"/>
    <x v="1"/>
    <d v="2016-12-31T00:00:00"/>
    <d v="2017-12-30T00:00:00"/>
    <s v="Fire"/>
    <x v="0"/>
    <s v="Ahmedabad"/>
    <x v="0"/>
    <x v="0"/>
    <n v="377079.15"/>
    <d v="2016-12-31T00:00:00"/>
    <x v="0"/>
    <x v="3"/>
    <x v="7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BC"/>
    <n v="640001622"/>
    <x v="1"/>
    <d v="2017-12-31T00:00:00"/>
    <d v="2018-12-30T00:00:00"/>
    <s v="Miscellaneous"/>
    <x v="0"/>
    <s v="Ahmedabad"/>
    <x v="1"/>
    <x v="1"/>
    <n v="211206.7"/>
    <d v="2017-12-31T00:00:00"/>
    <x v="0"/>
    <x v="3"/>
    <x v="7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11170100003E+19"/>
    <x v="1"/>
    <d v="2018-01-01T00:00:00"/>
    <d v="2018-12-31T00:00:00"/>
    <s v="Fire"/>
    <x v="0"/>
    <s v="Ahmedabad"/>
    <x v="0"/>
    <x v="0"/>
    <n v="349157.16"/>
    <d v="2018-01-01T00:00:00"/>
    <x v="0"/>
    <x v="3"/>
    <x v="7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YB00015574000102"/>
    <x v="1"/>
    <d v="2018-01-12T00:00:00"/>
    <d v="2019-01-11T00:00:00"/>
    <s v="Miscellaneous"/>
    <x v="0"/>
    <s v="Ahmedabad"/>
    <x v="7"/>
    <x v="1"/>
    <n v="2940.49"/>
    <d v="2018-01-12T00:00:00"/>
    <x v="0"/>
    <x v="3"/>
    <x v="7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s v="'0000000008539844-01"/>
    <x v="1"/>
    <d v="2019-02-27T00:00:00"/>
    <d v="2020-02-26T00:00:00"/>
    <s v="Fire"/>
    <x v="0"/>
    <s v="Ahmedabad"/>
    <x v="1"/>
    <x v="1"/>
    <n v="2141.5500000000002"/>
    <d v="2019-02-27T00:00:00"/>
    <x v="0"/>
    <x v="3"/>
    <x v="7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1.6023182843E+17"/>
    <x v="1"/>
    <d v="2018-08-06T00:00:00"/>
    <d v="2019-08-05T00:00:00"/>
    <s v="Employee Benefits"/>
    <x v="3"/>
    <s v="Ahmedabad"/>
    <x v="5"/>
    <x v="1"/>
    <n v="21000"/>
    <d v="2018-08-06T00:00:00"/>
    <x v="0"/>
    <x v="3"/>
    <x v="7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80300005E+19"/>
    <x v="1"/>
    <d v="2018-06-07T00:00:00"/>
    <d v="2019-06-06T00:00:00"/>
    <s v="Engineering"/>
    <x v="3"/>
    <s v="Ahmedabad"/>
    <x v="0"/>
    <x v="0"/>
    <n v="25619.25"/>
    <d v="2018-06-07T00:00:00"/>
    <x v="0"/>
    <x v="3"/>
    <x v="7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n v="22214171"/>
    <x v="1"/>
    <d v="2017-11-01T00:00:00"/>
    <d v="2018-10-31T00:00:00"/>
    <s v="Marine"/>
    <x v="0"/>
    <s v="Ahmedabad"/>
    <x v="2"/>
    <x v="1"/>
    <n v="55687.5"/>
    <d v="2017-11-01T00:00:00"/>
    <x v="0"/>
    <x v="3"/>
    <x v="7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LAP"/>
    <n v="9.9000044170299998E+19"/>
    <x v="1"/>
    <d v="2018-03-26T00:00:00"/>
    <d v="2019-06-25T00:00:00"/>
    <s v="Engineering"/>
    <x v="3"/>
    <s v="Ahmedabad"/>
    <x v="0"/>
    <x v="2"/>
    <n v="51965.88"/>
    <d v="2018-03-26T00:00:00"/>
    <x v="0"/>
    <x v="3"/>
    <x v="7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s v="LPGPA0000000200"/>
    <x v="1"/>
    <d v="2018-01-02T00:00:00"/>
    <d v="2019-01-01T00:00:00"/>
    <s v="Employee Benefits"/>
    <x v="6"/>
    <s v="Ahmedabad"/>
    <x v="5"/>
    <x v="1"/>
    <n v="5404.95"/>
    <d v="2018-01-02T00:00:00"/>
    <x v="0"/>
    <x v="3"/>
    <x v="7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80300000022"/>
    <x v="1"/>
    <d v="2018-06-27T00:00:00"/>
    <d v="2019-06-26T00:00:00"/>
    <s v="Engineering"/>
    <x v="0"/>
    <s v="Ahmedabad"/>
    <x v="0"/>
    <x v="0"/>
    <n v="81783.89"/>
    <d v="2018-06-27T00:00:00"/>
    <x v="0"/>
    <x v="3"/>
    <x v="7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s v="'99000044190700000001"/>
    <x v="1"/>
    <d v="2019-04-01T00:00:00"/>
    <d v="2020-03-31T00:00:00"/>
    <s v="Engineering"/>
    <x v="1"/>
    <s v="Ahmedabad"/>
    <x v="0"/>
    <x v="1"/>
    <n v="90663.25"/>
    <d v="2019-04-01T00:00:00"/>
    <x v="0"/>
    <x v="3"/>
    <x v="7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E"/>
    <n v="9.9000044180300005E+19"/>
    <x v="1"/>
    <d v="2018-04-04T00:00:00"/>
    <d v="2024-07-05T00:00:00"/>
    <s v="Engineering"/>
    <x v="3"/>
    <s v="Ahmedabad"/>
    <x v="0"/>
    <x v="2"/>
    <n v="0"/>
    <d v="2018-04-04T00:00:00"/>
    <x v="0"/>
    <x v="3"/>
    <x v="7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ZZ"/>
    <n v="52971603"/>
    <x v="1"/>
    <d v="2018-06-12T00:00:00"/>
    <d v="2019-06-11T00:00:00"/>
    <s v="Employee Benefits"/>
    <x v="6"/>
    <s v="Ahmedabad"/>
    <x v="5"/>
    <x v="0"/>
    <n v="63872.4"/>
    <d v="2018-06-12T00:00:00"/>
    <x v="0"/>
    <x v="3"/>
    <x v="7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11160099996E+19"/>
    <x v="1"/>
    <d v="2017-02-26T00:00:00"/>
    <d v="2018-02-25T00:00:00"/>
    <s v="Fire"/>
    <x v="0"/>
    <s v="Ahmedabad"/>
    <x v="0"/>
    <x v="0"/>
    <n v="992.51"/>
    <d v="2018-02-25T00:00:00"/>
    <x v="0"/>
    <x v="3"/>
    <x v="7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SRE"/>
    <s v="OG-19-2202-4001-00004011"/>
    <x v="1"/>
    <d v="2018-07-10T00:00:00"/>
    <d v="2019-07-09T00:00:00"/>
    <s v="Fire"/>
    <x v="3"/>
    <s v="Ahmedabad"/>
    <x v="1"/>
    <x v="0"/>
    <n v="18357"/>
    <d v="2018-07-10T00:00:00"/>
    <x v="0"/>
    <x v="3"/>
    <x v="7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DD"/>
    <n v="9.9000046172479996E+19"/>
    <x v="1"/>
    <d v="2017-04-27T00:00:00"/>
    <d v="2018-04-26T00:00:00"/>
    <s v="Miscellaneous"/>
    <x v="0"/>
    <s v="Ahmedabad"/>
    <x v="0"/>
    <x v="0"/>
    <n v="121755.9"/>
    <d v="2017-04-27T00:00:00"/>
    <x v="0"/>
    <x v="3"/>
    <x v="8"/>
    <x v="0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"/>
    <m/>
    <x v="2"/>
    <m/>
    <m/>
    <m/>
    <x v="12"/>
    <s v="Ahmedabad"/>
    <x v="0"/>
    <x v="0"/>
    <n v="139240"/>
    <d v="2019-07-17T00:00:00"/>
    <x v="2"/>
    <x v="4"/>
    <x v="0"/>
    <x v="1"/>
    <x v="0"/>
    <m/>
    <x v="0"/>
    <x v="0"/>
    <x v="0"/>
    <x v="0"/>
    <m/>
    <m/>
    <m/>
    <x v="0"/>
    <x v="0"/>
    <m/>
    <m/>
    <m/>
    <m/>
    <x v="0"/>
    <x v="0"/>
    <x v="0"/>
    <x v="0"/>
    <x v="0"/>
  </r>
  <r>
    <s v="A"/>
    <m/>
    <x v="2"/>
    <m/>
    <m/>
    <m/>
    <x v="12"/>
    <s v="Ahmedabad"/>
    <x v="0"/>
    <x v="0"/>
    <n v="139240"/>
    <d v="2019-01-21T00:00:00"/>
    <x v="2"/>
    <x v="4"/>
    <x v="0"/>
    <x v="1"/>
    <x v="0"/>
    <m/>
    <x v="0"/>
    <x v="0"/>
    <x v="0"/>
    <x v="0"/>
    <m/>
    <m/>
    <m/>
    <x v="0"/>
    <x v="0"/>
    <m/>
    <m/>
    <m/>
    <m/>
    <x v="0"/>
    <x v="0"/>
    <x v="0"/>
    <x v="0"/>
    <x v="0"/>
  </r>
  <r>
    <s v="B"/>
    <m/>
    <x v="2"/>
    <m/>
    <m/>
    <m/>
    <x v="13"/>
    <s v="Ahmedabad"/>
    <x v="12"/>
    <x v="1"/>
    <n v="2200"/>
    <d v="2019-12-20T00:00:00"/>
    <x v="2"/>
    <x v="4"/>
    <x v="0"/>
    <x v="1"/>
    <x v="0"/>
    <m/>
    <x v="0"/>
    <x v="0"/>
    <x v="0"/>
    <x v="0"/>
    <m/>
    <m/>
    <m/>
    <x v="0"/>
    <x v="0"/>
    <m/>
    <m/>
    <m/>
    <m/>
    <x v="0"/>
    <x v="0"/>
    <x v="0"/>
    <x v="0"/>
    <x v="0"/>
  </r>
  <r>
    <s v="C"/>
    <m/>
    <x v="2"/>
    <m/>
    <m/>
    <m/>
    <x v="13"/>
    <s v="Ahmedabad"/>
    <x v="12"/>
    <x v="1"/>
    <n v="4500"/>
    <d v="2019-01-25T00:00:00"/>
    <x v="2"/>
    <x v="4"/>
    <x v="0"/>
    <x v="1"/>
    <x v="0"/>
    <m/>
    <x v="0"/>
    <x v="0"/>
    <x v="0"/>
    <x v="0"/>
    <m/>
    <m/>
    <m/>
    <x v="0"/>
    <x v="0"/>
    <m/>
    <m/>
    <m/>
    <m/>
    <x v="0"/>
    <x v="0"/>
    <x v="0"/>
    <x v="0"/>
    <x v="0"/>
  </r>
  <r>
    <s v="D"/>
    <m/>
    <x v="2"/>
    <m/>
    <m/>
    <m/>
    <x v="12"/>
    <s v="Ahmedabad"/>
    <x v="0"/>
    <x v="0"/>
    <n v="118000"/>
    <d v="2019-03-15T00:00:00"/>
    <x v="2"/>
    <x v="4"/>
    <x v="0"/>
    <x v="1"/>
    <x v="0"/>
    <m/>
    <x v="0"/>
    <x v="0"/>
    <x v="0"/>
    <x v="0"/>
    <m/>
    <m/>
    <m/>
    <x v="0"/>
    <x v="0"/>
    <m/>
    <m/>
    <m/>
    <m/>
    <x v="0"/>
    <x v="0"/>
    <x v="0"/>
    <x v="0"/>
    <x v="0"/>
  </r>
  <r>
    <s v="E"/>
    <m/>
    <x v="2"/>
    <m/>
    <m/>
    <m/>
    <x v="13"/>
    <s v="Ahmedabad"/>
    <x v="12"/>
    <x v="1"/>
    <n v="2800"/>
    <d v="2019-05-28T00:00:00"/>
    <x v="2"/>
    <x v="4"/>
    <x v="0"/>
    <x v="1"/>
    <x v="0"/>
    <m/>
    <x v="0"/>
    <x v="0"/>
    <x v="0"/>
    <x v="0"/>
    <m/>
    <m/>
    <m/>
    <x v="0"/>
    <x v="0"/>
    <m/>
    <m/>
    <m/>
    <m/>
    <x v="0"/>
    <x v="0"/>
    <x v="0"/>
    <x v="0"/>
    <x v="0"/>
  </r>
  <r>
    <s v="F"/>
    <m/>
    <x v="2"/>
    <m/>
    <m/>
    <m/>
    <x v="13"/>
    <s v="Ahmedabad"/>
    <x v="12"/>
    <x v="1"/>
    <n v="3241"/>
    <d v="2019-01-25T00:00:00"/>
    <x v="2"/>
    <x v="4"/>
    <x v="0"/>
    <x v="1"/>
    <x v="0"/>
    <m/>
    <x v="0"/>
    <x v="0"/>
    <x v="0"/>
    <x v="0"/>
    <m/>
    <m/>
    <m/>
    <x v="0"/>
    <x v="0"/>
    <m/>
    <m/>
    <m/>
    <m/>
    <x v="0"/>
    <x v="0"/>
    <x v="0"/>
    <x v="0"/>
    <x v="0"/>
  </r>
  <r>
    <s v="G"/>
    <m/>
    <x v="2"/>
    <m/>
    <m/>
    <m/>
    <x v="14"/>
    <s v="Ahmedabad"/>
    <x v="3"/>
    <x v="2"/>
    <n v="100000"/>
    <d v="2019-04-10T00:00:00"/>
    <x v="2"/>
    <x v="4"/>
    <x v="0"/>
    <x v="1"/>
    <x v="0"/>
    <m/>
    <x v="0"/>
    <x v="0"/>
    <x v="0"/>
    <x v="0"/>
    <m/>
    <m/>
    <m/>
    <x v="0"/>
    <x v="0"/>
    <m/>
    <m/>
    <m/>
    <m/>
    <x v="0"/>
    <x v="0"/>
    <x v="0"/>
    <x v="0"/>
    <x v="0"/>
  </r>
  <r>
    <s v="H"/>
    <m/>
    <x v="2"/>
    <m/>
    <m/>
    <m/>
    <x v="13"/>
    <s v="Ahmedabad"/>
    <x v="12"/>
    <x v="1"/>
    <n v="5310"/>
    <d v="2019-12-06T00:00:00"/>
    <x v="2"/>
    <x v="4"/>
    <x v="0"/>
    <x v="1"/>
    <x v="0"/>
    <m/>
    <x v="0"/>
    <x v="0"/>
    <x v="0"/>
    <x v="0"/>
    <m/>
    <m/>
    <m/>
    <x v="0"/>
    <x v="0"/>
    <m/>
    <m/>
    <m/>
    <m/>
    <x v="0"/>
    <x v="0"/>
    <x v="0"/>
    <x v="0"/>
    <x v="0"/>
  </r>
  <r>
    <m/>
    <m/>
    <x v="2"/>
    <m/>
    <m/>
    <m/>
    <x v="15"/>
    <m/>
    <x v="13"/>
    <x v="3"/>
    <m/>
    <m/>
    <x v="3"/>
    <x v="4"/>
    <x v="0"/>
    <x v="1"/>
    <x v="1"/>
    <s v="Anil Tailor"/>
    <x v="1"/>
    <x v="1"/>
    <x v="1"/>
    <x v="1"/>
    <m/>
    <m/>
    <m/>
    <x v="0"/>
    <x v="0"/>
    <m/>
    <m/>
    <m/>
    <m/>
    <x v="0"/>
    <x v="0"/>
    <x v="0"/>
    <x v="0"/>
    <x v="0"/>
  </r>
  <r>
    <m/>
    <m/>
    <x v="2"/>
    <m/>
    <m/>
    <m/>
    <x v="15"/>
    <m/>
    <x v="13"/>
    <x v="3"/>
    <m/>
    <m/>
    <x v="3"/>
    <x v="4"/>
    <x v="0"/>
    <x v="1"/>
    <x v="1"/>
    <s v="Ankita Shah"/>
    <x v="2"/>
    <x v="1"/>
    <x v="2"/>
    <x v="2"/>
    <m/>
    <m/>
    <m/>
    <x v="0"/>
    <x v="0"/>
    <m/>
    <m/>
    <m/>
    <m/>
    <x v="0"/>
    <x v="0"/>
    <x v="0"/>
    <x v="0"/>
    <x v="0"/>
  </r>
  <r>
    <m/>
    <m/>
    <x v="2"/>
    <m/>
    <m/>
    <m/>
    <x v="15"/>
    <m/>
    <x v="13"/>
    <x v="3"/>
    <m/>
    <m/>
    <x v="3"/>
    <x v="4"/>
    <x v="0"/>
    <x v="1"/>
    <x v="1"/>
    <s v="Divya Dhingra"/>
    <x v="2"/>
    <x v="1"/>
    <x v="2"/>
    <x v="2"/>
    <m/>
    <m/>
    <m/>
    <x v="0"/>
    <x v="0"/>
    <m/>
    <m/>
    <m/>
    <m/>
    <x v="0"/>
    <x v="0"/>
    <x v="0"/>
    <x v="0"/>
    <x v="0"/>
  </r>
  <r>
    <m/>
    <m/>
    <x v="2"/>
    <m/>
    <m/>
    <m/>
    <x v="15"/>
    <m/>
    <x v="13"/>
    <x v="3"/>
    <m/>
    <m/>
    <x v="3"/>
    <x v="4"/>
    <x v="0"/>
    <x v="1"/>
    <x v="1"/>
    <s v="Neel Jain"/>
    <x v="3"/>
    <x v="2"/>
    <x v="3"/>
    <x v="3"/>
    <m/>
    <m/>
    <m/>
    <x v="0"/>
    <x v="0"/>
    <m/>
    <m/>
    <m/>
    <m/>
    <x v="0"/>
    <x v="0"/>
    <x v="0"/>
    <x v="0"/>
    <x v="0"/>
  </r>
  <r>
    <m/>
    <m/>
    <x v="2"/>
    <m/>
    <m/>
    <m/>
    <x v="15"/>
    <m/>
    <x v="13"/>
    <x v="3"/>
    <m/>
    <m/>
    <x v="3"/>
    <x v="4"/>
    <x v="0"/>
    <x v="1"/>
    <x v="1"/>
    <s v="Nishant Sharma"/>
    <x v="1"/>
    <x v="3"/>
    <x v="4"/>
    <x v="4"/>
    <m/>
    <m/>
    <m/>
    <x v="0"/>
    <x v="0"/>
    <m/>
    <m/>
    <m/>
    <m/>
    <x v="0"/>
    <x v="0"/>
    <x v="0"/>
    <x v="0"/>
    <x v="0"/>
  </r>
  <r>
    <m/>
    <m/>
    <x v="2"/>
    <m/>
    <m/>
    <m/>
    <x v="15"/>
    <m/>
    <x v="13"/>
    <x v="3"/>
    <m/>
    <m/>
    <x v="3"/>
    <x v="4"/>
    <x v="0"/>
    <x v="1"/>
    <x v="1"/>
    <s v="Ritesh Sharma"/>
    <x v="4"/>
    <x v="1"/>
    <x v="2"/>
    <x v="2"/>
    <m/>
    <m/>
    <m/>
    <x v="0"/>
    <x v="0"/>
    <m/>
    <m/>
    <m/>
    <m/>
    <x v="0"/>
    <x v="0"/>
    <x v="0"/>
    <x v="0"/>
    <x v="0"/>
  </r>
  <r>
    <m/>
    <m/>
    <x v="2"/>
    <m/>
    <m/>
    <m/>
    <x v="15"/>
    <m/>
    <x v="13"/>
    <x v="3"/>
    <m/>
    <m/>
    <x v="3"/>
    <x v="4"/>
    <x v="0"/>
    <x v="1"/>
    <x v="1"/>
    <s v="Shloka Shelat"/>
    <x v="1"/>
    <x v="4"/>
    <x v="5"/>
    <x v="5"/>
    <m/>
    <m/>
    <m/>
    <x v="0"/>
    <x v="0"/>
    <m/>
    <m/>
    <m/>
    <m/>
    <x v="0"/>
    <x v="0"/>
    <x v="0"/>
    <x v="0"/>
    <x v="0"/>
  </r>
  <r>
    <m/>
    <m/>
    <x v="2"/>
    <m/>
    <m/>
    <m/>
    <x v="15"/>
    <m/>
    <x v="13"/>
    <x v="3"/>
    <m/>
    <m/>
    <x v="3"/>
    <x v="4"/>
    <x v="0"/>
    <x v="1"/>
    <x v="1"/>
    <s v="Shobhit Agarwal"/>
    <x v="1"/>
    <x v="5"/>
    <x v="6"/>
    <x v="4"/>
    <m/>
    <m/>
    <m/>
    <x v="0"/>
    <x v="0"/>
    <m/>
    <m/>
    <m/>
    <m/>
    <x v="0"/>
    <x v="0"/>
    <x v="0"/>
    <x v="0"/>
    <x v="0"/>
  </r>
  <r>
    <m/>
    <m/>
    <x v="2"/>
    <m/>
    <m/>
    <m/>
    <x v="15"/>
    <m/>
    <x v="13"/>
    <x v="3"/>
    <m/>
    <m/>
    <x v="3"/>
    <x v="4"/>
    <x v="0"/>
    <x v="1"/>
    <x v="1"/>
    <s v="Vaibhav K Thaker"/>
    <x v="2"/>
    <x v="1"/>
    <x v="2"/>
    <x v="2"/>
    <m/>
    <m/>
    <m/>
    <x v="0"/>
    <x v="0"/>
    <m/>
    <m/>
    <m/>
    <m/>
    <x v="0"/>
    <x v="0"/>
    <x v="0"/>
    <x v="0"/>
    <x v="0"/>
  </r>
  <r>
    <m/>
    <m/>
    <x v="2"/>
    <m/>
    <m/>
    <m/>
    <x v="15"/>
    <m/>
    <x v="13"/>
    <x v="3"/>
    <m/>
    <m/>
    <x v="3"/>
    <x v="4"/>
    <x v="0"/>
    <x v="1"/>
    <x v="1"/>
    <s v="Vidit Shah"/>
    <x v="5"/>
    <x v="1"/>
    <x v="7"/>
    <x v="6"/>
    <m/>
    <m/>
    <m/>
    <x v="0"/>
    <x v="0"/>
    <m/>
    <m/>
    <m/>
    <m/>
    <x v="0"/>
    <x v="0"/>
    <x v="0"/>
    <x v="0"/>
    <x v="0"/>
  </r>
  <r>
    <s v="I"/>
    <s v="--"/>
    <x v="2"/>
    <m/>
    <m/>
    <m/>
    <x v="14"/>
    <s v="Ahmedabad"/>
    <x v="3"/>
    <x v="2"/>
    <n v="84746"/>
    <d v="2019-04-10T00:00:00"/>
    <x v="2"/>
    <x v="4"/>
    <x v="0"/>
    <x v="1"/>
    <x v="0"/>
    <m/>
    <x v="0"/>
    <x v="0"/>
    <x v="0"/>
    <x v="0"/>
    <n v="1900001087"/>
    <d v="2019-04-11T00:00:00"/>
    <m/>
    <x v="0"/>
    <x v="0"/>
    <m/>
    <m/>
    <m/>
    <m/>
    <x v="0"/>
    <x v="0"/>
    <x v="0"/>
    <x v="0"/>
    <x v="0"/>
  </r>
  <r>
    <s v="M"/>
    <n v="2.4142020928135997E+18"/>
    <x v="2"/>
    <m/>
    <m/>
    <m/>
    <x v="13"/>
    <s v="Ahmedabad"/>
    <x v="6"/>
    <x v="1"/>
    <n v="86724"/>
    <d v="2019-01-01T00:00:00"/>
    <x v="0"/>
    <x v="4"/>
    <x v="0"/>
    <x v="1"/>
    <x v="0"/>
    <m/>
    <x v="0"/>
    <x v="0"/>
    <x v="0"/>
    <x v="0"/>
    <n v="1900001106"/>
    <d v="2019-05-17T00:00:00"/>
    <m/>
    <x v="0"/>
    <x v="0"/>
    <m/>
    <m/>
    <m/>
    <m/>
    <x v="0"/>
    <x v="0"/>
    <x v="0"/>
    <x v="0"/>
    <x v="0"/>
  </r>
  <r>
    <s v="S"/>
    <s v="OG-19-2202-1018-00000060"/>
    <x v="2"/>
    <m/>
    <m/>
    <m/>
    <x v="13"/>
    <s v="Ahmedabad"/>
    <x v="6"/>
    <x v="1"/>
    <n v="148500"/>
    <d v="2019-03-01T00:00:00"/>
    <x v="0"/>
    <x v="4"/>
    <x v="0"/>
    <x v="1"/>
    <x v="0"/>
    <m/>
    <x v="0"/>
    <x v="0"/>
    <x v="0"/>
    <x v="0"/>
    <n v="1900001110"/>
    <d v="2019-05-17T00:00:00"/>
    <m/>
    <x v="0"/>
    <x v="0"/>
    <m/>
    <m/>
    <m/>
    <m/>
    <x v="0"/>
    <x v="0"/>
    <x v="0"/>
    <x v="0"/>
    <x v="0"/>
  </r>
  <r>
    <s v="V"/>
    <s v="OG-19-2202-3383-00000010"/>
    <x v="2"/>
    <m/>
    <m/>
    <m/>
    <x v="13"/>
    <s v="Ahmedabad"/>
    <x v="6"/>
    <x v="0"/>
    <n v="12019"/>
    <d v="2019-01-01T00:00:00"/>
    <x v="0"/>
    <x v="4"/>
    <x v="0"/>
    <x v="1"/>
    <x v="0"/>
    <m/>
    <x v="0"/>
    <x v="0"/>
    <x v="0"/>
    <x v="0"/>
    <n v="1900001136"/>
    <d v="2019-05-30T00:00:00"/>
    <m/>
    <x v="0"/>
    <x v="0"/>
    <m/>
    <m/>
    <m/>
    <m/>
    <x v="0"/>
    <x v="0"/>
    <x v="0"/>
    <x v="0"/>
    <x v="0"/>
  </r>
  <r>
    <s v="I"/>
    <s v="020P000098803000"/>
    <x v="2"/>
    <m/>
    <m/>
    <m/>
    <x v="13"/>
    <s v="Ahmedabad"/>
    <x v="6"/>
    <x v="1"/>
    <n v="12500"/>
    <d v="2019-02-26T00:00:00"/>
    <x v="0"/>
    <x v="4"/>
    <x v="0"/>
    <x v="1"/>
    <x v="0"/>
    <m/>
    <x v="0"/>
    <x v="0"/>
    <x v="0"/>
    <x v="0"/>
    <n v="1900001164"/>
    <d v="2019-06-11T00:00:00"/>
    <m/>
    <x v="0"/>
    <x v="0"/>
    <m/>
    <m/>
    <m/>
    <m/>
    <x v="0"/>
    <x v="0"/>
    <x v="0"/>
    <x v="0"/>
    <x v="0"/>
  </r>
  <r>
    <s v="I"/>
    <n v="206314000000"/>
    <x v="2"/>
    <m/>
    <m/>
    <m/>
    <x v="16"/>
    <s v="Ahmedabad"/>
    <x v="5"/>
    <x v="2"/>
    <n v="58300"/>
    <d v="2019-02-16T00:00:00"/>
    <x v="0"/>
    <x v="4"/>
    <x v="0"/>
    <x v="1"/>
    <x v="0"/>
    <m/>
    <x v="0"/>
    <x v="0"/>
    <x v="0"/>
    <x v="0"/>
    <n v="1900001165"/>
    <d v="2019-06-11T00:00:00"/>
    <m/>
    <x v="0"/>
    <x v="0"/>
    <m/>
    <m/>
    <m/>
    <m/>
    <x v="0"/>
    <x v="0"/>
    <x v="0"/>
    <x v="0"/>
    <x v="0"/>
  </r>
  <r>
    <s v="A"/>
    <s v="OG-19-2202-3383-00000009"/>
    <x v="2"/>
    <m/>
    <m/>
    <m/>
    <x v="13"/>
    <s v="Ahmedabad"/>
    <x v="6"/>
    <x v="0"/>
    <n v="12019"/>
    <d v="2019-01-01T00:00:00"/>
    <x v="0"/>
    <x v="4"/>
    <x v="0"/>
    <x v="1"/>
    <x v="0"/>
    <m/>
    <x v="0"/>
    <x v="0"/>
    <x v="0"/>
    <x v="0"/>
    <n v="1900001167"/>
    <d v="2019-06-13T00:00:00"/>
    <m/>
    <x v="0"/>
    <x v="0"/>
    <m/>
    <m/>
    <m/>
    <m/>
    <x v="0"/>
    <x v="0"/>
    <x v="0"/>
    <x v="0"/>
    <x v="0"/>
  </r>
  <r>
    <s v="C"/>
    <s v="OG-19-2202-3383-00000008"/>
    <x v="2"/>
    <m/>
    <m/>
    <m/>
    <x v="13"/>
    <s v="Ahmedabad"/>
    <x v="6"/>
    <x v="0"/>
    <n v="30048"/>
    <d v="2019-01-01T00:00:00"/>
    <x v="0"/>
    <x v="4"/>
    <x v="0"/>
    <x v="1"/>
    <x v="0"/>
    <m/>
    <x v="0"/>
    <x v="0"/>
    <x v="0"/>
    <x v="0"/>
    <n v="1900001168"/>
    <d v="2019-06-13T00:00:00"/>
    <m/>
    <x v="0"/>
    <x v="0"/>
    <m/>
    <m/>
    <m/>
    <m/>
    <x v="0"/>
    <x v="0"/>
    <x v="0"/>
    <x v="0"/>
    <x v="0"/>
  </r>
  <r>
    <s v="P"/>
    <n v="3.1242015891005998E+18"/>
    <x v="2"/>
    <m/>
    <m/>
    <m/>
    <x v="13"/>
    <s v="Ahmedabad"/>
    <x v="6"/>
    <x v="1"/>
    <n v="14394"/>
    <d v="2019-01-02T00:00:00"/>
    <x v="0"/>
    <x v="4"/>
    <x v="0"/>
    <x v="1"/>
    <x v="0"/>
    <m/>
    <x v="0"/>
    <x v="0"/>
    <x v="0"/>
    <x v="0"/>
    <n v="1900001169"/>
    <d v="2019-06-13T00:00:00"/>
    <m/>
    <x v="0"/>
    <x v="0"/>
    <m/>
    <m/>
    <m/>
    <m/>
    <x v="0"/>
    <x v="0"/>
    <x v="0"/>
    <x v="0"/>
    <x v="0"/>
  </r>
  <r>
    <s v="S"/>
    <s v="H0048996"/>
    <x v="2"/>
    <m/>
    <m/>
    <m/>
    <x v="17"/>
    <s v="Ahmedabad"/>
    <x v="5"/>
    <x v="4"/>
    <n v="32392"/>
    <d v="2019-05-10T00:00:00"/>
    <x v="0"/>
    <x v="4"/>
    <x v="0"/>
    <x v="1"/>
    <x v="0"/>
    <m/>
    <x v="0"/>
    <x v="0"/>
    <x v="0"/>
    <x v="0"/>
    <n v="1900001282"/>
    <d v="2019-07-13T00:00:00"/>
    <m/>
    <x v="0"/>
    <x v="0"/>
    <m/>
    <m/>
    <m/>
    <m/>
    <x v="0"/>
    <x v="0"/>
    <x v="0"/>
    <x v="0"/>
    <x v="0"/>
  </r>
  <r>
    <s v="M"/>
    <s v="'001P000202300000"/>
    <x v="2"/>
    <m/>
    <m/>
    <m/>
    <x v="18"/>
    <s v="Ahmedabad"/>
    <x v="3"/>
    <x v="0"/>
    <n v="162500"/>
    <d v="2019-04-05T00:00:00"/>
    <x v="0"/>
    <x v="4"/>
    <x v="0"/>
    <x v="1"/>
    <x v="0"/>
    <m/>
    <x v="0"/>
    <x v="0"/>
    <x v="0"/>
    <x v="0"/>
    <n v="1900001293"/>
    <d v="2019-07-16T00:00:00"/>
    <m/>
    <x v="0"/>
    <x v="0"/>
    <m/>
    <m/>
    <m/>
    <m/>
    <x v="0"/>
    <x v="0"/>
    <x v="0"/>
    <x v="0"/>
    <x v="0"/>
  </r>
  <r>
    <s v="M"/>
    <s v="'001P000203500000"/>
    <x v="2"/>
    <m/>
    <m/>
    <m/>
    <x v="18"/>
    <s v="Ahmedabad"/>
    <x v="3"/>
    <x v="0"/>
    <n v="250000"/>
    <d v="2019-04-18T00:00:00"/>
    <x v="0"/>
    <x v="4"/>
    <x v="0"/>
    <x v="1"/>
    <x v="0"/>
    <m/>
    <x v="0"/>
    <x v="0"/>
    <x v="0"/>
    <x v="0"/>
    <n v="1900001294"/>
    <d v="2019-07-16T00:00:00"/>
    <m/>
    <x v="0"/>
    <x v="0"/>
    <m/>
    <m/>
    <m/>
    <m/>
    <x v="0"/>
    <x v="0"/>
    <x v="0"/>
    <x v="0"/>
    <x v="0"/>
  </r>
  <r>
    <s v="I"/>
    <n v="2280082714"/>
    <x v="2"/>
    <m/>
    <m/>
    <m/>
    <x v="13"/>
    <s v="Ahmedabad"/>
    <x v="6"/>
    <x v="0"/>
    <n v="2646"/>
    <d v="2019-03-11T00:00:00"/>
    <x v="0"/>
    <x v="4"/>
    <x v="0"/>
    <x v="1"/>
    <x v="0"/>
    <m/>
    <x v="0"/>
    <x v="0"/>
    <x v="0"/>
    <x v="0"/>
    <n v="1900001304"/>
    <d v="2019-07-17T00:00:00"/>
    <m/>
    <x v="0"/>
    <x v="0"/>
    <m/>
    <m/>
    <m/>
    <m/>
    <x v="0"/>
    <x v="0"/>
    <x v="0"/>
    <x v="0"/>
    <x v="0"/>
  </r>
  <r>
    <s v="F"/>
    <n v="8502066"/>
    <x v="2"/>
    <m/>
    <m/>
    <m/>
    <x v="13"/>
    <s v="Ahmedabad"/>
    <x v="6"/>
    <x v="4"/>
    <n v="18150"/>
    <d v="2019-01-03T00:00:00"/>
    <x v="0"/>
    <x v="4"/>
    <x v="0"/>
    <x v="1"/>
    <x v="0"/>
    <m/>
    <x v="0"/>
    <x v="0"/>
    <x v="0"/>
    <x v="0"/>
    <n v="1900001305"/>
    <d v="2019-07-17T00:00:00"/>
    <m/>
    <x v="0"/>
    <x v="0"/>
    <m/>
    <m/>
    <m/>
    <m/>
    <x v="0"/>
    <x v="0"/>
    <x v="0"/>
    <x v="0"/>
    <x v="0"/>
  </r>
  <r>
    <s v="L"/>
    <s v="2999202758217600000&quot;"/>
    <x v="2"/>
    <m/>
    <m/>
    <m/>
    <x v="12"/>
    <s v="Ahmedabad"/>
    <x v="3"/>
    <x v="0"/>
    <n v="60025"/>
    <d v="2019-04-22T00:00:00"/>
    <x v="0"/>
    <x v="4"/>
    <x v="0"/>
    <x v="1"/>
    <x v="0"/>
    <m/>
    <x v="0"/>
    <x v="0"/>
    <x v="0"/>
    <x v="0"/>
    <n v="1900001306"/>
    <d v="2019-07-17T00:00:00"/>
    <m/>
    <x v="0"/>
    <x v="0"/>
    <m/>
    <m/>
    <m/>
    <m/>
    <x v="0"/>
    <x v="0"/>
    <x v="0"/>
    <x v="0"/>
    <x v="0"/>
  </r>
  <r>
    <s v="G"/>
    <n v="9.9000044190299996E+19"/>
    <x v="2"/>
    <m/>
    <m/>
    <m/>
    <x v="16"/>
    <s v="Ahmedabad"/>
    <x v="0"/>
    <x v="0"/>
    <n v="134736"/>
    <d v="2019-04-25T00:00:00"/>
    <x v="0"/>
    <x v="4"/>
    <x v="0"/>
    <x v="1"/>
    <x v="0"/>
    <m/>
    <x v="0"/>
    <x v="0"/>
    <x v="0"/>
    <x v="0"/>
    <n v="1900001308"/>
    <d v="2019-07-17T00:00:00"/>
    <m/>
    <x v="0"/>
    <x v="0"/>
    <m/>
    <m/>
    <m/>
    <m/>
    <x v="0"/>
    <x v="0"/>
    <x v="0"/>
    <x v="0"/>
    <x v="0"/>
  </r>
  <r>
    <s v="S"/>
    <s v="H0048996"/>
    <x v="2"/>
    <m/>
    <m/>
    <m/>
    <x v="17"/>
    <s v="Ahmedabad"/>
    <x v="5"/>
    <x v="1"/>
    <n v="914999"/>
    <d v="2019-01-01T00:00:00"/>
    <x v="0"/>
    <x v="4"/>
    <x v="0"/>
    <x v="1"/>
    <x v="0"/>
    <m/>
    <x v="0"/>
    <x v="0"/>
    <x v="0"/>
    <x v="0"/>
    <n v="1900001342"/>
    <d v="2019-07-23T00:00:00"/>
    <m/>
    <x v="0"/>
    <x v="0"/>
    <m/>
    <m/>
    <m/>
    <m/>
    <x v="0"/>
    <x v="0"/>
    <x v="0"/>
    <x v="0"/>
    <x v="0"/>
  </r>
  <r>
    <s v="P"/>
    <n v="3.1142027482102001E+18"/>
    <x v="2"/>
    <m/>
    <m/>
    <m/>
    <x v="13"/>
    <s v="Ahmedabad"/>
    <x v="6"/>
    <x v="0"/>
    <n v="2942"/>
    <d v="2019-04-11T00:00:00"/>
    <x v="0"/>
    <x v="4"/>
    <x v="0"/>
    <x v="1"/>
    <x v="0"/>
    <m/>
    <x v="0"/>
    <x v="0"/>
    <x v="0"/>
    <x v="0"/>
    <n v="1900001354"/>
    <d v="2019-07-24T00:00:00"/>
    <m/>
    <x v="0"/>
    <x v="0"/>
    <m/>
    <m/>
    <m/>
    <m/>
    <x v="0"/>
    <x v="0"/>
    <x v="0"/>
    <x v="0"/>
    <x v="0"/>
  </r>
  <r>
    <s v="M"/>
    <s v="OG-19-2202-1002-00001981"/>
    <x v="2"/>
    <m/>
    <m/>
    <m/>
    <x v="13"/>
    <s v="Ahmedabad"/>
    <x v="6"/>
    <x v="0"/>
    <n v="6740"/>
    <d v="2019-03-04T00:00:00"/>
    <x v="0"/>
    <x v="4"/>
    <x v="0"/>
    <x v="1"/>
    <x v="0"/>
    <m/>
    <x v="0"/>
    <x v="0"/>
    <x v="0"/>
    <x v="0"/>
    <n v="1900001355"/>
    <d v="2019-07-24T00:00:00"/>
    <m/>
    <x v="0"/>
    <x v="0"/>
    <m/>
    <m/>
    <m/>
    <m/>
    <x v="0"/>
    <x v="0"/>
    <x v="0"/>
    <x v="0"/>
    <x v="0"/>
  </r>
  <r>
    <s v="M"/>
    <s v="OG-19-2202-1002-00001901"/>
    <x v="2"/>
    <m/>
    <m/>
    <m/>
    <x v="13"/>
    <s v="Ahmedabad"/>
    <x v="6"/>
    <x v="1"/>
    <n v="6740"/>
    <d v="2019-02-17T00:00:00"/>
    <x v="0"/>
    <x v="4"/>
    <x v="0"/>
    <x v="1"/>
    <x v="0"/>
    <m/>
    <x v="0"/>
    <x v="0"/>
    <x v="0"/>
    <x v="0"/>
    <n v="1900001356"/>
    <d v="2019-07-24T00:00:00"/>
    <m/>
    <x v="0"/>
    <x v="0"/>
    <m/>
    <m/>
    <m/>
    <m/>
    <x v="0"/>
    <x v="0"/>
    <x v="0"/>
    <x v="0"/>
    <x v="0"/>
  </r>
  <r>
    <s v="T"/>
    <n v="41045707"/>
    <x v="2"/>
    <m/>
    <m/>
    <m/>
    <x v="16"/>
    <s v="Ahmedabad"/>
    <x v="3"/>
    <x v="0"/>
    <n v="74250"/>
    <d v="2019-04-01T00:00:00"/>
    <x v="0"/>
    <x v="4"/>
    <x v="0"/>
    <x v="1"/>
    <x v="0"/>
    <m/>
    <x v="0"/>
    <x v="0"/>
    <x v="0"/>
    <x v="0"/>
    <n v="1900001361"/>
    <d v="2019-07-27T00:00:00"/>
    <m/>
    <x v="0"/>
    <x v="0"/>
    <m/>
    <m/>
    <m/>
    <m/>
    <x v="0"/>
    <x v="0"/>
    <x v="0"/>
    <x v="0"/>
    <x v="0"/>
  </r>
  <r>
    <s v="S"/>
    <s v="H0056637"/>
    <x v="2"/>
    <m/>
    <m/>
    <m/>
    <x v="17"/>
    <s v="Ahmedabad"/>
    <x v="5"/>
    <x v="4"/>
    <n v="1614"/>
    <d v="2019-03-11T00:00:00"/>
    <x v="0"/>
    <x v="4"/>
    <x v="0"/>
    <x v="1"/>
    <x v="0"/>
    <m/>
    <x v="0"/>
    <x v="0"/>
    <x v="0"/>
    <x v="0"/>
    <n v="1900001376"/>
    <d v="2019-07-29T00:00:00"/>
    <m/>
    <x v="0"/>
    <x v="0"/>
    <m/>
    <m/>
    <m/>
    <m/>
    <x v="0"/>
    <x v="0"/>
    <x v="0"/>
    <x v="0"/>
    <x v="0"/>
  </r>
  <r>
    <s v="P"/>
    <s v="'99000021180100000013"/>
    <x v="2"/>
    <m/>
    <m/>
    <m/>
    <x v="18"/>
    <s v="Ahmedabad"/>
    <x v="2"/>
    <x v="0"/>
    <n v="11540"/>
    <d v="2019-01-29T00:00:00"/>
    <x v="0"/>
    <x v="4"/>
    <x v="0"/>
    <x v="1"/>
    <x v="0"/>
    <m/>
    <x v="0"/>
    <x v="0"/>
    <x v="0"/>
    <x v="0"/>
    <n v="1900001377"/>
    <d v="2019-07-29T00:00:00"/>
    <m/>
    <x v="0"/>
    <x v="0"/>
    <m/>
    <m/>
    <m/>
    <m/>
    <x v="0"/>
    <x v="0"/>
    <x v="0"/>
    <x v="0"/>
    <x v="0"/>
  </r>
  <r>
    <s v="S"/>
    <s v="P0019200001/9999/100301"/>
    <x v="2"/>
    <m/>
    <m/>
    <m/>
    <x v="13"/>
    <s v="Ahmedabad"/>
    <x v="6"/>
    <x v="4"/>
    <n v="2140"/>
    <d v="2019-01-30T00:00:00"/>
    <x v="0"/>
    <x v="4"/>
    <x v="0"/>
    <x v="1"/>
    <x v="0"/>
    <m/>
    <x v="0"/>
    <x v="0"/>
    <x v="0"/>
    <x v="0"/>
    <n v="1900001385"/>
    <d v="2019-07-31T00:00:00"/>
    <m/>
    <x v="0"/>
    <x v="0"/>
    <m/>
    <m/>
    <m/>
    <m/>
    <x v="0"/>
    <x v="0"/>
    <x v="0"/>
    <x v="0"/>
    <x v="0"/>
  </r>
  <r>
    <s v="F"/>
    <s v="0000000008502066-01"/>
    <x v="2"/>
    <m/>
    <m/>
    <m/>
    <x v="13"/>
    <s v="Ahmedabad"/>
    <x v="6"/>
    <x v="1"/>
    <n v="45375"/>
    <d v="2019-03-01T00:00:00"/>
    <x v="0"/>
    <x v="4"/>
    <x v="0"/>
    <x v="1"/>
    <x v="0"/>
    <m/>
    <x v="0"/>
    <x v="0"/>
    <x v="0"/>
    <x v="0"/>
    <n v="1900001388"/>
    <d v="2019-07-31T00:00:00"/>
    <m/>
    <x v="0"/>
    <x v="0"/>
    <m/>
    <m/>
    <m/>
    <m/>
    <x v="0"/>
    <x v="0"/>
    <x v="0"/>
    <x v="0"/>
    <x v="0"/>
  </r>
  <r>
    <s v="M"/>
    <n v="32119154"/>
    <x v="2"/>
    <m/>
    <m/>
    <m/>
    <x v="13"/>
    <s v="Ahmedabad"/>
    <x v="6"/>
    <x v="0"/>
    <n v="11593"/>
    <d v="2019-04-01T00:00:00"/>
    <x v="0"/>
    <x v="4"/>
    <x v="0"/>
    <x v="1"/>
    <x v="0"/>
    <m/>
    <x v="0"/>
    <x v="0"/>
    <x v="0"/>
    <x v="0"/>
    <n v="1900001390"/>
    <d v="2019-07-31T00:00:00"/>
    <m/>
    <x v="0"/>
    <x v="0"/>
    <m/>
    <m/>
    <m/>
    <m/>
    <x v="0"/>
    <x v="0"/>
    <x v="0"/>
    <x v="0"/>
    <x v="0"/>
  </r>
  <r>
    <s v="S"/>
    <s v="H0048996"/>
    <x v="2"/>
    <m/>
    <m/>
    <m/>
    <x v="17"/>
    <s v="Ahmedabad"/>
    <x v="5"/>
    <x v="4"/>
    <n v="46995"/>
    <d v="2019-01-29T00:00:00"/>
    <x v="0"/>
    <x v="4"/>
    <x v="0"/>
    <x v="1"/>
    <x v="0"/>
    <m/>
    <x v="0"/>
    <x v="0"/>
    <x v="0"/>
    <x v="0"/>
    <n v="1900001392"/>
    <d v="2019-07-31T00:00:00"/>
    <m/>
    <x v="0"/>
    <x v="0"/>
    <m/>
    <m/>
    <m/>
    <m/>
    <x v="0"/>
    <x v="0"/>
    <x v="0"/>
    <x v="0"/>
    <x v="0"/>
  </r>
  <r>
    <s v="M"/>
    <s v="OG-19-2202-4010-00002245"/>
    <x v="2"/>
    <m/>
    <m/>
    <m/>
    <x v="13"/>
    <s v="Ahmedabad"/>
    <x v="6"/>
    <x v="0"/>
    <n v="529"/>
    <d v="2019-02-18T00:00:00"/>
    <x v="0"/>
    <x v="4"/>
    <x v="0"/>
    <x v="1"/>
    <x v="0"/>
    <m/>
    <x v="0"/>
    <x v="0"/>
    <x v="0"/>
    <x v="0"/>
    <n v="1900001393"/>
    <d v="2019-07-31T00:00:00"/>
    <m/>
    <x v="0"/>
    <x v="0"/>
    <m/>
    <m/>
    <m/>
    <m/>
    <x v="0"/>
    <x v="0"/>
    <x v="0"/>
    <x v="0"/>
    <x v="0"/>
  </r>
  <r>
    <s v="B"/>
    <s v="OG-19-2202-1018-00000059"/>
    <x v="2"/>
    <m/>
    <m/>
    <m/>
    <x v="13"/>
    <s v="Ahmedabad"/>
    <x v="6"/>
    <x v="1"/>
    <n v="18563"/>
    <d v="2019-03-01T00:00:00"/>
    <x v="0"/>
    <x v="4"/>
    <x v="0"/>
    <x v="1"/>
    <x v="0"/>
    <m/>
    <x v="0"/>
    <x v="0"/>
    <x v="0"/>
    <x v="0"/>
    <n v="1900001394"/>
    <d v="2019-07-31T00:00:00"/>
    <m/>
    <x v="0"/>
    <x v="0"/>
    <m/>
    <m/>
    <m/>
    <m/>
    <x v="0"/>
    <x v="0"/>
    <x v="0"/>
    <x v="0"/>
    <x v="0"/>
  </r>
  <r>
    <s v="S"/>
    <s v="H0048996"/>
    <x v="2"/>
    <m/>
    <m/>
    <m/>
    <x v="17"/>
    <s v="Ahmedabad"/>
    <x v="5"/>
    <x v="4"/>
    <n v="27435"/>
    <d v="2019-01-23T00:00:00"/>
    <x v="0"/>
    <x v="4"/>
    <x v="0"/>
    <x v="1"/>
    <x v="0"/>
    <m/>
    <x v="0"/>
    <x v="0"/>
    <x v="0"/>
    <x v="0"/>
    <n v="1900001396"/>
    <d v="2019-07-31T00:00:00"/>
    <m/>
    <x v="0"/>
    <x v="0"/>
    <m/>
    <m/>
    <m/>
    <m/>
    <x v="0"/>
    <x v="0"/>
    <x v="0"/>
    <x v="0"/>
    <x v="0"/>
  </r>
  <r>
    <s v="W"/>
    <s v="505373-01"/>
    <x v="2"/>
    <m/>
    <m/>
    <m/>
    <x v="17"/>
    <s v="Ahmedabad"/>
    <x v="5"/>
    <x v="1"/>
    <n v="25336"/>
    <d v="2019-02-26T00:00:00"/>
    <x v="0"/>
    <x v="4"/>
    <x v="0"/>
    <x v="1"/>
    <x v="0"/>
    <m/>
    <x v="0"/>
    <x v="0"/>
    <x v="0"/>
    <x v="0"/>
    <n v="1900001397"/>
    <d v="2019-07-31T00:00:00"/>
    <m/>
    <x v="0"/>
    <x v="0"/>
    <m/>
    <m/>
    <m/>
    <m/>
    <x v="0"/>
    <x v="0"/>
    <x v="0"/>
    <x v="0"/>
    <x v="0"/>
  </r>
  <r>
    <s v="W"/>
    <s v="H0067187"/>
    <x v="2"/>
    <m/>
    <m/>
    <m/>
    <x v="17"/>
    <s v="Ahmedabad"/>
    <x v="5"/>
    <x v="4"/>
    <n v="10772"/>
    <d v="2019-03-14T00:00:00"/>
    <x v="0"/>
    <x v="4"/>
    <x v="0"/>
    <x v="1"/>
    <x v="0"/>
    <m/>
    <x v="0"/>
    <x v="0"/>
    <x v="0"/>
    <x v="0"/>
    <n v="1900001398"/>
    <d v="2019-07-31T00:00:00"/>
    <m/>
    <x v="0"/>
    <x v="0"/>
    <m/>
    <m/>
    <m/>
    <m/>
    <x v="0"/>
    <x v="0"/>
    <x v="0"/>
    <x v="0"/>
    <x v="0"/>
  </r>
  <r>
    <s v="W"/>
    <s v="H0067187"/>
    <x v="2"/>
    <m/>
    <m/>
    <m/>
    <x v="17"/>
    <s v="Ahmedabad"/>
    <x v="5"/>
    <x v="4"/>
    <n v="9283"/>
    <d v="2019-04-18T00:00:00"/>
    <x v="0"/>
    <x v="4"/>
    <x v="0"/>
    <x v="1"/>
    <x v="0"/>
    <m/>
    <x v="0"/>
    <x v="0"/>
    <x v="0"/>
    <x v="0"/>
    <n v="1900001403"/>
    <d v="2019-07-31T00:00:00"/>
    <m/>
    <x v="0"/>
    <x v="0"/>
    <m/>
    <m/>
    <m/>
    <m/>
    <x v="0"/>
    <x v="0"/>
    <x v="0"/>
    <x v="0"/>
    <x v="0"/>
  </r>
  <r>
    <s v="W"/>
    <s v="H0067187"/>
    <x v="2"/>
    <m/>
    <m/>
    <m/>
    <x v="17"/>
    <s v="Ahmedabad"/>
    <x v="5"/>
    <x v="4"/>
    <n v="6903"/>
    <d v="2019-05-30T00:00:00"/>
    <x v="0"/>
    <x v="4"/>
    <x v="0"/>
    <x v="1"/>
    <x v="0"/>
    <m/>
    <x v="0"/>
    <x v="0"/>
    <x v="0"/>
    <x v="0"/>
    <n v="1900001404"/>
    <d v="2019-07-31T00:00:00"/>
    <m/>
    <x v="0"/>
    <x v="0"/>
    <m/>
    <m/>
    <m/>
    <m/>
    <x v="0"/>
    <x v="0"/>
    <x v="0"/>
    <x v="0"/>
    <x v="0"/>
  </r>
  <r>
    <s v="P"/>
    <s v="'99000044190700000001"/>
    <x v="2"/>
    <m/>
    <m/>
    <m/>
    <x v="18"/>
    <s v="Ahmedabad"/>
    <x v="0"/>
    <x v="1"/>
    <n v="90663"/>
    <d v="2019-04-01T00:00:00"/>
    <x v="0"/>
    <x v="4"/>
    <x v="0"/>
    <x v="1"/>
    <x v="0"/>
    <m/>
    <x v="0"/>
    <x v="0"/>
    <x v="0"/>
    <x v="0"/>
    <n v="1900001405"/>
    <d v="2019-07-31T00:00:00"/>
    <m/>
    <x v="0"/>
    <x v="0"/>
    <m/>
    <m/>
    <m/>
    <m/>
    <x v="0"/>
    <x v="0"/>
    <x v="0"/>
    <x v="0"/>
    <x v="0"/>
  </r>
  <r>
    <s v="T"/>
    <s v="100200080123/01/00"/>
    <x v="2"/>
    <m/>
    <m/>
    <m/>
    <x v="17"/>
    <s v="Ahmedabad"/>
    <x v="5"/>
    <x v="1"/>
    <n v="156000"/>
    <d v="2019-01-04T00:00:00"/>
    <x v="0"/>
    <x v="4"/>
    <x v="0"/>
    <x v="1"/>
    <x v="0"/>
    <m/>
    <x v="0"/>
    <x v="0"/>
    <x v="0"/>
    <x v="0"/>
    <n v="1900001583"/>
    <d v="2019-08-14T00:00:00"/>
    <m/>
    <x v="0"/>
    <x v="0"/>
    <m/>
    <m/>
    <m/>
    <m/>
    <x v="0"/>
    <x v="0"/>
    <x v="0"/>
    <x v="0"/>
    <x v="0"/>
  </r>
  <r>
    <s v="V"/>
    <s v="OG-19-2202-1018-00000054"/>
    <x v="2"/>
    <m/>
    <m/>
    <m/>
    <x v="13"/>
    <s v="Ahmedabad"/>
    <x v="6"/>
    <x v="0"/>
    <n v="21157"/>
    <d v="2019-01-01T00:00:00"/>
    <x v="0"/>
    <x v="4"/>
    <x v="0"/>
    <x v="1"/>
    <x v="0"/>
    <m/>
    <x v="0"/>
    <x v="0"/>
    <x v="0"/>
    <x v="0"/>
    <n v="1900001602"/>
    <d v="2019-08-17T00:00:00"/>
    <m/>
    <x v="0"/>
    <x v="0"/>
    <m/>
    <m/>
    <m/>
    <m/>
    <x v="0"/>
    <x v="0"/>
    <x v="0"/>
    <x v="0"/>
    <x v="0"/>
  </r>
  <r>
    <s v="C"/>
    <s v="OG-19-2202-1018-00000053"/>
    <x v="2"/>
    <m/>
    <m/>
    <m/>
    <x v="13"/>
    <s v="Ahmedabad"/>
    <x v="6"/>
    <x v="0"/>
    <n v="77787"/>
    <d v="2019-01-01T00:00:00"/>
    <x v="0"/>
    <x v="4"/>
    <x v="0"/>
    <x v="1"/>
    <x v="0"/>
    <m/>
    <x v="0"/>
    <x v="0"/>
    <x v="0"/>
    <x v="0"/>
    <n v="1900001603"/>
    <d v="2019-08-17T00:00:00"/>
    <m/>
    <x v="0"/>
    <x v="0"/>
    <m/>
    <m/>
    <m/>
    <m/>
    <x v="0"/>
    <x v="0"/>
    <x v="0"/>
    <x v="0"/>
    <x v="0"/>
  </r>
  <r>
    <s v="M"/>
    <s v="OG-19-2202-4001-00011127"/>
    <x v="2"/>
    <m/>
    <m/>
    <m/>
    <x v="13"/>
    <s v="Ahmedabad"/>
    <x v="6"/>
    <x v="0"/>
    <n v="8468"/>
    <d v="2019-02-18T00:00:00"/>
    <x v="0"/>
    <x v="4"/>
    <x v="0"/>
    <x v="1"/>
    <x v="0"/>
    <m/>
    <x v="0"/>
    <x v="0"/>
    <x v="0"/>
    <x v="0"/>
    <n v="1900001604"/>
    <d v="2019-08-17T00:00:00"/>
    <m/>
    <x v="0"/>
    <x v="0"/>
    <m/>
    <m/>
    <m/>
    <m/>
    <x v="0"/>
    <x v="0"/>
    <x v="0"/>
    <x v="0"/>
    <x v="0"/>
  </r>
  <r>
    <s v="A"/>
    <s v="237164239 00"/>
    <x v="2"/>
    <m/>
    <m/>
    <m/>
    <x v="17"/>
    <s v="Ahmedabad"/>
    <x v="5"/>
    <x v="1"/>
    <n v="1825"/>
    <d v="2019-02-01T00:00:00"/>
    <x v="0"/>
    <x v="4"/>
    <x v="0"/>
    <x v="1"/>
    <x v="0"/>
    <m/>
    <x v="0"/>
    <x v="0"/>
    <x v="0"/>
    <x v="0"/>
    <n v="1900001605"/>
    <d v="2019-08-17T00:00:00"/>
    <m/>
    <x v="0"/>
    <x v="0"/>
    <m/>
    <m/>
    <m/>
    <m/>
    <x v="0"/>
    <x v="0"/>
    <x v="0"/>
    <x v="0"/>
    <x v="0"/>
  </r>
  <r>
    <s v="W"/>
    <s v="H0067187"/>
    <x v="2"/>
    <m/>
    <m/>
    <m/>
    <x v="17"/>
    <s v="Ahmedabad"/>
    <x v="5"/>
    <x v="1"/>
    <n v="329250"/>
    <d v="2019-02-28T00:00:00"/>
    <x v="0"/>
    <x v="4"/>
    <x v="0"/>
    <x v="1"/>
    <x v="0"/>
    <m/>
    <x v="0"/>
    <x v="0"/>
    <x v="0"/>
    <x v="0"/>
    <n v="1900001606"/>
    <d v="2019-08-17T00:00:00"/>
    <m/>
    <x v="0"/>
    <x v="0"/>
    <m/>
    <m/>
    <m/>
    <m/>
    <x v="0"/>
    <x v="0"/>
    <x v="0"/>
    <x v="0"/>
    <x v="0"/>
  </r>
  <r>
    <s v="M"/>
    <n v="304003763"/>
    <x v="2"/>
    <m/>
    <m/>
    <m/>
    <x v="13"/>
    <s v="Ahmedabad"/>
    <x v="6"/>
    <x v="1"/>
    <n v="344794"/>
    <d v="2019-04-01T00:00:00"/>
    <x v="0"/>
    <x v="4"/>
    <x v="0"/>
    <x v="1"/>
    <x v="0"/>
    <m/>
    <x v="0"/>
    <x v="0"/>
    <x v="0"/>
    <x v="0"/>
    <n v="1900001607"/>
    <d v="2019-08-17T00:00:00"/>
    <m/>
    <x v="0"/>
    <x v="0"/>
    <m/>
    <m/>
    <m/>
    <m/>
    <x v="0"/>
    <x v="0"/>
    <x v="0"/>
    <x v="0"/>
    <x v="0"/>
  </r>
  <r>
    <s v="M"/>
    <s v="2304001082-01"/>
    <x v="2"/>
    <m/>
    <m/>
    <m/>
    <x v="13"/>
    <s v="Ahmedabad"/>
    <x v="6"/>
    <x v="1"/>
    <n v="37500"/>
    <d v="2019-04-01T00:00:00"/>
    <x v="0"/>
    <x v="4"/>
    <x v="0"/>
    <x v="1"/>
    <x v="0"/>
    <m/>
    <x v="0"/>
    <x v="0"/>
    <x v="0"/>
    <x v="0"/>
    <n v="1900001608"/>
    <d v="2019-08-17T00:00:00"/>
    <m/>
    <x v="0"/>
    <x v="0"/>
    <m/>
    <m/>
    <m/>
    <m/>
    <x v="0"/>
    <x v="0"/>
    <x v="0"/>
    <x v="0"/>
    <x v="0"/>
  </r>
  <r>
    <s v="S"/>
    <s v="H0056637"/>
    <x v="2"/>
    <m/>
    <m/>
    <m/>
    <x v="17"/>
    <s v="Ahmedabad"/>
    <x v="5"/>
    <x v="1"/>
    <n v="49789"/>
    <d v="2019-01-01T00:00:00"/>
    <x v="0"/>
    <x v="4"/>
    <x v="0"/>
    <x v="1"/>
    <x v="0"/>
    <m/>
    <x v="0"/>
    <x v="0"/>
    <x v="0"/>
    <x v="0"/>
    <n v="1900001609"/>
    <d v="2019-08-17T00:00:00"/>
    <m/>
    <x v="0"/>
    <x v="0"/>
    <m/>
    <m/>
    <m/>
    <m/>
    <x v="0"/>
    <x v="0"/>
    <x v="0"/>
    <x v="0"/>
    <x v="0"/>
  </r>
  <r>
    <s v="G"/>
    <s v="0600010004 01"/>
    <x v="2"/>
    <m/>
    <m/>
    <m/>
    <x v="13"/>
    <s v="Ahmedabad"/>
    <x v="6"/>
    <x v="1"/>
    <n v="64"/>
    <d v="2019-03-16T00:00:00"/>
    <x v="0"/>
    <x v="4"/>
    <x v="0"/>
    <x v="1"/>
    <x v="0"/>
    <m/>
    <x v="0"/>
    <x v="0"/>
    <x v="0"/>
    <x v="0"/>
    <n v="1900001610"/>
    <d v="2019-08-17T00:00:00"/>
    <m/>
    <x v="0"/>
    <x v="0"/>
    <m/>
    <m/>
    <m/>
    <m/>
    <x v="0"/>
    <x v="0"/>
    <x v="0"/>
    <x v="0"/>
    <x v="0"/>
  </r>
  <r>
    <s v="I"/>
    <s v="0000000008907502-01"/>
    <x v="2"/>
    <m/>
    <m/>
    <m/>
    <x v="13"/>
    <s v="Ahmedabad"/>
    <x v="6"/>
    <x v="1"/>
    <n v="6250"/>
    <d v="2019-02-24T00:00:00"/>
    <x v="0"/>
    <x v="4"/>
    <x v="0"/>
    <x v="1"/>
    <x v="0"/>
    <m/>
    <x v="0"/>
    <x v="0"/>
    <x v="0"/>
    <x v="0"/>
    <n v="1900001611"/>
    <d v="2019-08-17T00:00:00"/>
    <m/>
    <x v="0"/>
    <x v="0"/>
    <m/>
    <m/>
    <m/>
    <m/>
    <x v="0"/>
    <x v="0"/>
    <x v="0"/>
    <x v="0"/>
    <x v="0"/>
  </r>
  <r>
    <s v="T"/>
    <n v="1.31000501801E+19"/>
    <x v="2"/>
    <m/>
    <m/>
    <m/>
    <x v="19"/>
    <s v="Ahmedabad"/>
    <x v="9"/>
    <x v="1"/>
    <n v="124875"/>
    <d v="2019-03-07T00:00:00"/>
    <x v="0"/>
    <x v="4"/>
    <x v="0"/>
    <x v="1"/>
    <x v="0"/>
    <m/>
    <x v="0"/>
    <x v="0"/>
    <x v="0"/>
    <x v="0"/>
    <n v="1900002041"/>
    <d v="2019-08-28T00:00:00"/>
    <m/>
    <x v="0"/>
    <x v="0"/>
    <m/>
    <m/>
    <m/>
    <m/>
    <x v="0"/>
    <x v="0"/>
    <x v="0"/>
    <x v="0"/>
    <x v="0"/>
  </r>
  <r>
    <s v="S"/>
    <n v="43190133"/>
    <x v="2"/>
    <m/>
    <m/>
    <m/>
    <x v="16"/>
    <s v="Ahmedabad"/>
    <x v="3"/>
    <x v="0"/>
    <n v="7783"/>
    <d v="2019-06-11T00:00:00"/>
    <x v="0"/>
    <x v="4"/>
    <x v="0"/>
    <x v="1"/>
    <x v="0"/>
    <m/>
    <x v="0"/>
    <x v="0"/>
    <x v="0"/>
    <x v="0"/>
    <n v="1900002042"/>
    <d v="2019-08-28T00:00:00"/>
    <m/>
    <x v="0"/>
    <x v="0"/>
    <m/>
    <m/>
    <m/>
    <m/>
    <x v="0"/>
    <x v="0"/>
    <x v="0"/>
    <x v="0"/>
    <x v="0"/>
  </r>
  <r>
    <s v="S"/>
    <n v="43189992"/>
    <x v="2"/>
    <m/>
    <m/>
    <m/>
    <x v="16"/>
    <s v="Ahmedabad"/>
    <x v="3"/>
    <x v="0"/>
    <n v="7835"/>
    <d v="2019-06-10T00:00:00"/>
    <x v="0"/>
    <x v="4"/>
    <x v="0"/>
    <x v="1"/>
    <x v="0"/>
    <m/>
    <x v="0"/>
    <x v="0"/>
    <x v="0"/>
    <x v="0"/>
    <n v="1900002043"/>
    <d v="2019-08-28T00:00:00"/>
    <m/>
    <x v="0"/>
    <x v="0"/>
    <m/>
    <m/>
    <m/>
    <m/>
    <x v="0"/>
    <x v="0"/>
    <x v="0"/>
    <x v="0"/>
    <x v="0"/>
  </r>
  <r>
    <s v="F"/>
    <n v="41045400"/>
    <x v="2"/>
    <m/>
    <m/>
    <m/>
    <x v="16"/>
    <s v="Ahmedabad"/>
    <x v="3"/>
    <x v="2"/>
    <n v="70125"/>
    <d v="2019-03-19T00:00:00"/>
    <x v="0"/>
    <x v="4"/>
    <x v="0"/>
    <x v="1"/>
    <x v="0"/>
    <m/>
    <x v="0"/>
    <x v="0"/>
    <x v="0"/>
    <x v="0"/>
    <n v="1900002044"/>
    <d v="2019-08-28T00:00:00"/>
    <m/>
    <x v="0"/>
    <x v="0"/>
    <m/>
    <m/>
    <m/>
    <m/>
    <x v="0"/>
    <x v="0"/>
    <x v="0"/>
    <x v="0"/>
    <x v="0"/>
  </r>
  <r>
    <s v="F"/>
    <n v="41045403"/>
    <x v="2"/>
    <m/>
    <m/>
    <m/>
    <x v="16"/>
    <s v="Ahmedabad"/>
    <x v="3"/>
    <x v="2"/>
    <n v="70125"/>
    <d v="2019-03-19T00:00:00"/>
    <x v="0"/>
    <x v="4"/>
    <x v="0"/>
    <x v="1"/>
    <x v="0"/>
    <m/>
    <x v="0"/>
    <x v="0"/>
    <x v="0"/>
    <x v="0"/>
    <n v="1900002045"/>
    <d v="2019-08-28T00:00:00"/>
    <m/>
    <x v="0"/>
    <x v="0"/>
    <m/>
    <m/>
    <m/>
    <m/>
    <x v="0"/>
    <x v="0"/>
    <x v="0"/>
    <x v="0"/>
    <x v="0"/>
  </r>
  <r>
    <s v="P"/>
    <s v="'99000046192400000001"/>
    <x v="2"/>
    <m/>
    <m/>
    <m/>
    <x v="18"/>
    <s v="Ahmedabad"/>
    <x v="1"/>
    <x v="1"/>
    <n v="60229"/>
    <d v="2019-04-01T00:00:00"/>
    <x v="0"/>
    <x v="4"/>
    <x v="0"/>
    <x v="1"/>
    <x v="0"/>
    <m/>
    <x v="0"/>
    <x v="0"/>
    <x v="0"/>
    <x v="0"/>
    <n v="1900002046"/>
    <d v="2019-08-28T00:00:00"/>
    <m/>
    <x v="0"/>
    <x v="0"/>
    <m/>
    <m/>
    <m/>
    <m/>
    <x v="0"/>
    <x v="0"/>
    <x v="0"/>
    <x v="0"/>
    <x v="0"/>
  </r>
  <r>
    <s v="P"/>
    <s v="'99000011180100000303"/>
    <x v="2"/>
    <m/>
    <m/>
    <m/>
    <x v="18"/>
    <s v="Ahmedabad"/>
    <x v="1"/>
    <x v="1"/>
    <n v="98931"/>
    <d v="2019-01-16T00:00:00"/>
    <x v="0"/>
    <x v="4"/>
    <x v="0"/>
    <x v="1"/>
    <x v="0"/>
    <m/>
    <x v="0"/>
    <x v="0"/>
    <x v="0"/>
    <x v="0"/>
    <n v="1900002047"/>
    <d v="2019-08-28T00:00:00"/>
    <m/>
    <x v="0"/>
    <x v="0"/>
    <m/>
    <m/>
    <m/>
    <m/>
    <x v="0"/>
    <x v="0"/>
    <x v="0"/>
    <x v="0"/>
    <x v="0"/>
  </r>
  <r>
    <s v="A"/>
    <s v="OG-19-2202-1018-00000055"/>
    <x v="2"/>
    <m/>
    <m/>
    <m/>
    <x v="13"/>
    <s v="Ahmedabad"/>
    <x v="6"/>
    <x v="0"/>
    <n v="21769"/>
    <d v="2019-01-01T00:00:00"/>
    <x v="0"/>
    <x v="4"/>
    <x v="0"/>
    <x v="1"/>
    <x v="0"/>
    <m/>
    <x v="0"/>
    <x v="0"/>
    <x v="0"/>
    <x v="0"/>
    <n v="1900002048"/>
    <d v="2019-08-28T00:00:00"/>
    <m/>
    <x v="0"/>
    <x v="0"/>
    <m/>
    <m/>
    <m/>
    <m/>
    <x v="0"/>
    <x v="0"/>
    <x v="0"/>
    <x v="0"/>
    <x v="0"/>
  </r>
  <r>
    <s v="G"/>
    <s v="0640002231 04"/>
    <x v="2"/>
    <m/>
    <m/>
    <m/>
    <x v="13"/>
    <s v="Ahmedabad"/>
    <x v="6"/>
    <x v="1"/>
    <n v="65369"/>
    <d v="2019-04-17T00:00:00"/>
    <x v="0"/>
    <x v="4"/>
    <x v="0"/>
    <x v="1"/>
    <x v="0"/>
    <m/>
    <x v="0"/>
    <x v="0"/>
    <x v="0"/>
    <x v="0"/>
    <n v="1900002049"/>
    <d v="2019-08-28T00:00:00"/>
    <m/>
    <x v="0"/>
    <x v="0"/>
    <m/>
    <m/>
    <m/>
    <m/>
    <x v="0"/>
    <x v="0"/>
    <x v="0"/>
    <x v="0"/>
    <x v="0"/>
  </r>
  <r>
    <s v="D"/>
    <n v="304003761"/>
    <x v="2"/>
    <m/>
    <m/>
    <m/>
    <x v="13"/>
    <s v="Ahmedabad"/>
    <x v="6"/>
    <x v="1"/>
    <n v="5206"/>
    <d v="2019-04-01T00:00:00"/>
    <x v="0"/>
    <x v="4"/>
    <x v="0"/>
    <x v="1"/>
    <x v="0"/>
    <m/>
    <x v="0"/>
    <x v="0"/>
    <x v="0"/>
    <x v="0"/>
    <n v="1900002050"/>
    <d v="2019-08-28T00:00:00"/>
    <m/>
    <x v="0"/>
    <x v="0"/>
    <m/>
    <m/>
    <m/>
    <m/>
    <x v="0"/>
    <x v="0"/>
    <x v="0"/>
    <x v="0"/>
    <x v="0"/>
  </r>
  <r>
    <s v="N"/>
    <s v="0301004265-1"/>
    <x v="2"/>
    <m/>
    <m/>
    <m/>
    <x v="13"/>
    <s v="Ahmedabad"/>
    <x v="6"/>
    <x v="1"/>
    <n v="23750"/>
    <d v="2019-03-09T00:00:00"/>
    <x v="0"/>
    <x v="4"/>
    <x v="0"/>
    <x v="1"/>
    <x v="0"/>
    <m/>
    <x v="0"/>
    <x v="0"/>
    <x v="0"/>
    <x v="0"/>
    <n v="1900002051"/>
    <d v="2019-08-28T00:00:00"/>
    <m/>
    <x v="0"/>
    <x v="0"/>
    <m/>
    <m/>
    <m/>
    <m/>
    <x v="0"/>
    <x v="0"/>
    <x v="0"/>
    <x v="0"/>
    <x v="0"/>
  </r>
  <r>
    <s v="G"/>
    <s v="0600010004 02"/>
    <x v="2"/>
    <m/>
    <m/>
    <m/>
    <x v="13"/>
    <s v="Ahmedabad"/>
    <x v="6"/>
    <x v="1"/>
    <n v="1557"/>
    <d v="2019-04-16T00:00:00"/>
    <x v="0"/>
    <x v="4"/>
    <x v="0"/>
    <x v="1"/>
    <x v="0"/>
    <m/>
    <x v="0"/>
    <x v="0"/>
    <x v="0"/>
    <x v="0"/>
    <n v="1900002052"/>
    <d v="2019-08-28T00:00:00"/>
    <m/>
    <x v="0"/>
    <x v="0"/>
    <m/>
    <m/>
    <m/>
    <m/>
    <x v="0"/>
    <x v="0"/>
    <x v="0"/>
    <x v="0"/>
    <x v="0"/>
  </r>
  <r>
    <s v="P"/>
    <s v="'99000044190300000004"/>
    <x v="2"/>
    <m/>
    <m/>
    <m/>
    <x v="18"/>
    <s v="Ahmedabad"/>
    <x v="0"/>
    <x v="0"/>
    <n v="40960"/>
    <d v="2019-04-20T00:00:00"/>
    <x v="0"/>
    <x v="4"/>
    <x v="0"/>
    <x v="1"/>
    <x v="0"/>
    <m/>
    <x v="0"/>
    <x v="0"/>
    <x v="0"/>
    <x v="0"/>
    <n v="1900002072"/>
    <d v="2019-08-28T00:00:00"/>
    <m/>
    <x v="0"/>
    <x v="0"/>
    <m/>
    <m/>
    <m/>
    <m/>
    <x v="0"/>
    <x v="0"/>
    <x v="0"/>
    <x v="0"/>
    <x v="0"/>
  </r>
  <r>
    <s v="P"/>
    <s v="'99000044180700000012"/>
    <x v="2"/>
    <m/>
    <m/>
    <m/>
    <x v="18"/>
    <s v="Ahmedabad"/>
    <x v="0"/>
    <x v="1"/>
    <n v="12055"/>
    <d v="2019-02-14T00:00:00"/>
    <x v="0"/>
    <x v="4"/>
    <x v="0"/>
    <x v="1"/>
    <x v="0"/>
    <m/>
    <x v="0"/>
    <x v="0"/>
    <x v="0"/>
    <x v="0"/>
    <n v="1900002229"/>
    <d v="2019-08-31T00:00:00"/>
    <m/>
    <x v="0"/>
    <x v="0"/>
    <m/>
    <m/>
    <m/>
    <m/>
    <x v="0"/>
    <x v="0"/>
    <x v="0"/>
    <x v="0"/>
    <x v="0"/>
  </r>
  <r>
    <s v="P"/>
    <s v="'99000011180100000340"/>
    <x v="2"/>
    <m/>
    <m/>
    <m/>
    <x v="18"/>
    <s v="Ahmedabad"/>
    <x v="1"/>
    <x v="1"/>
    <n v="131090"/>
    <d v="2019-02-26T00:00:00"/>
    <x v="0"/>
    <x v="4"/>
    <x v="0"/>
    <x v="1"/>
    <x v="0"/>
    <m/>
    <x v="0"/>
    <x v="0"/>
    <x v="0"/>
    <x v="0"/>
    <n v="1900002230"/>
    <d v="2019-08-31T00:00:00"/>
    <m/>
    <x v="0"/>
    <x v="0"/>
    <m/>
    <m/>
    <m/>
    <m/>
    <x v="0"/>
    <x v="0"/>
    <x v="0"/>
    <x v="0"/>
    <x v="0"/>
  </r>
  <r>
    <s v="P"/>
    <s v="'99000044185800000014"/>
    <x v="2"/>
    <m/>
    <m/>
    <m/>
    <x v="18"/>
    <s v="Ahmedabad"/>
    <x v="0"/>
    <x v="1"/>
    <n v="27069"/>
    <d v="2019-02-14T00:00:00"/>
    <x v="0"/>
    <x v="4"/>
    <x v="0"/>
    <x v="1"/>
    <x v="0"/>
    <m/>
    <x v="0"/>
    <x v="0"/>
    <x v="0"/>
    <x v="0"/>
    <n v="1900002232"/>
    <d v="2019-08-31T00:00:00"/>
    <m/>
    <x v="0"/>
    <x v="0"/>
    <m/>
    <m/>
    <m/>
    <m/>
    <x v="0"/>
    <x v="0"/>
    <x v="0"/>
    <x v="0"/>
    <x v="0"/>
  </r>
  <r>
    <s v="M"/>
    <s v="4092/151965577/01/000"/>
    <x v="2"/>
    <m/>
    <m/>
    <m/>
    <x v="13"/>
    <s v="Ahmedabad"/>
    <x v="6"/>
    <x v="1"/>
    <n v="215165"/>
    <d v="2019-04-01T00:00:00"/>
    <x v="0"/>
    <x v="4"/>
    <x v="0"/>
    <x v="1"/>
    <x v="0"/>
    <m/>
    <x v="0"/>
    <x v="0"/>
    <x v="0"/>
    <x v="0"/>
    <n v="1900002265"/>
    <d v="2019-08-31T00:00:00"/>
    <m/>
    <x v="0"/>
    <x v="0"/>
    <m/>
    <m/>
    <m/>
    <m/>
    <x v="0"/>
    <x v="0"/>
    <x v="0"/>
    <x v="0"/>
    <x v="0"/>
  </r>
  <r>
    <s v="P"/>
    <s v="5002/131802941/02/000"/>
    <x v="2"/>
    <m/>
    <m/>
    <m/>
    <x v="13"/>
    <s v="Ahmedabad"/>
    <x v="6"/>
    <x v="1"/>
    <n v="870"/>
    <d v="2019-05-26T00:00:00"/>
    <x v="0"/>
    <x v="4"/>
    <x v="0"/>
    <x v="1"/>
    <x v="0"/>
    <m/>
    <x v="0"/>
    <x v="0"/>
    <x v="0"/>
    <x v="0"/>
    <n v="1900002331"/>
    <d v="2019-09-03T00:00:00"/>
    <m/>
    <x v="0"/>
    <x v="0"/>
    <m/>
    <m/>
    <m/>
    <m/>
    <x v="0"/>
    <x v="0"/>
    <x v="0"/>
    <x v="0"/>
    <x v="0"/>
  </r>
  <r>
    <s v="M"/>
    <n v="2000010048"/>
    <x v="2"/>
    <m/>
    <m/>
    <m/>
    <x v="19"/>
    <s v="Ahmedabad"/>
    <x v="9"/>
    <x v="4"/>
    <n v="8174"/>
    <d v="2019-07-18T00:00:00"/>
    <x v="0"/>
    <x v="4"/>
    <x v="0"/>
    <x v="1"/>
    <x v="0"/>
    <m/>
    <x v="0"/>
    <x v="0"/>
    <x v="0"/>
    <x v="0"/>
    <n v="1900002384"/>
    <d v="2019-09-05T00:00:00"/>
    <m/>
    <x v="0"/>
    <x v="0"/>
    <m/>
    <m/>
    <m/>
    <m/>
    <x v="0"/>
    <x v="0"/>
    <x v="0"/>
    <x v="0"/>
    <x v="0"/>
  </r>
  <r>
    <s v="S"/>
    <s v="4016/120415654/03/00"/>
    <x v="2"/>
    <m/>
    <m/>
    <m/>
    <x v="17"/>
    <s v="Ahmedabad"/>
    <x v="5"/>
    <x v="1"/>
    <n v="22246"/>
    <d v="2019-07-14T00:00:00"/>
    <x v="0"/>
    <x v="4"/>
    <x v="0"/>
    <x v="1"/>
    <x v="0"/>
    <m/>
    <x v="0"/>
    <x v="0"/>
    <x v="0"/>
    <x v="0"/>
    <n v="1900002387"/>
    <d v="2019-09-05T00:00:00"/>
    <m/>
    <x v="0"/>
    <x v="0"/>
    <m/>
    <m/>
    <m/>
    <m/>
    <x v="0"/>
    <x v="0"/>
    <x v="0"/>
    <x v="0"/>
    <x v="0"/>
  </r>
  <r>
    <s v="P"/>
    <n v="43187020"/>
    <x v="2"/>
    <m/>
    <m/>
    <m/>
    <x v="16"/>
    <s v="Ahmedabad"/>
    <x v="3"/>
    <x v="2"/>
    <n v="7451"/>
    <d v="2019-04-22T00:00:00"/>
    <x v="0"/>
    <x v="4"/>
    <x v="0"/>
    <x v="1"/>
    <x v="0"/>
    <m/>
    <x v="0"/>
    <x v="0"/>
    <x v="0"/>
    <x v="0"/>
    <n v="1900002458"/>
    <d v="2019-09-09T00:00:00"/>
    <m/>
    <x v="0"/>
    <x v="0"/>
    <m/>
    <m/>
    <m/>
    <m/>
    <x v="0"/>
    <x v="0"/>
    <x v="0"/>
    <x v="0"/>
    <x v="0"/>
  </r>
  <r>
    <s v="W"/>
    <s v="H0067187"/>
    <x v="2"/>
    <m/>
    <m/>
    <m/>
    <x v="17"/>
    <s v="Ahmedabad"/>
    <x v="5"/>
    <x v="4"/>
    <n v="7110"/>
    <d v="2019-07-29T00:00:00"/>
    <x v="0"/>
    <x v="4"/>
    <x v="0"/>
    <x v="1"/>
    <x v="0"/>
    <m/>
    <x v="0"/>
    <x v="0"/>
    <x v="0"/>
    <x v="0"/>
    <n v="1900002464"/>
    <d v="2019-09-09T00:00:00"/>
    <m/>
    <x v="0"/>
    <x v="0"/>
    <m/>
    <m/>
    <m/>
    <m/>
    <x v="0"/>
    <x v="0"/>
    <x v="0"/>
    <x v="0"/>
    <x v="0"/>
  </r>
  <r>
    <s v="P"/>
    <s v="4006/131284920/02/000"/>
    <x v="2"/>
    <m/>
    <m/>
    <m/>
    <x v="13"/>
    <s v="Ahmedabad"/>
    <x v="6"/>
    <x v="1"/>
    <n v="692"/>
    <d v="2019-05-15T00:00:00"/>
    <x v="0"/>
    <x v="4"/>
    <x v="0"/>
    <x v="1"/>
    <x v="0"/>
    <m/>
    <x v="0"/>
    <x v="0"/>
    <x v="0"/>
    <x v="0"/>
    <n v="1900002472"/>
    <d v="2019-09-09T00:00:00"/>
    <m/>
    <x v="0"/>
    <x v="0"/>
    <m/>
    <m/>
    <m/>
    <m/>
    <x v="0"/>
    <x v="0"/>
    <x v="0"/>
    <x v="0"/>
    <x v="0"/>
  </r>
  <r>
    <s v="P"/>
    <s v="NBI Domestic"/>
    <x v="2"/>
    <m/>
    <m/>
    <m/>
    <x v="19"/>
    <s v="Ahmedabad"/>
    <x v="9"/>
    <x v="1"/>
    <n v="65051"/>
    <d v="2019-01-01T00:00:00"/>
    <x v="0"/>
    <x v="4"/>
    <x v="0"/>
    <x v="1"/>
    <x v="0"/>
    <m/>
    <x v="0"/>
    <x v="0"/>
    <x v="0"/>
    <x v="0"/>
    <n v="1900002635"/>
    <d v="2019-09-17T00:00:00"/>
    <m/>
    <x v="0"/>
    <x v="0"/>
    <m/>
    <m/>
    <m/>
    <m/>
    <x v="0"/>
    <x v="0"/>
    <x v="0"/>
    <x v="0"/>
    <x v="0"/>
  </r>
  <r>
    <s v="M"/>
    <s v="4001/117090005/03/000"/>
    <x v="2"/>
    <m/>
    <m/>
    <m/>
    <x v="13"/>
    <s v="Ahmedabad"/>
    <x v="6"/>
    <x v="1"/>
    <n v="1005"/>
    <d v="2019-05-01T00:00:00"/>
    <x v="0"/>
    <x v="4"/>
    <x v="0"/>
    <x v="1"/>
    <x v="0"/>
    <m/>
    <x v="0"/>
    <x v="0"/>
    <x v="0"/>
    <x v="0"/>
    <n v="1900002636"/>
    <d v="2019-09-17T00:00:00"/>
    <m/>
    <x v="0"/>
    <x v="0"/>
    <m/>
    <m/>
    <m/>
    <m/>
    <x v="0"/>
    <x v="0"/>
    <x v="0"/>
    <x v="0"/>
    <x v="0"/>
  </r>
  <r>
    <s v="W"/>
    <s v="H0067187"/>
    <x v="2"/>
    <m/>
    <m/>
    <m/>
    <x v="17"/>
    <s v="Ahmedabad"/>
    <x v="5"/>
    <x v="4"/>
    <n v="6259"/>
    <d v="2019-06-21T00:00:00"/>
    <x v="0"/>
    <x v="4"/>
    <x v="0"/>
    <x v="1"/>
    <x v="0"/>
    <m/>
    <x v="0"/>
    <x v="0"/>
    <x v="0"/>
    <x v="0"/>
    <n v="1900002637"/>
    <d v="2019-09-17T00:00:00"/>
    <m/>
    <x v="0"/>
    <x v="0"/>
    <m/>
    <m/>
    <m/>
    <m/>
    <x v="0"/>
    <x v="0"/>
    <x v="0"/>
    <x v="0"/>
    <x v="0"/>
  </r>
  <r>
    <s v="S"/>
    <s v="H0048996"/>
    <x v="2"/>
    <m/>
    <m/>
    <m/>
    <x v="17"/>
    <s v="Ahmedabad"/>
    <x v="5"/>
    <x v="4"/>
    <n v="9941"/>
    <d v="2019-07-10T00:00:00"/>
    <x v="0"/>
    <x v="4"/>
    <x v="0"/>
    <x v="1"/>
    <x v="0"/>
    <m/>
    <x v="0"/>
    <x v="0"/>
    <x v="0"/>
    <x v="0"/>
    <n v="1900002638"/>
    <d v="2019-09-17T00:00:00"/>
    <m/>
    <x v="0"/>
    <x v="0"/>
    <m/>
    <m/>
    <m/>
    <m/>
    <x v="0"/>
    <x v="0"/>
    <x v="0"/>
    <x v="0"/>
    <x v="0"/>
  </r>
  <r>
    <s v="M"/>
    <s v="2600015265 00"/>
    <x v="2"/>
    <m/>
    <m/>
    <m/>
    <x v="13"/>
    <s v="Ahmedabad"/>
    <x v="6"/>
    <x v="0"/>
    <n v="9990"/>
    <d v="2019-05-23T00:00:00"/>
    <x v="0"/>
    <x v="4"/>
    <x v="0"/>
    <x v="1"/>
    <x v="0"/>
    <m/>
    <x v="0"/>
    <x v="0"/>
    <x v="0"/>
    <x v="0"/>
    <n v="1900002639"/>
    <d v="2019-09-17T00:00:00"/>
    <m/>
    <x v="0"/>
    <x v="0"/>
    <m/>
    <m/>
    <m/>
    <m/>
    <x v="0"/>
    <x v="0"/>
    <x v="0"/>
    <x v="0"/>
    <x v="0"/>
  </r>
  <r>
    <s v="B"/>
    <s v="4016/133979727/02/000"/>
    <x v="2"/>
    <m/>
    <m/>
    <m/>
    <x v="17"/>
    <s v="Ahmedabad"/>
    <x v="5"/>
    <x v="1"/>
    <n v="74673"/>
    <d v="2019-06-29T00:00:00"/>
    <x v="0"/>
    <x v="4"/>
    <x v="0"/>
    <x v="1"/>
    <x v="0"/>
    <m/>
    <x v="0"/>
    <x v="0"/>
    <x v="0"/>
    <x v="0"/>
    <n v="1900002640"/>
    <d v="2019-09-17T00:00:00"/>
    <m/>
    <x v="0"/>
    <x v="0"/>
    <m/>
    <m/>
    <m/>
    <m/>
    <x v="0"/>
    <x v="0"/>
    <x v="0"/>
    <x v="0"/>
    <x v="0"/>
  </r>
  <r>
    <s v="G"/>
    <s v="0640002231 03"/>
    <x v="2"/>
    <m/>
    <m/>
    <m/>
    <x v="13"/>
    <s v="Ahmedabad"/>
    <x v="6"/>
    <x v="1"/>
    <n v="4362"/>
    <d v="2019-04-02T00:00:00"/>
    <x v="0"/>
    <x v="4"/>
    <x v="0"/>
    <x v="1"/>
    <x v="0"/>
    <m/>
    <x v="0"/>
    <x v="0"/>
    <x v="0"/>
    <x v="0"/>
    <n v="1900002880"/>
    <d v="2019-09-20T00:00:00"/>
    <m/>
    <x v="0"/>
    <x v="0"/>
    <m/>
    <m/>
    <m/>
    <m/>
    <x v="0"/>
    <x v="0"/>
    <x v="0"/>
    <x v="0"/>
    <x v="0"/>
  </r>
  <r>
    <s v="P"/>
    <s v="'99000011180100000339"/>
    <x v="2"/>
    <m/>
    <m/>
    <m/>
    <x v="18"/>
    <s v="Ahmedabad"/>
    <x v="1"/>
    <x v="1"/>
    <n v="1610"/>
    <d v="2019-02-14T00:00:00"/>
    <x v="0"/>
    <x v="4"/>
    <x v="0"/>
    <x v="1"/>
    <x v="0"/>
    <m/>
    <x v="0"/>
    <x v="0"/>
    <x v="0"/>
    <x v="0"/>
    <n v="1900003129"/>
    <d v="2019-09-30T00:00:00"/>
    <m/>
    <x v="0"/>
    <x v="0"/>
    <m/>
    <m/>
    <m/>
    <m/>
    <x v="0"/>
    <x v="0"/>
    <x v="0"/>
    <x v="0"/>
    <x v="0"/>
  </r>
  <r>
    <s v="M"/>
    <n v="3.1142011248201999E+18"/>
    <x v="2"/>
    <m/>
    <m/>
    <m/>
    <x v="13"/>
    <s v="Ahmedabad"/>
    <x v="6"/>
    <x v="1"/>
    <n v="20166"/>
    <d v="2019-07-01T00:00:00"/>
    <x v="0"/>
    <x v="4"/>
    <x v="0"/>
    <x v="1"/>
    <x v="0"/>
    <m/>
    <x v="0"/>
    <x v="0"/>
    <x v="0"/>
    <x v="0"/>
    <n v="1900003131"/>
    <d v="2019-09-30T00:00:00"/>
    <m/>
    <x v="0"/>
    <x v="0"/>
    <m/>
    <m/>
    <m/>
    <m/>
    <x v="0"/>
    <x v="0"/>
    <x v="0"/>
    <x v="0"/>
    <x v="0"/>
  </r>
  <r>
    <s v="B"/>
    <s v="4005/134645920/02/000"/>
    <x v="2"/>
    <m/>
    <m/>
    <m/>
    <x v="17"/>
    <s v="Ahmedabad"/>
    <x v="5"/>
    <x v="1"/>
    <n v="8605"/>
    <d v="2019-06-29T00:00:00"/>
    <x v="0"/>
    <x v="4"/>
    <x v="0"/>
    <x v="1"/>
    <x v="0"/>
    <m/>
    <x v="0"/>
    <x v="0"/>
    <x v="0"/>
    <x v="0"/>
    <n v="1900003209"/>
    <d v="2019-10-10T00:00:00"/>
    <m/>
    <x v="0"/>
    <x v="0"/>
    <m/>
    <m/>
    <m/>
    <m/>
    <x v="0"/>
    <x v="0"/>
    <x v="0"/>
    <x v="0"/>
    <x v="0"/>
  </r>
  <r>
    <s v="F"/>
    <s v="4101190600000030-00"/>
    <x v="2"/>
    <m/>
    <m/>
    <m/>
    <x v="17"/>
    <s v="Ahmedabad"/>
    <x v="5"/>
    <x v="1"/>
    <n v="52500"/>
    <d v="2019-05-17T00:00:00"/>
    <x v="0"/>
    <x v="4"/>
    <x v="0"/>
    <x v="1"/>
    <x v="0"/>
    <m/>
    <x v="0"/>
    <x v="0"/>
    <x v="0"/>
    <x v="0"/>
    <n v="1900003210"/>
    <d v="2019-10-10T00:00:00"/>
    <m/>
    <x v="0"/>
    <x v="0"/>
    <m/>
    <m/>
    <m/>
    <m/>
    <x v="0"/>
    <x v="0"/>
    <x v="0"/>
    <x v="0"/>
    <x v="0"/>
  </r>
  <r>
    <s v="P"/>
    <s v="'99000036181500000054"/>
    <x v="2"/>
    <m/>
    <m/>
    <m/>
    <x v="18"/>
    <s v="Ahmedabad"/>
    <x v="3"/>
    <x v="0"/>
    <n v="21875"/>
    <d v="2019-02-01T00:00:00"/>
    <x v="0"/>
    <x v="4"/>
    <x v="0"/>
    <x v="1"/>
    <x v="0"/>
    <m/>
    <x v="0"/>
    <x v="0"/>
    <x v="0"/>
    <x v="0"/>
    <n v="1900003211"/>
    <d v="2019-10-10T00:00:00"/>
    <m/>
    <x v="0"/>
    <x v="0"/>
    <m/>
    <m/>
    <m/>
    <m/>
    <x v="0"/>
    <x v="0"/>
    <x v="0"/>
    <x v="0"/>
    <x v="0"/>
  </r>
  <r>
    <s v="S"/>
    <s v="H0048996"/>
    <x v="2"/>
    <m/>
    <m/>
    <m/>
    <x v="17"/>
    <s v="Ahmedabad"/>
    <x v="5"/>
    <x v="4"/>
    <n v="93906"/>
    <d v="2019-03-07T00:00:00"/>
    <x v="0"/>
    <x v="4"/>
    <x v="0"/>
    <x v="1"/>
    <x v="0"/>
    <m/>
    <x v="0"/>
    <x v="0"/>
    <x v="0"/>
    <x v="0"/>
    <n v="1900003212"/>
    <d v="2019-10-10T00:00:00"/>
    <m/>
    <x v="0"/>
    <x v="0"/>
    <m/>
    <m/>
    <m/>
    <m/>
    <x v="0"/>
    <x v="0"/>
    <x v="0"/>
    <x v="0"/>
    <x v="0"/>
  </r>
  <r>
    <s v="S"/>
    <n v="54407334"/>
    <x v="2"/>
    <m/>
    <m/>
    <m/>
    <x v="17"/>
    <s v="Ahmedabad"/>
    <x v="5"/>
    <x v="1"/>
    <n v="23387"/>
    <d v="2019-01-01T00:00:00"/>
    <x v="0"/>
    <x v="4"/>
    <x v="0"/>
    <x v="1"/>
    <x v="0"/>
    <m/>
    <x v="0"/>
    <x v="0"/>
    <x v="0"/>
    <x v="0"/>
    <n v="1900003213"/>
    <d v="2019-10-10T00:00:00"/>
    <m/>
    <x v="0"/>
    <x v="0"/>
    <m/>
    <m/>
    <m/>
    <m/>
    <x v="0"/>
    <x v="0"/>
    <x v="0"/>
    <x v="0"/>
    <x v="0"/>
  </r>
  <r>
    <s v="S"/>
    <s v="AG00059046000100"/>
    <x v="2"/>
    <m/>
    <m/>
    <m/>
    <x v="17"/>
    <s v="Ahmedabad"/>
    <x v="5"/>
    <x v="1"/>
    <n v="3347"/>
    <d v="2019-04-01T00:00:00"/>
    <x v="0"/>
    <x v="4"/>
    <x v="0"/>
    <x v="1"/>
    <x v="0"/>
    <m/>
    <x v="0"/>
    <x v="0"/>
    <x v="0"/>
    <x v="0"/>
    <n v="1900003214"/>
    <d v="2019-10-10T00:00:00"/>
    <m/>
    <x v="0"/>
    <x v="0"/>
    <m/>
    <m/>
    <m/>
    <m/>
    <x v="0"/>
    <x v="0"/>
    <x v="0"/>
    <x v="0"/>
    <x v="0"/>
  </r>
  <r>
    <s v="L"/>
    <n v="2.9992028733097999E+18"/>
    <x v="2"/>
    <m/>
    <m/>
    <m/>
    <x v="12"/>
    <s v="Ahmedabad"/>
    <x v="3"/>
    <x v="0"/>
    <n v="60025"/>
    <d v="2019-07-08T00:00:00"/>
    <x v="0"/>
    <x v="4"/>
    <x v="0"/>
    <x v="1"/>
    <x v="0"/>
    <m/>
    <x v="0"/>
    <x v="0"/>
    <x v="0"/>
    <x v="0"/>
    <n v="1900003404"/>
    <d v="2019-10-17T00:00:00"/>
    <m/>
    <x v="0"/>
    <x v="0"/>
    <m/>
    <m/>
    <m/>
    <m/>
    <x v="0"/>
    <x v="0"/>
    <x v="0"/>
    <x v="0"/>
    <x v="0"/>
  </r>
  <r>
    <s v="E"/>
    <s v="2412/202063061201000"/>
    <x v="2"/>
    <m/>
    <m/>
    <m/>
    <x v="18"/>
    <s v="Ahmedabad"/>
    <x v="2"/>
    <x v="1"/>
    <n v="13613"/>
    <d v="2019-01-07T00:00:00"/>
    <x v="0"/>
    <x v="4"/>
    <x v="0"/>
    <x v="1"/>
    <x v="0"/>
    <m/>
    <x v="0"/>
    <x v="0"/>
    <x v="0"/>
    <x v="0"/>
    <n v="1900003405"/>
    <d v="2019-10-17T00:00:00"/>
    <m/>
    <x v="0"/>
    <x v="0"/>
    <m/>
    <m/>
    <m/>
    <m/>
    <x v="0"/>
    <x v="0"/>
    <x v="0"/>
    <x v="0"/>
    <x v="0"/>
  </r>
  <r>
    <s v="A"/>
    <s v="4101190700000015-00"/>
    <x v="2"/>
    <m/>
    <m/>
    <m/>
    <x v="20"/>
    <s v="Ahmedabad"/>
    <x v="5"/>
    <x v="2"/>
    <n v="79834"/>
    <d v="2019-06-25T00:00:00"/>
    <x v="0"/>
    <x v="4"/>
    <x v="0"/>
    <x v="1"/>
    <x v="0"/>
    <m/>
    <x v="0"/>
    <x v="0"/>
    <x v="0"/>
    <x v="0"/>
    <n v="1900003406"/>
    <d v="2019-10-17T00:00:00"/>
    <m/>
    <x v="0"/>
    <x v="0"/>
    <m/>
    <m/>
    <m/>
    <m/>
    <x v="0"/>
    <x v="0"/>
    <x v="0"/>
    <x v="0"/>
    <x v="0"/>
  </r>
  <r>
    <s v="L"/>
    <n v="2.9992028732742001E+18"/>
    <x v="2"/>
    <m/>
    <m/>
    <m/>
    <x v="12"/>
    <s v="Ahmedabad"/>
    <x v="3"/>
    <x v="0"/>
    <n v="60025"/>
    <d v="2019-07-08T00:00:00"/>
    <x v="0"/>
    <x v="4"/>
    <x v="0"/>
    <x v="1"/>
    <x v="0"/>
    <m/>
    <x v="0"/>
    <x v="0"/>
    <x v="0"/>
    <x v="0"/>
    <n v="1900003407"/>
    <d v="2019-10-17T00:00:00"/>
    <m/>
    <x v="0"/>
    <x v="0"/>
    <m/>
    <m/>
    <m/>
    <m/>
    <x v="0"/>
    <x v="0"/>
    <x v="0"/>
    <x v="0"/>
    <x v="0"/>
  </r>
  <r>
    <s v="M"/>
    <n v="14055133"/>
    <x v="2"/>
    <m/>
    <m/>
    <m/>
    <x v="20"/>
    <s v="Ahmedabad"/>
    <x v="3"/>
    <x v="0"/>
    <n v="63000"/>
    <d v="2019-07-26T00:00:00"/>
    <x v="0"/>
    <x v="4"/>
    <x v="0"/>
    <x v="1"/>
    <x v="0"/>
    <m/>
    <x v="0"/>
    <x v="0"/>
    <x v="0"/>
    <x v="0"/>
    <n v="1900003928"/>
    <d v="2019-11-12T00:00:00"/>
    <m/>
    <x v="0"/>
    <x v="0"/>
    <m/>
    <m/>
    <m/>
    <m/>
    <x v="0"/>
    <x v="0"/>
    <x v="0"/>
    <x v="0"/>
    <x v="0"/>
  </r>
  <r>
    <s v="P"/>
    <s v="--"/>
    <x v="2"/>
    <m/>
    <m/>
    <m/>
    <x v="12"/>
    <s v="Ahmedabad"/>
    <x v="0"/>
    <x v="0"/>
    <n v="100000"/>
    <d v="2019-07-17T00:00:00"/>
    <x v="2"/>
    <x v="4"/>
    <x v="0"/>
    <x v="1"/>
    <x v="0"/>
    <m/>
    <x v="0"/>
    <x v="0"/>
    <x v="0"/>
    <x v="0"/>
    <n v="1900003930"/>
    <d v="2019-11-12T00:00:00"/>
    <m/>
    <x v="0"/>
    <x v="0"/>
    <m/>
    <m/>
    <m/>
    <m/>
    <x v="0"/>
    <x v="0"/>
    <x v="0"/>
    <x v="0"/>
    <x v="0"/>
  </r>
  <r>
    <s v="P"/>
    <s v="--"/>
    <x v="2"/>
    <m/>
    <m/>
    <m/>
    <x v="12"/>
    <s v="Ahmedabad"/>
    <x v="0"/>
    <x v="0"/>
    <n v="100000"/>
    <d v="2019-01-21T00:00:00"/>
    <x v="2"/>
    <x v="4"/>
    <x v="0"/>
    <x v="1"/>
    <x v="0"/>
    <m/>
    <x v="0"/>
    <x v="0"/>
    <x v="0"/>
    <x v="0"/>
    <n v="1900003931"/>
    <d v="2019-11-12T00:00:00"/>
    <m/>
    <x v="0"/>
    <x v="0"/>
    <m/>
    <m/>
    <m/>
    <m/>
    <x v="0"/>
    <x v="0"/>
    <x v="0"/>
    <x v="0"/>
    <x v="0"/>
  </r>
  <r>
    <s v="S"/>
    <s v="--"/>
    <x v="2"/>
    <m/>
    <m/>
    <m/>
    <x v="13"/>
    <s v="Ahmedabad"/>
    <x v="6"/>
    <x v="1"/>
    <n v="254336"/>
    <d v="2019-01-25T00:00:00"/>
    <x v="2"/>
    <x v="4"/>
    <x v="0"/>
    <x v="1"/>
    <x v="0"/>
    <m/>
    <x v="0"/>
    <x v="0"/>
    <x v="0"/>
    <x v="0"/>
    <n v="1900004171"/>
    <d v="2019-11-26T00:00:00"/>
    <m/>
    <x v="0"/>
    <x v="0"/>
    <m/>
    <m/>
    <m/>
    <m/>
    <x v="0"/>
    <x v="0"/>
    <x v="0"/>
    <x v="0"/>
    <x v="0"/>
  </r>
  <r>
    <s v="G"/>
    <s v="--"/>
    <x v="2"/>
    <m/>
    <m/>
    <m/>
    <x v="13"/>
    <s v="Ahmedabad"/>
    <x v="6"/>
    <x v="1"/>
    <n v="266949"/>
    <d v="2019-01-25T00:00:00"/>
    <x v="2"/>
    <x v="4"/>
    <x v="0"/>
    <x v="1"/>
    <x v="0"/>
    <m/>
    <x v="0"/>
    <x v="0"/>
    <x v="0"/>
    <x v="0"/>
    <n v="1900004173"/>
    <d v="2019-11-26T00:00:00"/>
    <m/>
    <x v="0"/>
    <x v="0"/>
    <m/>
    <m/>
    <m/>
    <m/>
    <x v="0"/>
    <x v="0"/>
    <x v="0"/>
    <x v="0"/>
    <x v="0"/>
  </r>
  <r>
    <s v="W"/>
    <n v="54445288"/>
    <x v="2"/>
    <m/>
    <m/>
    <m/>
    <x v="17"/>
    <s v="Ahmedabad"/>
    <x v="5"/>
    <x v="1"/>
    <n v="11111"/>
    <d v="2019-02-28T00:00:00"/>
    <x v="0"/>
    <x v="4"/>
    <x v="0"/>
    <x v="1"/>
    <x v="0"/>
    <m/>
    <x v="0"/>
    <x v="0"/>
    <x v="0"/>
    <x v="0"/>
    <n v="1900004220"/>
    <d v="2019-12-03T00:00:00"/>
    <m/>
    <x v="0"/>
    <x v="0"/>
    <m/>
    <m/>
    <m/>
    <m/>
    <x v="0"/>
    <x v="0"/>
    <x v="0"/>
    <x v="0"/>
    <x v="0"/>
  </r>
  <r>
    <s v="S"/>
    <n v="9.9000044190299996E+19"/>
    <x v="2"/>
    <m/>
    <m/>
    <m/>
    <x v="16"/>
    <s v="Ahmedabad"/>
    <x v="0"/>
    <x v="0"/>
    <n v="3008"/>
    <d v="2019-04-12T00:00:00"/>
    <x v="0"/>
    <x v="4"/>
    <x v="0"/>
    <x v="1"/>
    <x v="0"/>
    <m/>
    <x v="0"/>
    <x v="0"/>
    <x v="0"/>
    <x v="0"/>
    <n v="1900004221"/>
    <d v="2019-12-03T00:00:00"/>
    <m/>
    <x v="0"/>
    <x v="0"/>
    <m/>
    <m/>
    <m/>
    <m/>
    <x v="0"/>
    <x v="0"/>
    <x v="0"/>
    <x v="0"/>
    <x v="0"/>
  </r>
  <r>
    <s v="G"/>
    <n v="43193940"/>
    <x v="2"/>
    <m/>
    <m/>
    <m/>
    <x v="16"/>
    <s v="Ahmedabad"/>
    <x v="3"/>
    <x v="0"/>
    <n v="6184"/>
    <d v="2019-08-07T00:00:00"/>
    <x v="0"/>
    <x v="4"/>
    <x v="0"/>
    <x v="1"/>
    <x v="0"/>
    <m/>
    <x v="0"/>
    <x v="0"/>
    <x v="0"/>
    <x v="0"/>
    <n v="1900004376"/>
    <d v="2019-12-05T00:00:00"/>
    <m/>
    <x v="0"/>
    <x v="0"/>
    <m/>
    <m/>
    <m/>
    <m/>
    <x v="0"/>
    <x v="0"/>
    <x v="0"/>
    <x v="0"/>
    <x v="0"/>
  </r>
  <r>
    <s v="K"/>
    <s v="YB00020403000100"/>
    <x v="2"/>
    <m/>
    <m/>
    <m/>
    <x v="16"/>
    <s v="Ahmedabad"/>
    <x v="1"/>
    <x v="2"/>
    <n v="1568"/>
    <d v="2019-02-08T00:00:00"/>
    <x v="0"/>
    <x v="4"/>
    <x v="0"/>
    <x v="1"/>
    <x v="0"/>
    <m/>
    <x v="0"/>
    <x v="0"/>
    <x v="0"/>
    <x v="0"/>
    <n v="1900004378"/>
    <d v="2019-12-05T00:00:00"/>
    <m/>
    <x v="0"/>
    <x v="0"/>
    <m/>
    <m/>
    <m/>
    <m/>
    <x v="0"/>
    <x v="0"/>
    <x v="0"/>
    <x v="0"/>
    <x v="0"/>
  </r>
  <r>
    <s v="S"/>
    <s v="H0048996"/>
    <x v="2"/>
    <m/>
    <m/>
    <m/>
    <x v="17"/>
    <s v="Ahmedabad"/>
    <x v="5"/>
    <x v="4"/>
    <n v="18901"/>
    <d v="2019-09-14T00:00:00"/>
    <x v="0"/>
    <x v="4"/>
    <x v="0"/>
    <x v="1"/>
    <x v="0"/>
    <m/>
    <x v="0"/>
    <x v="0"/>
    <x v="0"/>
    <x v="0"/>
    <n v="1900004380"/>
    <d v="2019-12-05T00:00:00"/>
    <m/>
    <x v="0"/>
    <x v="0"/>
    <m/>
    <m/>
    <m/>
    <m/>
    <x v="0"/>
    <x v="0"/>
    <x v="0"/>
    <x v="0"/>
    <x v="0"/>
  </r>
  <r>
    <s v="S"/>
    <s v="H0048996"/>
    <x v="2"/>
    <m/>
    <m/>
    <m/>
    <x v="17"/>
    <s v="Ahmedabad"/>
    <x v="5"/>
    <x v="4"/>
    <n v="27682"/>
    <d v="2019-08-14T00:00:00"/>
    <x v="0"/>
    <x v="4"/>
    <x v="0"/>
    <x v="1"/>
    <x v="0"/>
    <m/>
    <x v="0"/>
    <x v="0"/>
    <x v="0"/>
    <x v="0"/>
    <n v="1900004382"/>
    <d v="2019-12-05T00:00:00"/>
    <m/>
    <x v="0"/>
    <x v="0"/>
    <m/>
    <m/>
    <m/>
    <m/>
    <x v="0"/>
    <x v="0"/>
    <x v="0"/>
    <x v="0"/>
    <x v="0"/>
  </r>
  <r>
    <s v="W"/>
    <s v="H0067187"/>
    <x v="2"/>
    <m/>
    <m/>
    <m/>
    <x v="17"/>
    <s v="Ahmedabad"/>
    <x v="5"/>
    <x v="4"/>
    <n v="5501"/>
    <d v="2019-10-21T00:00:00"/>
    <x v="0"/>
    <x v="4"/>
    <x v="0"/>
    <x v="1"/>
    <x v="0"/>
    <m/>
    <x v="0"/>
    <x v="0"/>
    <x v="0"/>
    <x v="0"/>
    <n v="1900004383"/>
    <d v="2019-12-05T00:00:00"/>
    <m/>
    <x v="0"/>
    <x v="0"/>
    <m/>
    <m/>
    <m/>
    <m/>
    <x v="0"/>
    <x v="0"/>
    <x v="0"/>
    <x v="0"/>
    <x v="0"/>
  </r>
  <r>
    <s v="P"/>
    <s v="4016 138636598 02 000"/>
    <x v="2"/>
    <m/>
    <m/>
    <m/>
    <x v="17"/>
    <s v="Ahmedabad"/>
    <x v="5"/>
    <x v="1"/>
    <n v="123750"/>
    <d v="2019-09-30T00:00:00"/>
    <x v="0"/>
    <x v="4"/>
    <x v="0"/>
    <x v="1"/>
    <x v="0"/>
    <m/>
    <x v="0"/>
    <x v="0"/>
    <x v="0"/>
    <x v="0"/>
    <n v="1900004384"/>
    <d v="2019-12-05T00:00:00"/>
    <m/>
    <x v="0"/>
    <x v="0"/>
    <m/>
    <m/>
    <m/>
    <m/>
    <x v="0"/>
    <x v="0"/>
    <x v="0"/>
    <x v="0"/>
    <x v="0"/>
  </r>
  <r>
    <s v="F"/>
    <s v="OG-20-2202-0425-00000017"/>
    <x v="2"/>
    <m/>
    <m/>
    <m/>
    <x v="13"/>
    <s v="Ahmedabad"/>
    <x v="6"/>
    <x v="1"/>
    <n v="825"/>
    <d v="2019-07-01T00:00:00"/>
    <x v="0"/>
    <x v="4"/>
    <x v="0"/>
    <x v="1"/>
    <x v="0"/>
    <m/>
    <x v="0"/>
    <x v="0"/>
    <x v="0"/>
    <x v="0"/>
    <n v="1900004404"/>
    <d v="2019-12-06T00:00:00"/>
    <m/>
    <x v="0"/>
    <x v="0"/>
    <m/>
    <m/>
    <m/>
    <m/>
    <x v="0"/>
    <x v="0"/>
    <x v="0"/>
    <x v="0"/>
    <x v="0"/>
  </r>
  <r>
    <s v="F"/>
    <s v="OG-20-2202-9931-00032558"/>
    <x v="2"/>
    <m/>
    <m/>
    <m/>
    <x v="13"/>
    <s v="Ahmedabad"/>
    <x v="6"/>
    <x v="1"/>
    <n v="1556"/>
    <d v="2019-07-01T00:00:00"/>
    <x v="0"/>
    <x v="4"/>
    <x v="0"/>
    <x v="1"/>
    <x v="0"/>
    <m/>
    <x v="0"/>
    <x v="0"/>
    <x v="0"/>
    <x v="0"/>
    <n v="1900004408"/>
    <d v="2019-12-06T00:00:00"/>
    <m/>
    <x v="0"/>
    <x v="0"/>
    <m/>
    <m/>
    <m/>
    <m/>
    <x v="0"/>
    <x v="0"/>
    <x v="0"/>
    <x v="0"/>
    <x v="0"/>
  </r>
  <r>
    <s v="F"/>
    <s v="OG-20-2202-4004-00000064"/>
    <x v="2"/>
    <m/>
    <m/>
    <m/>
    <x v="13"/>
    <s v="Ahmedabad"/>
    <x v="6"/>
    <x v="1"/>
    <n v="12350"/>
    <d v="2019-07-01T00:00:00"/>
    <x v="0"/>
    <x v="4"/>
    <x v="0"/>
    <x v="1"/>
    <x v="0"/>
    <m/>
    <x v="0"/>
    <x v="0"/>
    <x v="0"/>
    <x v="0"/>
    <n v="1900004411"/>
    <d v="2019-12-06T00:00:00"/>
    <m/>
    <x v="0"/>
    <x v="0"/>
    <m/>
    <m/>
    <m/>
    <m/>
    <x v="0"/>
    <x v="0"/>
    <x v="0"/>
    <x v="0"/>
    <x v="0"/>
  </r>
  <r>
    <s v="N"/>
    <s v="2412 2020 7182 9001 000"/>
    <x v="2"/>
    <m/>
    <m/>
    <m/>
    <x v="16"/>
    <s v="Ahmedabad"/>
    <x v="2"/>
    <x v="0"/>
    <n v="15593"/>
    <d v="2019-01-12T00:00:00"/>
    <x v="0"/>
    <x v="4"/>
    <x v="0"/>
    <x v="1"/>
    <x v="0"/>
    <m/>
    <x v="0"/>
    <x v="0"/>
    <x v="0"/>
    <x v="0"/>
    <n v="1900004474"/>
    <d v="2019-12-09T00:00:00"/>
    <m/>
    <x v="0"/>
    <x v="0"/>
    <m/>
    <m/>
    <m/>
    <m/>
    <x v="0"/>
    <x v="0"/>
    <x v="0"/>
    <x v="0"/>
    <x v="0"/>
  </r>
  <r>
    <s v="S"/>
    <n v="9.9000044190300006E+17"/>
    <x v="2"/>
    <m/>
    <m/>
    <m/>
    <x v="16"/>
    <s v="Ahmedabad"/>
    <x v="0"/>
    <x v="0"/>
    <n v="2212"/>
    <d v="2019-04-10T00:00:00"/>
    <x v="0"/>
    <x v="4"/>
    <x v="0"/>
    <x v="1"/>
    <x v="0"/>
    <m/>
    <x v="0"/>
    <x v="0"/>
    <x v="0"/>
    <x v="0"/>
    <n v="1900004500"/>
    <d v="2019-12-09T00:00:00"/>
    <m/>
    <x v="0"/>
    <x v="0"/>
    <m/>
    <m/>
    <m/>
    <m/>
    <x v="0"/>
    <x v="0"/>
    <x v="0"/>
    <x v="0"/>
    <x v="0"/>
  </r>
  <r>
    <s v="N"/>
    <n v="54522170"/>
    <x v="2"/>
    <m/>
    <m/>
    <m/>
    <x v="16"/>
    <s v="Ahmedabad"/>
    <x v="5"/>
    <x v="0"/>
    <n v="9056"/>
    <d v="2019-07-09T00:00:00"/>
    <x v="0"/>
    <x v="4"/>
    <x v="0"/>
    <x v="1"/>
    <x v="0"/>
    <m/>
    <x v="0"/>
    <x v="0"/>
    <x v="0"/>
    <x v="0"/>
    <n v="1900004501"/>
    <d v="2019-12-09T00:00:00"/>
    <m/>
    <x v="0"/>
    <x v="0"/>
    <m/>
    <m/>
    <m/>
    <m/>
    <x v="0"/>
    <x v="0"/>
    <x v="0"/>
    <x v="0"/>
    <x v="0"/>
  </r>
  <r>
    <s v="F"/>
    <s v="OG-20-2202-3304-00000009"/>
    <x v="2"/>
    <m/>
    <m/>
    <m/>
    <x v="13"/>
    <s v="Ahmedabad"/>
    <x v="6"/>
    <x v="1"/>
    <n v="1897"/>
    <d v="2019-07-01T00:00:00"/>
    <x v="0"/>
    <x v="4"/>
    <x v="0"/>
    <x v="1"/>
    <x v="0"/>
    <m/>
    <x v="0"/>
    <x v="0"/>
    <x v="0"/>
    <x v="0"/>
    <n v="1900004503"/>
    <d v="2019-12-10T00:00:00"/>
    <m/>
    <x v="0"/>
    <x v="0"/>
    <m/>
    <m/>
    <m/>
    <m/>
    <x v="0"/>
    <x v="0"/>
    <x v="0"/>
    <x v="0"/>
    <x v="0"/>
  </r>
  <r>
    <s v="F"/>
    <s v="OG-20-2202-3383-00000002"/>
    <x v="2"/>
    <m/>
    <m/>
    <m/>
    <x v="13"/>
    <s v="Ahmedabad"/>
    <x v="6"/>
    <x v="1"/>
    <n v="42500"/>
    <d v="2019-07-01T00:00:00"/>
    <x v="0"/>
    <x v="4"/>
    <x v="0"/>
    <x v="1"/>
    <x v="0"/>
    <m/>
    <x v="0"/>
    <x v="0"/>
    <x v="0"/>
    <x v="0"/>
    <n v="1900004505"/>
    <d v="2019-12-10T00:00:00"/>
    <m/>
    <x v="0"/>
    <x v="0"/>
    <m/>
    <m/>
    <m/>
    <m/>
    <x v="0"/>
    <x v="0"/>
    <x v="0"/>
    <x v="0"/>
    <x v="0"/>
  </r>
  <r>
    <s v="F"/>
    <s v="OG-20-2202-4002-00000010"/>
    <x v="2"/>
    <m/>
    <m/>
    <m/>
    <x v="13"/>
    <s v="Ahmedabad"/>
    <x v="6"/>
    <x v="1"/>
    <n v="10917"/>
    <d v="2019-07-01T00:00:00"/>
    <x v="0"/>
    <x v="4"/>
    <x v="0"/>
    <x v="1"/>
    <x v="0"/>
    <m/>
    <x v="0"/>
    <x v="0"/>
    <x v="0"/>
    <x v="0"/>
    <n v="1900004507"/>
    <d v="2019-12-10T00:00:00"/>
    <m/>
    <x v="0"/>
    <x v="0"/>
    <m/>
    <m/>
    <m/>
    <m/>
    <x v="0"/>
    <x v="0"/>
    <x v="0"/>
    <x v="0"/>
    <x v="0"/>
  </r>
  <r>
    <s v="F"/>
    <s v="OG-20-2202-4010-00000869"/>
    <x v="2"/>
    <m/>
    <m/>
    <m/>
    <x v="13"/>
    <s v="Ahmedabad"/>
    <x v="6"/>
    <x v="1"/>
    <n v="3375"/>
    <d v="2019-07-01T00:00:00"/>
    <x v="0"/>
    <x v="4"/>
    <x v="0"/>
    <x v="1"/>
    <x v="0"/>
    <m/>
    <x v="0"/>
    <x v="0"/>
    <x v="0"/>
    <x v="0"/>
    <n v="1900004518"/>
    <d v="2019-12-10T00:00:00"/>
    <m/>
    <x v="0"/>
    <x v="0"/>
    <m/>
    <m/>
    <m/>
    <m/>
    <x v="0"/>
    <x v="0"/>
    <x v="0"/>
    <x v="0"/>
    <x v="0"/>
  </r>
  <r>
    <s v="P"/>
    <s v="1011/142530053/01/000"/>
    <x v="2"/>
    <m/>
    <m/>
    <m/>
    <x v="13"/>
    <s v="Ahmedabad"/>
    <x v="6"/>
    <x v="1"/>
    <n v="320175"/>
    <d v="2019-12-06T00:00:00"/>
    <x v="2"/>
    <x v="4"/>
    <x v="0"/>
    <x v="1"/>
    <x v="0"/>
    <m/>
    <x v="0"/>
    <x v="0"/>
    <x v="0"/>
    <x v="0"/>
    <n v="1900004535"/>
    <d v="2019-12-10T00:00:00"/>
    <m/>
    <x v="0"/>
    <x v="0"/>
    <m/>
    <m/>
    <m/>
    <m/>
    <x v="0"/>
    <x v="0"/>
    <x v="0"/>
    <x v="0"/>
    <x v="0"/>
  </r>
  <r>
    <s v="P"/>
    <n v="3.1242015891005998E+18"/>
    <x v="2"/>
    <m/>
    <m/>
    <m/>
    <x v="13"/>
    <s v="Ahmedabad"/>
    <x v="6"/>
    <x v="1"/>
    <n v="320175"/>
    <d v="2019-12-06T00:00:00"/>
    <x v="2"/>
    <x v="4"/>
    <x v="0"/>
    <x v="1"/>
    <x v="0"/>
    <m/>
    <x v="0"/>
    <x v="0"/>
    <x v="0"/>
    <x v="0"/>
    <n v="1900004535"/>
    <d v="2019-12-10T00:00:00"/>
    <m/>
    <x v="0"/>
    <x v="0"/>
    <m/>
    <m/>
    <m/>
    <m/>
    <x v="0"/>
    <x v="0"/>
    <x v="0"/>
    <x v="0"/>
    <x v="0"/>
  </r>
  <r>
    <s v="P"/>
    <s v="OG-19-2202-1018-00000052"/>
    <x v="2"/>
    <m/>
    <m/>
    <m/>
    <x v="13"/>
    <s v="Ahmedabad"/>
    <x v="6"/>
    <x v="1"/>
    <n v="320175"/>
    <d v="2019-12-06T00:00:00"/>
    <x v="2"/>
    <x v="4"/>
    <x v="0"/>
    <x v="1"/>
    <x v="0"/>
    <m/>
    <x v="0"/>
    <x v="0"/>
    <x v="0"/>
    <x v="0"/>
    <n v="1900004535"/>
    <d v="2019-12-10T00:00:00"/>
    <m/>
    <x v="0"/>
    <x v="0"/>
    <m/>
    <m/>
    <m/>
    <m/>
    <x v="0"/>
    <x v="0"/>
    <x v="0"/>
    <x v="0"/>
    <x v="0"/>
  </r>
  <r>
    <s v="S"/>
    <s v="OG-20-2202-3315-00000009"/>
    <x v="2"/>
    <m/>
    <m/>
    <m/>
    <x v="13"/>
    <s v="Ahmedabad"/>
    <x v="6"/>
    <x v="1"/>
    <n v="168593"/>
    <d v="2019-05-28T00:00:00"/>
    <x v="2"/>
    <x v="4"/>
    <x v="0"/>
    <x v="1"/>
    <x v="0"/>
    <m/>
    <x v="0"/>
    <x v="0"/>
    <x v="0"/>
    <x v="0"/>
    <n v="1900004538"/>
    <d v="2019-12-10T00:00:00"/>
    <m/>
    <x v="0"/>
    <x v="0"/>
    <m/>
    <m/>
    <m/>
    <m/>
    <x v="0"/>
    <x v="0"/>
    <x v="0"/>
    <x v="0"/>
    <x v="0"/>
  </r>
  <r>
    <s v="S"/>
    <s v="P0019200001/9999/100301"/>
    <x v="2"/>
    <m/>
    <m/>
    <m/>
    <x v="13"/>
    <s v="Ahmedabad"/>
    <x v="6"/>
    <x v="1"/>
    <n v="168593"/>
    <d v="2019-05-28T00:00:00"/>
    <x v="2"/>
    <x v="4"/>
    <x v="0"/>
    <x v="1"/>
    <x v="0"/>
    <m/>
    <x v="0"/>
    <x v="0"/>
    <x v="0"/>
    <x v="0"/>
    <n v="1900004538"/>
    <d v="2019-12-10T00:00:00"/>
    <m/>
    <x v="0"/>
    <x v="0"/>
    <m/>
    <m/>
    <m/>
    <m/>
    <x v="0"/>
    <x v="0"/>
    <x v="0"/>
    <x v="0"/>
    <x v="0"/>
  </r>
  <r>
    <s v="T"/>
    <n v="43196279"/>
    <x v="2"/>
    <m/>
    <m/>
    <m/>
    <x v="13"/>
    <s v="Ahmedabad"/>
    <x v="6"/>
    <x v="1"/>
    <n v="2970"/>
    <d v="2019-09-22T00:00:00"/>
    <x v="0"/>
    <x v="4"/>
    <x v="0"/>
    <x v="1"/>
    <x v="0"/>
    <m/>
    <x v="0"/>
    <x v="0"/>
    <x v="0"/>
    <x v="0"/>
    <n v="1900004894"/>
    <d v="2019-12-19T00:00:00"/>
    <m/>
    <x v="0"/>
    <x v="0"/>
    <m/>
    <m/>
    <m/>
    <m/>
    <x v="0"/>
    <x v="0"/>
    <x v="0"/>
    <x v="0"/>
    <x v="0"/>
  </r>
  <r>
    <s v="C"/>
    <n v="3.1142029633600998E+18"/>
    <x v="2"/>
    <m/>
    <m/>
    <m/>
    <x v="13"/>
    <s v="Ahmedabad"/>
    <x v="6"/>
    <x v="0"/>
    <n v="7022"/>
    <d v="2019-08-26T00:00:00"/>
    <x v="0"/>
    <x v="4"/>
    <x v="0"/>
    <x v="1"/>
    <x v="0"/>
    <m/>
    <x v="0"/>
    <x v="0"/>
    <x v="0"/>
    <x v="0"/>
    <n v="1900004898"/>
    <d v="2019-12-19T00:00:00"/>
    <m/>
    <x v="0"/>
    <x v="0"/>
    <m/>
    <m/>
    <m/>
    <m/>
    <x v="0"/>
    <x v="0"/>
    <x v="0"/>
    <x v="0"/>
    <x v="0"/>
  </r>
  <r>
    <s v="G"/>
    <s v="0301004728-2019"/>
    <x v="2"/>
    <m/>
    <m/>
    <m/>
    <x v="13"/>
    <s v="Ahmedabad"/>
    <x v="6"/>
    <x v="1"/>
    <n v="202350"/>
    <d v="2019-09-30T00:00:00"/>
    <x v="0"/>
    <x v="4"/>
    <x v="0"/>
    <x v="1"/>
    <x v="0"/>
    <m/>
    <x v="0"/>
    <x v="0"/>
    <x v="0"/>
    <x v="0"/>
    <n v="1900004909"/>
    <d v="2019-12-19T00:00:00"/>
    <m/>
    <x v="0"/>
    <x v="0"/>
    <m/>
    <m/>
    <m/>
    <m/>
    <x v="0"/>
    <x v="0"/>
    <x v="0"/>
    <x v="0"/>
    <x v="0"/>
  </r>
  <r>
    <s v="G"/>
    <n v="3.213400201191E+23"/>
    <x v="2"/>
    <m/>
    <m/>
    <m/>
    <x v="13"/>
    <s v="Ahmedabad"/>
    <x v="6"/>
    <x v="0"/>
    <n v="87500"/>
    <d v="2019-07-31T00:00:00"/>
    <x v="0"/>
    <x v="4"/>
    <x v="0"/>
    <x v="1"/>
    <x v="0"/>
    <m/>
    <x v="0"/>
    <x v="0"/>
    <x v="0"/>
    <x v="0"/>
    <n v="1900004912"/>
    <d v="2019-12-19T00:00:00"/>
    <m/>
    <x v="0"/>
    <x v="0"/>
    <m/>
    <m/>
    <m/>
    <m/>
    <x v="0"/>
    <x v="0"/>
    <x v="0"/>
    <x v="0"/>
    <x v="0"/>
  </r>
  <r>
    <s v="G"/>
    <n v="22515779"/>
    <x v="2"/>
    <m/>
    <m/>
    <m/>
    <x v="13"/>
    <s v="Ahmedabad"/>
    <x v="6"/>
    <x v="0"/>
    <n v="44260"/>
    <d v="2019-09-30T00:00:00"/>
    <x v="0"/>
    <x v="4"/>
    <x v="0"/>
    <x v="1"/>
    <x v="0"/>
    <m/>
    <x v="0"/>
    <x v="0"/>
    <x v="0"/>
    <x v="0"/>
    <n v="1900004917"/>
    <d v="2019-12-19T00:00:00"/>
    <m/>
    <x v="0"/>
    <x v="0"/>
    <m/>
    <m/>
    <m/>
    <m/>
    <x v="0"/>
    <x v="0"/>
    <x v="0"/>
    <x v="0"/>
    <x v="0"/>
  </r>
  <r>
    <s v="G"/>
    <n v="9.9000046190100005E+19"/>
    <x v="2"/>
    <m/>
    <m/>
    <m/>
    <x v="20"/>
    <s v="Ahmedabad"/>
    <x v="1"/>
    <x v="2"/>
    <n v="11550"/>
    <d v="2019-09-08T00:00:00"/>
    <x v="0"/>
    <x v="4"/>
    <x v="0"/>
    <x v="1"/>
    <x v="0"/>
    <m/>
    <x v="0"/>
    <x v="0"/>
    <x v="0"/>
    <x v="0"/>
    <n v="1900004919"/>
    <d v="2019-12-19T00:00:00"/>
    <m/>
    <x v="0"/>
    <x v="0"/>
    <m/>
    <m/>
    <m/>
    <m/>
    <x v="0"/>
    <x v="0"/>
    <x v="0"/>
    <x v="0"/>
    <x v="0"/>
  </r>
  <r>
    <s v="G"/>
    <n v="9.90000111903E+19"/>
    <x v="2"/>
    <m/>
    <m/>
    <m/>
    <x v="20"/>
    <s v="Ahmedabad"/>
    <x v="4"/>
    <x v="2"/>
    <n v="43033"/>
    <d v="2019-09-08T00:00:00"/>
    <x v="0"/>
    <x v="4"/>
    <x v="0"/>
    <x v="1"/>
    <x v="0"/>
    <m/>
    <x v="0"/>
    <x v="0"/>
    <x v="0"/>
    <x v="0"/>
    <n v="1900004920"/>
    <d v="2019-12-19T00:00:00"/>
    <m/>
    <x v="0"/>
    <x v="0"/>
    <m/>
    <m/>
    <m/>
    <m/>
    <x v="0"/>
    <x v="0"/>
    <x v="0"/>
    <x v="0"/>
    <x v="0"/>
  </r>
  <r>
    <s v="G"/>
    <n v="9.9000046190100005E+19"/>
    <x v="2"/>
    <m/>
    <m/>
    <m/>
    <x v="20"/>
    <s v="Ahmedabad"/>
    <x v="1"/>
    <x v="2"/>
    <n v="7700"/>
    <d v="2019-09-08T00:00:00"/>
    <x v="0"/>
    <x v="4"/>
    <x v="0"/>
    <x v="1"/>
    <x v="0"/>
    <m/>
    <x v="0"/>
    <x v="0"/>
    <x v="0"/>
    <x v="0"/>
    <n v="1900004922"/>
    <d v="2019-12-19T00:00:00"/>
    <m/>
    <x v="0"/>
    <x v="0"/>
    <m/>
    <m/>
    <m/>
    <m/>
    <x v="0"/>
    <x v="0"/>
    <x v="0"/>
    <x v="0"/>
    <x v="0"/>
  </r>
  <r>
    <s v="G"/>
    <n v="9.90000111903E+19"/>
    <x v="2"/>
    <m/>
    <m/>
    <m/>
    <x v="20"/>
    <s v="Ahmedabad"/>
    <x v="4"/>
    <x v="2"/>
    <n v="72139"/>
    <d v="2019-09-08T00:00:00"/>
    <x v="0"/>
    <x v="4"/>
    <x v="0"/>
    <x v="1"/>
    <x v="0"/>
    <m/>
    <x v="0"/>
    <x v="0"/>
    <x v="0"/>
    <x v="0"/>
    <n v="1900004923"/>
    <d v="2019-12-19T00:00:00"/>
    <m/>
    <x v="0"/>
    <x v="0"/>
    <m/>
    <m/>
    <m/>
    <m/>
    <x v="0"/>
    <x v="0"/>
    <x v="0"/>
    <x v="0"/>
    <x v="0"/>
  </r>
  <r>
    <s v="G"/>
    <n v="9.9000044190299996E+19"/>
    <x v="2"/>
    <m/>
    <m/>
    <m/>
    <x v="16"/>
    <s v="Ahmedabad"/>
    <x v="0"/>
    <x v="0"/>
    <n v="32585"/>
    <d v="2019-09-11T00:00:00"/>
    <x v="0"/>
    <x v="4"/>
    <x v="0"/>
    <x v="1"/>
    <x v="0"/>
    <m/>
    <x v="0"/>
    <x v="0"/>
    <x v="0"/>
    <x v="0"/>
    <n v="1900004928"/>
    <d v="2019-12-19T00:00:00"/>
    <m/>
    <x v="0"/>
    <x v="0"/>
    <m/>
    <m/>
    <m/>
    <m/>
    <x v="0"/>
    <x v="0"/>
    <x v="0"/>
    <x v="0"/>
    <x v="0"/>
  </r>
  <r>
    <s v="G"/>
    <n v="9.9000044190299996E+19"/>
    <x v="2"/>
    <m/>
    <m/>
    <m/>
    <x v="16"/>
    <s v="Ahmedabad"/>
    <x v="0"/>
    <x v="0"/>
    <n v="8045"/>
    <d v="2019-09-22T00:00:00"/>
    <x v="0"/>
    <x v="4"/>
    <x v="0"/>
    <x v="1"/>
    <x v="0"/>
    <m/>
    <x v="0"/>
    <x v="0"/>
    <x v="0"/>
    <x v="0"/>
    <n v="1900004933"/>
    <d v="2019-12-19T00:00:00"/>
    <m/>
    <x v="0"/>
    <x v="0"/>
    <m/>
    <m/>
    <m/>
    <m/>
    <x v="0"/>
    <x v="0"/>
    <x v="0"/>
    <x v="0"/>
    <x v="0"/>
  </r>
  <r>
    <s v="P"/>
    <s v="0000000010619837-01"/>
    <x v="2"/>
    <m/>
    <m/>
    <m/>
    <x v="13"/>
    <s v="Ahmedabad"/>
    <x v="6"/>
    <x v="1"/>
    <n v="26968"/>
    <d v="2019-10-25T00:00:00"/>
    <x v="0"/>
    <x v="4"/>
    <x v="0"/>
    <x v="1"/>
    <x v="0"/>
    <m/>
    <x v="0"/>
    <x v="0"/>
    <x v="0"/>
    <x v="0"/>
    <n v="1900004983"/>
    <d v="2019-12-19T00:00:00"/>
    <m/>
    <x v="0"/>
    <x v="0"/>
    <m/>
    <m/>
    <m/>
    <m/>
    <x v="0"/>
    <x v="0"/>
    <x v="0"/>
    <x v="0"/>
    <x v="0"/>
  </r>
  <r>
    <s v="P"/>
    <s v="0000000007404252-02"/>
    <x v="2"/>
    <m/>
    <m/>
    <m/>
    <x v="13"/>
    <s v="Ahmedabad"/>
    <x v="6"/>
    <x v="1"/>
    <n v="2437"/>
    <d v="2019-10-26T00:00:00"/>
    <x v="0"/>
    <x v="4"/>
    <x v="0"/>
    <x v="1"/>
    <x v="0"/>
    <m/>
    <x v="0"/>
    <x v="0"/>
    <x v="0"/>
    <x v="0"/>
    <n v="1900004984"/>
    <d v="2019-12-19T00:00:00"/>
    <m/>
    <x v="0"/>
    <x v="0"/>
    <m/>
    <m/>
    <m/>
    <m/>
    <x v="0"/>
    <x v="0"/>
    <x v="0"/>
    <x v="0"/>
    <x v="0"/>
  </r>
  <r>
    <s v="P"/>
    <s v="OG-19-2202-1018-00000052"/>
    <x v="2"/>
    <m/>
    <m/>
    <m/>
    <x v="13"/>
    <s v="Ahmedabad"/>
    <x v="6"/>
    <x v="1"/>
    <n v="53278"/>
    <d v="2019-01-01T00:00:00"/>
    <x v="0"/>
    <x v="4"/>
    <x v="0"/>
    <x v="1"/>
    <x v="0"/>
    <m/>
    <x v="0"/>
    <x v="0"/>
    <x v="0"/>
    <x v="0"/>
    <n v="1900004985"/>
    <d v="2019-12-19T00:00:00"/>
    <m/>
    <x v="0"/>
    <x v="0"/>
    <m/>
    <m/>
    <m/>
    <m/>
    <x v="0"/>
    <x v="0"/>
    <x v="0"/>
    <x v="0"/>
    <x v="0"/>
  </r>
  <r>
    <s v="P"/>
    <s v="OG-19-2202-3383-00000007"/>
    <x v="2"/>
    <m/>
    <m/>
    <m/>
    <x v="13"/>
    <s v="Ahmedabad"/>
    <x v="6"/>
    <x v="1"/>
    <n v="30048"/>
    <d v="2019-01-01T00:00:00"/>
    <x v="0"/>
    <x v="4"/>
    <x v="0"/>
    <x v="1"/>
    <x v="0"/>
    <m/>
    <x v="0"/>
    <x v="0"/>
    <x v="0"/>
    <x v="0"/>
    <n v="1900004986"/>
    <d v="2019-12-19T00:00:00"/>
    <m/>
    <x v="0"/>
    <x v="0"/>
    <m/>
    <m/>
    <m/>
    <m/>
    <x v="0"/>
    <x v="0"/>
    <x v="0"/>
    <x v="0"/>
    <x v="0"/>
  </r>
  <r>
    <s v="P"/>
    <n v="3.1142029974272998E+18"/>
    <x v="2"/>
    <m/>
    <m/>
    <m/>
    <x v="13"/>
    <s v="Ahmedabad"/>
    <x v="6"/>
    <x v="1"/>
    <n v="12500"/>
    <d v="2019-09-19T00:00:00"/>
    <x v="0"/>
    <x v="4"/>
    <x v="0"/>
    <x v="1"/>
    <x v="0"/>
    <m/>
    <x v="0"/>
    <x v="0"/>
    <x v="0"/>
    <x v="0"/>
    <n v="1900004987"/>
    <d v="2019-12-19T00:00:00"/>
    <m/>
    <x v="0"/>
    <x v="0"/>
    <m/>
    <m/>
    <m/>
    <m/>
    <x v="0"/>
    <x v="0"/>
    <x v="0"/>
    <x v="0"/>
    <x v="0"/>
  </r>
  <r>
    <s v="M"/>
    <s v="ER00004563000100"/>
    <x v="2"/>
    <m/>
    <m/>
    <m/>
    <x v="13"/>
    <s v="Ahmedabad"/>
    <x v="6"/>
    <x v="0"/>
    <n v="3854"/>
    <d v="2019-04-30T00:00:00"/>
    <x v="0"/>
    <x v="4"/>
    <x v="0"/>
    <x v="1"/>
    <x v="0"/>
    <m/>
    <x v="0"/>
    <x v="0"/>
    <x v="0"/>
    <x v="0"/>
    <n v="1900005036"/>
    <d v="2019-12-20T00:00:00"/>
    <m/>
    <x v="0"/>
    <x v="0"/>
    <m/>
    <m/>
    <m/>
    <m/>
    <x v="0"/>
    <x v="0"/>
    <x v="0"/>
    <x v="0"/>
    <x v="0"/>
  </r>
  <r>
    <s v="M"/>
    <n v="304003763"/>
    <x v="2"/>
    <m/>
    <m/>
    <m/>
    <x v="13"/>
    <s v="Ahmedabad"/>
    <x v="6"/>
    <x v="1"/>
    <n v="132392"/>
    <d v="2019-12-20T00:00:00"/>
    <x v="2"/>
    <x v="4"/>
    <x v="0"/>
    <x v="1"/>
    <x v="0"/>
    <m/>
    <x v="0"/>
    <x v="0"/>
    <x v="0"/>
    <x v="0"/>
    <n v="1900005300"/>
    <d v="2019-12-24T00:00:00"/>
    <m/>
    <x v="0"/>
    <x v="0"/>
    <m/>
    <m/>
    <m/>
    <m/>
    <x v="0"/>
    <x v="0"/>
    <x v="0"/>
    <x v="0"/>
    <x v="0"/>
  </r>
  <r>
    <s v="M"/>
    <s v="1003/126704810/02/000"/>
    <x v="2"/>
    <m/>
    <m/>
    <m/>
    <x v="13"/>
    <s v="Ahmedabad"/>
    <x v="6"/>
    <x v="1"/>
    <n v="132392"/>
    <d v="2019-12-20T00:00:00"/>
    <x v="2"/>
    <x v="4"/>
    <x v="0"/>
    <x v="1"/>
    <x v="0"/>
    <m/>
    <x v="0"/>
    <x v="0"/>
    <x v="0"/>
    <x v="0"/>
    <n v="1900005300"/>
    <d v="2019-12-24T00:00:00"/>
    <m/>
    <x v="0"/>
    <x v="0"/>
    <m/>
    <m/>
    <m/>
    <m/>
    <x v="0"/>
    <x v="0"/>
    <x v="0"/>
    <x v="0"/>
    <x v="0"/>
  </r>
  <r>
    <s v="M"/>
    <n v="2.4142020928135997E+18"/>
    <x v="2"/>
    <m/>
    <m/>
    <m/>
    <x v="13"/>
    <s v="Ahmedabad"/>
    <x v="6"/>
    <x v="1"/>
    <n v="132392"/>
    <d v="2019-12-20T00:00:00"/>
    <x v="2"/>
    <x v="4"/>
    <x v="0"/>
    <x v="1"/>
    <x v="0"/>
    <m/>
    <x v="0"/>
    <x v="0"/>
    <x v="0"/>
    <x v="0"/>
    <n v="1900005300"/>
    <d v="2019-12-24T00:00:00"/>
    <m/>
    <x v="0"/>
    <x v="0"/>
    <m/>
    <m/>
    <m/>
    <m/>
    <x v="0"/>
    <x v="0"/>
    <x v="0"/>
    <x v="0"/>
    <x v="0"/>
  </r>
  <r>
    <s v="M"/>
    <s v="4092/151965577/01/000"/>
    <x v="2"/>
    <m/>
    <m/>
    <m/>
    <x v="13"/>
    <s v="Ahmedabad"/>
    <x v="6"/>
    <x v="1"/>
    <n v="132392"/>
    <d v="2019-12-20T00:00:00"/>
    <x v="2"/>
    <x v="4"/>
    <x v="0"/>
    <x v="1"/>
    <x v="0"/>
    <m/>
    <x v="0"/>
    <x v="0"/>
    <x v="0"/>
    <x v="0"/>
    <n v="1900005300"/>
    <d v="2019-12-24T00:00:00"/>
    <m/>
    <x v="0"/>
    <x v="0"/>
    <m/>
    <m/>
    <m/>
    <m/>
    <x v="0"/>
    <x v="0"/>
    <x v="0"/>
    <x v="0"/>
    <x v="0"/>
  </r>
  <r>
    <s v="S"/>
    <n v="9.9000044190299996E+19"/>
    <x v="2"/>
    <m/>
    <m/>
    <m/>
    <x v="16"/>
    <s v="Ahmedabad"/>
    <x v="0"/>
    <x v="0"/>
    <n v="26805"/>
    <d v="2019-11-19T00:00:00"/>
    <x v="0"/>
    <x v="4"/>
    <x v="0"/>
    <x v="1"/>
    <x v="0"/>
    <m/>
    <x v="0"/>
    <x v="0"/>
    <x v="0"/>
    <x v="0"/>
    <n v="1900005324"/>
    <d v="2019-12-24T00:00:00"/>
    <m/>
    <x v="0"/>
    <x v="0"/>
    <m/>
    <m/>
    <m/>
    <m/>
    <x v="0"/>
    <x v="0"/>
    <x v="0"/>
    <x v="0"/>
    <x v="0"/>
  </r>
  <r>
    <s v="S"/>
    <n v="43191791"/>
    <x v="2"/>
    <m/>
    <m/>
    <m/>
    <x v="16"/>
    <s v="Ahmedabad"/>
    <x v="5"/>
    <x v="1"/>
    <n v="956"/>
    <d v="2019-07-03T00:00:00"/>
    <x v="0"/>
    <x v="4"/>
    <x v="0"/>
    <x v="1"/>
    <x v="0"/>
    <m/>
    <x v="0"/>
    <x v="0"/>
    <x v="0"/>
    <x v="0"/>
    <n v="1900005325"/>
    <d v="2019-12-24T00:00:00"/>
    <m/>
    <x v="0"/>
    <x v="0"/>
    <m/>
    <m/>
    <m/>
    <m/>
    <x v="0"/>
    <x v="0"/>
    <x v="0"/>
    <x v="0"/>
    <x v="0"/>
  </r>
  <r>
    <s v="A"/>
    <n v="3.1142029634361999E+18"/>
    <x v="2"/>
    <m/>
    <m/>
    <m/>
    <x v="13"/>
    <s v="Ahmedabad"/>
    <x v="6"/>
    <x v="0"/>
    <n v="2089"/>
    <d v="2019-08-26T00:00:00"/>
    <x v="0"/>
    <x v="4"/>
    <x v="0"/>
    <x v="1"/>
    <x v="0"/>
    <m/>
    <x v="0"/>
    <x v="0"/>
    <x v="0"/>
    <x v="0"/>
    <n v="1900005329"/>
    <d v="2019-12-24T00:00:00"/>
    <m/>
    <x v="0"/>
    <x v="0"/>
    <m/>
    <m/>
    <m/>
    <m/>
    <x v="0"/>
    <x v="0"/>
    <x v="0"/>
    <x v="0"/>
    <x v="0"/>
  </r>
  <r>
    <s v="T"/>
    <s v="OG-20-2202-1005-00000171-2019"/>
    <x v="2"/>
    <m/>
    <m/>
    <m/>
    <x v="13"/>
    <s v="Ahmedabad"/>
    <x v="6"/>
    <x v="1"/>
    <n v="8580"/>
    <d v="2019-09-21T00:00:00"/>
    <x v="0"/>
    <x v="4"/>
    <x v="0"/>
    <x v="1"/>
    <x v="0"/>
    <m/>
    <x v="0"/>
    <x v="0"/>
    <x v="0"/>
    <x v="0"/>
    <n v="1900005331"/>
    <d v="2019-12-24T00:00:00"/>
    <m/>
    <x v="0"/>
    <x v="0"/>
    <m/>
    <m/>
    <m/>
    <m/>
    <x v="0"/>
    <x v="0"/>
    <x v="0"/>
    <x v="0"/>
    <x v="0"/>
  </r>
  <r>
    <s v="F"/>
    <s v="OG-20-2202-4004-00000062"/>
    <x v="2"/>
    <m/>
    <m/>
    <m/>
    <x v="13"/>
    <s v="Ahmedabad"/>
    <x v="6"/>
    <x v="1"/>
    <n v="60713"/>
    <d v="2019-07-01T00:00:00"/>
    <x v="0"/>
    <x v="4"/>
    <x v="0"/>
    <x v="1"/>
    <x v="0"/>
    <m/>
    <x v="0"/>
    <x v="0"/>
    <x v="0"/>
    <x v="0"/>
    <n v="1900005394"/>
    <d v="2019-12-25T00:00:00"/>
    <m/>
    <x v="0"/>
    <x v="0"/>
    <m/>
    <m/>
    <m/>
    <m/>
    <x v="0"/>
    <x v="0"/>
    <x v="0"/>
    <x v="0"/>
    <x v="0"/>
  </r>
  <r>
    <s v="G"/>
    <n v="22531899"/>
    <x v="2"/>
    <m/>
    <m/>
    <m/>
    <x v="13"/>
    <s v="Ahmedabad"/>
    <x v="2"/>
    <x v="1"/>
    <n v="50160"/>
    <d v="2019-10-27T00:00:00"/>
    <x v="0"/>
    <x v="4"/>
    <x v="0"/>
    <x v="1"/>
    <x v="0"/>
    <m/>
    <x v="0"/>
    <x v="0"/>
    <x v="0"/>
    <x v="0"/>
    <n v="1900005395"/>
    <d v="2019-12-25T00:00:00"/>
    <m/>
    <x v="0"/>
    <x v="0"/>
    <m/>
    <m/>
    <m/>
    <m/>
    <x v="0"/>
    <x v="0"/>
    <x v="0"/>
    <x v="0"/>
    <x v="0"/>
  </r>
  <r>
    <s v="G"/>
    <s v="OG-19-2202-1018-00000047"/>
    <x v="2"/>
    <m/>
    <m/>
    <m/>
    <x v="13"/>
    <s v="Ahmedabad"/>
    <x v="6"/>
    <x v="4"/>
    <n v="71765"/>
    <d v="2019-10-26T00:00:00"/>
    <x v="0"/>
    <x v="4"/>
    <x v="0"/>
    <x v="1"/>
    <x v="0"/>
    <m/>
    <x v="0"/>
    <x v="0"/>
    <x v="0"/>
    <x v="0"/>
    <n v="1900005396"/>
    <d v="2019-12-25T00:00:00"/>
    <m/>
    <x v="0"/>
    <x v="0"/>
    <m/>
    <m/>
    <m/>
    <m/>
    <x v="0"/>
    <x v="0"/>
    <x v="0"/>
    <x v="0"/>
    <x v="0"/>
  </r>
  <r>
    <s v="P"/>
    <s v="'99000044180300000048"/>
    <x v="2"/>
    <m/>
    <m/>
    <m/>
    <x v="18"/>
    <s v="Ahmedabad"/>
    <x v="0"/>
    <x v="0"/>
    <n v="62399"/>
    <d v="2019-11-14T00:00:00"/>
    <x v="0"/>
    <x v="4"/>
    <x v="0"/>
    <x v="1"/>
    <x v="0"/>
    <m/>
    <x v="0"/>
    <x v="0"/>
    <x v="0"/>
    <x v="0"/>
    <n v="1900005439"/>
    <d v="2019-12-25T00:00:00"/>
    <m/>
    <x v="0"/>
    <x v="0"/>
    <m/>
    <m/>
    <m/>
    <m/>
    <x v="0"/>
    <x v="0"/>
    <x v="0"/>
    <x v="0"/>
    <x v="0"/>
  </r>
  <r>
    <s v="O"/>
    <n v="2280014070"/>
    <x v="2"/>
    <m/>
    <m/>
    <m/>
    <x v="20"/>
    <s v="Ahmedabad"/>
    <x v="3"/>
    <x v="0"/>
    <n v="27530"/>
    <d v="2019-03-09T00:00:00"/>
    <x v="0"/>
    <x v="4"/>
    <x v="0"/>
    <x v="1"/>
    <x v="0"/>
    <m/>
    <x v="0"/>
    <x v="0"/>
    <x v="0"/>
    <x v="0"/>
    <n v="1900005516"/>
    <d v="2019-12-26T00:00:00"/>
    <m/>
    <x v="0"/>
    <x v="0"/>
    <m/>
    <m/>
    <m/>
    <m/>
    <x v="0"/>
    <x v="0"/>
    <x v="0"/>
    <x v="0"/>
    <x v="0"/>
  </r>
  <r>
    <s v="A"/>
    <s v="180876-0000-01"/>
    <x v="2"/>
    <m/>
    <m/>
    <m/>
    <x v="17"/>
    <s v="Ahmedabad"/>
    <x v="5"/>
    <x v="1"/>
    <n v="60000"/>
    <d v="2019-04-01T00:00:00"/>
    <x v="0"/>
    <x v="4"/>
    <x v="0"/>
    <x v="1"/>
    <x v="0"/>
    <m/>
    <x v="0"/>
    <x v="0"/>
    <x v="0"/>
    <x v="0"/>
    <n v="1900005526"/>
    <d v="2019-12-26T00:00:00"/>
    <m/>
    <x v="0"/>
    <x v="0"/>
    <m/>
    <m/>
    <m/>
    <m/>
    <x v="0"/>
    <x v="0"/>
    <x v="0"/>
    <x v="0"/>
    <x v="0"/>
  </r>
  <r>
    <s v="C"/>
    <n v="1.203004619248E+19"/>
    <x v="2"/>
    <m/>
    <m/>
    <m/>
    <x v="13"/>
    <s v="Ahmedabad"/>
    <x v="6"/>
    <x v="1"/>
    <n v="77400"/>
    <d v="2019-08-10T00:00:00"/>
    <x v="0"/>
    <x v="4"/>
    <x v="0"/>
    <x v="1"/>
    <x v="0"/>
    <m/>
    <x v="0"/>
    <x v="0"/>
    <x v="0"/>
    <x v="0"/>
    <n v="1900005527"/>
    <d v="2019-12-26T00:00:00"/>
    <m/>
    <x v="0"/>
    <x v="0"/>
    <m/>
    <m/>
    <m/>
    <m/>
    <x v="0"/>
    <x v="0"/>
    <x v="0"/>
    <x v="0"/>
    <x v="0"/>
  </r>
  <r>
    <s v="C"/>
    <n v="1.203004619248E+19"/>
    <x v="2"/>
    <m/>
    <m/>
    <m/>
    <x v="13"/>
    <s v="Ahmedabad"/>
    <x v="6"/>
    <x v="1"/>
    <n v="302812"/>
    <d v="2019-08-10T00:00:00"/>
    <x v="0"/>
    <x v="4"/>
    <x v="0"/>
    <x v="1"/>
    <x v="0"/>
    <m/>
    <x v="0"/>
    <x v="0"/>
    <x v="0"/>
    <x v="0"/>
    <n v="1900005528"/>
    <d v="2019-12-26T00:00:00"/>
    <m/>
    <x v="0"/>
    <x v="0"/>
    <m/>
    <m/>
    <m/>
    <m/>
    <x v="0"/>
    <x v="0"/>
    <x v="0"/>
    <x v="0"/>
    <x v="0"/>
  </r>
  <r>
    <s v="H"/>
    <s v="'0655001664 03"/>
    <x v="2"/>
    <m/>
    <m/>
    <m/>
    <x v="18"/>
    <s v="Ahmedabad"/>
    <x v="1"/>
    <x v="1"/>
    <n v="275569"/>
    <d v="2019-03-01T00:00:00"/>
    <x v="0"/>
    <x v="4"/>
    <x v="0"/>
    <x v="1"/>
    <x v="0"/>
    <m/>
    <x v="0"/>
    <x v="0"/>
    <x v="0"/>
    <x v="0"/>
    <n v="1900005529"/>
    <d v="2019-12-26T00:00:00"/>
    <m/>
    <x v="0"/>
    <x v="0"/>
    <m/>
    <m/>
    <m/>
    <m/>
    <x v="0"/>
    <x v="0"/>
    <x v="0"/>
    <x v="0"/>
    <x v="0"/>
  </r>
  <r>
    <s v="H"/>
    <s v="'0304001755"/>
    <x v="2"/>
    <m/>
    <m/>
    <m/>
    <x v="18"/>
    <s v="Ahmedabad"/>
    <x v="3"/>
    <x v="1"/>
    <n v="320000"/>
    <d v="2019-01-31T00:00:00"/>
    <x v="0"/>
    <x v="4"/>
    <x v="0"/>
    <x v="1"/>
    <x v="0"/>
    <m/>
    <x v="0"/>
    <x v="0"/>
    <x v="0"/>
    <x v="0"/>
    <n v="1900005530"/>
    <d v="2019-12-26T00:00:00"/>
    <m/>
    <x v="0"/>
    <x v="0"/>
    <m/>
    <m/>
    <m/>
    <m/>
    <x v="0"/>
    <x v="0"/>
    <x v="0"/>
    <x v="0"/>
    <x v="0"/>
  </r>
  <r>
    <s v="S"/>
    <n v="3393"/>
    <x v="2"/>
    <m/>
    <m/>
    <m/>
    <x v="17"/>
    <s v="Ahmedabad"/>
    <x v="5"/>
    <x v="1"/>
    <n v="114752"/>
    <d v="2019-11-01T00:00:00"/>
    <x v="0"/>
    <x v="4"/>
    <x v="0"/>
    <x v="1"/>
    <x v="0"/>
    <m/>
    <x v="0"/>
    <x v="0"/>
    <x v="0"/>
    <x v="0"/>
    <n v="1900005531"/>
    <d v="2019-12-26T00:00:00"/>
    <m/>
    <x v="0"/>
    <x v="0"/>
    <m/>
    <m/>
    <m/>
    <m/>
    <x v="0"/>
    <x v="0"/>
    <x v="0"/>
    <x v="0"/>
    <x v="0"/>
  </r>
  <r>
    <s v="S"/>
    <s v="H0056637"/>
    <x v="2"/>
    <m/>
    <m/>
    <m/>
    <x v="17"/>
    <s v="Ahmedabad"/>
    <x v="5"/>
    <x v="4"/>
    <n v="49027"/>
    <d v="2019-02-04T00:00:00"/>
    <x v="0"/>
    <x v="4"/>
    <x v="0"/>
    <x v="1"/>
    <x v="0"/>
    <m/>
    <x v="0"/>
    <x v="0"/>
    <x v="0"/>
    <x v="0"/>
    <n v="1900005532"/>
    <d v="2019-12-26T00:00:00"/>
    <m/>
    <x v="0"/>
    <x v="0"/>
    <m/>
    <m/>
    <m/>
    <m/>
    <x v="0"/>
    <x v="0"/>
    <x v="0"/>
    <x v="0"/>
    <x v="0"/>
  </r>
  <r>
    <s v="P"/>
    <s v="'99000044180300000078"/>
    <x v="2"/>
    <m/>
    <m/>
    <m/>
    <x v="18"/>
    <s v="Ahmedabad"/>
    <x v="0"/>
    <x v="0"/>
    <n v="153332"/>
    <d v="2019-10-19T00:00:00"/>
    <x v="0"/>
    <x v="4"/>
    <x v="0"/>
    <x v="1"/>
    <x v="0"/>
    <m/>
    <x v="0"/>
    <x v="0"/>
    <x v="0"/>
    <x v="0"/>
    <n v="1900005555"/>
    <d v="2019-12-26T00:00:00"/>
    <m/>
    <x v="0"/>
    <x v="0"/>
    <m/>
    <m/>
    <m/>
    <m/>
    <x v="0"/>
    <x v="0"/>
    <x v="0"/>
    <x v="0"/>
    <x v="0"/>
  </r>
  <r>
    <s v="ABC"/>
    <n v="2.4142027811737001E+18"/>
    <x v="2"/>
    <m/>
    <m/>
    <m/>
    <x v="20"/>
    <s v="Ahmedabad"/>
    <x v="2"/>
    <x v="2"/>
    <n v="23591"/>
    <d v="2019-05-01T00:00:00"/>
    <x v="0"/>
    <x v="4"/>
    <x v="0"/>
    <x v="1"/>
    <x v="0"/>
    <m/>
    <x v="0"/>
    <x v="0"/>
    <x v="0"/>
    <x v="0"/>
    <n v="1900005760"/>
    <d v="2019-12-28T00:00:00"/>
    <m/>
    <x v="0"/>
    <x v="0"/>
    <m/>
    <m/>
    <m/>
    <m/>
    <x v="0"/>
    <x v="0"/>
    <x v="0"/>
    <x v="0"/>
    <x v="0"/>
  </r>
  <r>
    <s v="F"/>
    <s v="OG-20-2202-3315-00000012"/>
    <x v="2"/>
    <m/>
    <m/>
    <m/>
    <x v="13"/>
    <s v="Ahmedabad"/>
    <x v="6"/>
    <x v="1"/>
    <n v="19181"/>
    <d v="2019-08-02T00:00:00"/>
    <x v="0"/>
    <x v="4"/>
    <x v="0"/>
    <x v="1"/>
    <x v="0"/>
    <m/>
    <x v="0"/>
    <x v="0"/>
    <x v="0"/>
    <x v="0"/>
    <n v="1900005761"/>
    <d v="2019-12-28T00:00:00"/>
    <m/>
    <x v="0"/>
    <x v="0"/>
    <m/>
    <m/>
    <m/>
    <m/>
    <x v="0"/>
    <x v="0"/>
    <x v="0"/>
    <x v="0"/>
    <x v="0"/>
  </r>
  <r>
    <s v="G"/>
    <n v="2.3060011180300001E+19"/>
    <x v="2"/>
    <m/>
    <m/>
    <m/>
    <x v="20"/>
    <s v="Ahmedabad"/>
    <x v="4"/>
    <x v="2"/>
    <n v="8228"/>
    <d v="2019-02-28T00:00:00"/>
    <x v="0"/>
    <x v="4"/>
    <x v="0"/>
    <x v="1"/>
    <x v="0"/>
    <m/>
    <x v="0"/>
    <x v="0"/>
    <x v="0"/>
    <x v="0"/>
    <n v="1900005767"/>
    <d v="2019-12-28T00:00:00"/>
    <m/>
    <x v="0"/>
    <x v="0"/>
    <m/>
    <m/>
    <m/>
    <m/>
    <x v="0"/>
    <x v="0"/>
    <x v="0"/>
    <x v="0"/>
    <x v="0"/>
  </r>
  <r>
    <s v="G"/>
    <n v="2.3060011180300001E+19"/>
    <x v="2"/>
    <m/>
    <m/>
    <m/>
    <x v="20"/>
    <s v="Ahmedabad"/>
    <x v="4"/>
    <x v="4"/>
    <n v="5241"/>
    <d v="2019-07-12T00:00:00"/>
    <x v="0"/>
    <x v="4"/>
    <x v="0"/>
    <x v="1"/>
    <x v="0"/>
    <m/>
    <x v="0"/>
    <x v="0"/>
    <x v="0"/>
    <x v="0"/>
    <n v="1900005768"/>
    <d v="2019-12-28T00:00:00"/>
    <m/>
    <x v="0"/>
    <x v="0"/>
    <m/>
    <m/>
    <m/>
    <m/>
    <x v="0"/>
    <x v="0"/>
    <x v="0"/>
    <x v="0"/>
    <x v="0"/>
  </r>
  <r>
    <s v="G"/>
    <n v="9.9000046190799995E+19"/>
    <x v="2"/>
    <m/>
    <m/>
    <m/>
    <x v="20"/>
    <s v="Ahmedabad"/>
    <x v="4"/>
    <x v="4"/>
    <n v="13154"/>
    <d v="2019-10-10T00:00:00"/>
    <x v="0"/>
    <x v="4"/>
    <x v="0"/>
    <x v="1"/>
    <x v="0"/>
    <m/>
    <x v="0"/>
    <x v="0"/>
    <x v="0"/>
    <x v="0"/>
    <n v="1900005769"/>
    <d v="2019-12-28T00:00:00"/>
    <m/>
    <x v="0"/>
    <x v="0"/>
    <m/>
    <m/>
    <m/>
    <m/>
    <x v="0"/>
    <x v="0"/>
    <x v="0"/>
    <x v="0"/>
    <x v="0"/>
  </r>
  <r>
    <s v="G"/>
    <n v="9.9000046190799995E+19"/>
    <x v="2"/>
    <m/>
    <m/>
    <m/>
    <x v="20"/>
    <s v="Ahmedabad"/>
    <x v="4"/>
    <x v="2"/>
    <n v="14461"/>
    <d v="2019-09-08T00:00:00"/>
    <x v="0"/>
    <x v="4"/>
    <x v="0"/>
    <x v="1"/>
    <x v="0"/>
    <m/>
    <x v="0"/>
    <x v="0"/>
    <x v="0"/>
    <x v="0"/>
    <n v="1900005770"/>
    <d v="2019-12-28T00:00:00"/>
    <m/>
    <x v="0"/>
    <x v="0"/>
    <m/>
    <m/>
    <m/>
    <m/>
    <x v="0"/>
    <x v="0"/>
    <x v="0"/>
    <x v="0"/>
    <x v="0"/>
  </r>
  <r>
    <s v="H"/>
    <s v="2019-L0138835-FWC"/>
    <x v="2"/>
    <m/>
    <m/>
    <m/>
    <x v="13"/>
    <s v="Ahmedabad"/>
    <x v="6"/>
    <x v="1"/>
    <n v="2853"/>
    <d v="2019-06-23T00:00:00"/>
    <x v="0"/>
    <x v="4"/>
    <x v="0"/>
    <x v="1"/>
    <x v="0"/>
    <m/>
    <x v="0"/>
    <x v="0"/>
    <x v="0"/>
    <x v="0"/>
    <n v="1900005771"/>
    <d v="2019-12-28T00:00:00"/>
    <m/>
    <x v="0"/>
    <x v="0"/>
    <m/>
    <m/>
    <m/>
    <m/>
    <x v="0"/>
    <x v="0"/>
    <x v="0"/>
    <x v="0"/>
    <x v="0"/>
  </r>
  <r>
    <s v="H"/>
    <s v="2019-L0139704-PBL"/>
    <x v="2"/>
    <m/>
    <m/>
    <m/>
    <x v="13"/>
    <s v="Ahmedabad"/>
    <x v="6"/>
    <x v="1"/>
    <n v="495"/>
    <d v="2019-06-23T00:00:00"/>
    <x v="0"/>
    <x v="4"/>
    <x v="0"/>
    <x v="1"/>
    <x v="0"/>
    <m/>
    <x v="0"/>
    <x v="0"/>
    <x v="0"/>
    <x v="0"/>
    <n v="1900005772"/>
    <d v="2019-12-28T00:00:00"/>
    <m/>
    <x v="0"/>
    <x v="0"/>
    <m/>
    <m/>
    <m/>
    <m/>
    <x v="0"/>
    <x v="0"/>
    <x v="0"/>
    <x v="0"/>
    <x v="0"/>
  </r>
  <r>
    <s v="H"/>
    <s v="2018-F0513845-BSS"/>
    <x v="2"/>
    <m/>
    <m/>
    <m/>
    <x v="13"/>
    <s v="Ahmedabad"/>
    <x v="6"/>
    <x v="4"/>
    <n v="5891"/>
    <d v="2019-02-04T00:00:00"/>
    <x v="0"/>
    <x v="4"/>
    <x v="0"/>
    <x v="1"/>
    <x v="0"/>
    <m/>
    <x v="0"/>
    <x v="0"/>
    <x v="0"/>
    <x v="0"/>
    <n v="1900005773"/>
    <d v="2019-12-28T00:00:00"/>
    <m/>
    <x v="0"/>
    <x v="0"/>
    <m/>
    <m/>
    <m/>
    <m/>
    <x v="0"/>
    <x v="0"/>
    <x v="0"/>
    <x v="0"/>
    <x v="0"/>
  </r>
  <r>
    <s v="N"/>
    <s v="OG-20-2202-4004-00000043"/>
    <x v="2"/>
    <m/>
    <m/>
    <m/>
    <x v="16"/>
    <s v="Ahmedabad"/>
    <x v="1"/>
    <x v="0"/>
    <n v="4596"/>
    <d v="2019-05-16T00:00:00"/>
    <x v="0"/>
    <x v="4"/>
    <x v="0"/>
    <x v="1"/>
    <x v="0"/>
    <m/>
    <x v="0"/>
    <x v="0"/>
    <x v="0"/>
    <x v="0"/>
    <n v="1900005774"/>
    <d v="2019-12-28T00:00:00"/>
    <m/>
    <x v="0"/>
    <x v="0"/>
    <m/>
    <m/>
    <m/>
    <m/>
    <x v="0"/>
    <x v="0"/>
    <x v="0"/>
    <x v="0"/>
    <x v="0"/>
  </r>
  <r>
    <s v="S"/>
    <n v="9.9000044180300005E+19"/>
    <x v="2"/>
    <m/>
    <m/>
    <m/>
    <x v="16"/>
    <s v="Ahmedabad"/>
    <x v="0"/>
    <x v="0"/>
    <n v="21443"/>
    <d v="2019-07-03T00:00:00"/>
    <x v="0"/>
    <x v="4"/>
    <x v="0"/>
    <x v="1"/>
    <x v="0"/>
    <m/>
    <x v="0"/>
    <x v="0"/>
    <x v="0"/>
    <x v="0"/>
    <n v="1900005775"/>
    <d v="2019-12-28T00:00:00"/>
    <m/>
    <x v="0"/>
    <x v="0"/>
    <m/>
    <m/>
    <m/>
    <m/>
    <x v="0"/>
    <x v="0"/>
    <x v="0"/>
    <x v="0"/>
    <x v="0"/>
  </r>
  <r>
    <s v="S"/>
    <n v="9.9000044180300005E+19"/>
    <x v="2"/>
    <m/>
    <m/>
    <m/>
    <x v="16"/>
    <s v="Ahmedabad"/>
    <x v="0"/>
    <x v="0"/>
    <n v="21442"/>
    <d v="2019-10-20T00:00:00"/>
    <x v="0"/>
    <x v="4"/>
    <x v="0"/>
    <x v="1"/>
    <x v="0"/>
    <m/>
    <x v="0"/>
    <x v="0"/>
    <x v="0"/>
    <x v="0"/>
    <n v="1900005776"/>
    <d v="2019-12-28T00:00:00"/>
    <m/>
    <x v="0"/>
    <x v="0"/>
    <m/>
    <m/>
    <m/>
    <m/>
    <x v="0"/>
    <x v="0"/>
    <x v="0"/>
    <x v="0"/>
    <x v="0"/>
  </r>
  <r>
    <s v="S"/>
    <n v="9.9000044180300005E+19"/>
    <x v="2"/>
    <m/>
    <m/>
    <m/>
    <x v="16"/>
    <s v="Ahmedabad"/>
    <x v="0"/>
    <x v="0"/>
    <n v="21443"/>
    <d v="2019-03-16T00:00:00"/>
    <x v="0"/>
    <x v="4"/>
    <x v="0"/>
    <x v="1"/>
    <x v="0"/>
    <m/>
    <x v="0"/>
    <x v="0"/>
    <x v="0"/>
    <x v="0"/>
    <n v="1900005777"/>
    <d v="2019-12-28T00:00:00"/>
    <m/>
    <x v="0"/>
    <x v="0"/>
    <m/>
    <m/>
    <m/>
    <m/>
    <x v="0"/>
    <x v="0"/>
    <x v="0"/>
    <x v="0"/>
    <x v="0"/>
  </r>
  <r>
    <s v="S"/>
    <n v="9.9000044180300005E+19"/>
    <x v="2"/>
    <m/>
    <m/>
    <m/>
    <x v="16"/>
    <s v="Ahmedabad"/>
    <x v="0"/>
    <x v="0"/>
    <n v="17949"/>
    <d v="2019-07-03T00:00:00"/>
    <x v="0"/>
    <x v="4"/>
    <x v="0"/>
    <x v="1"/>
    <x v="0"/>
    <m/>
    <x v="0"/>
    <x v="0"/>
    <x v="0"/>
    <x v="0"/>
    <n v="1900005778"/>
    <d v="2019-12-28T00:00:00"/>
    <m/>
    <x v="0"/>
    <x v="0"/>
    <m/>
    <m/>
    <m/>
    <m/>
    <x v="0"/>
    <x v="0"/>
    <x v="0"/>
    <x v="0"/>
    <x v="0"/>
  </r>
  <r>
    <s v="S"/>
    <n v="9.9000044180300005E+19"/>
    <x v="2"/>
    <m/>
    <m/>
    <m/>
    <x v="16"/>
    <s v="Ahmedabad"/>
    <x v="0"/>
    <x v="0"/>
    <n v="17949"/>
    <d v="2019-03-16T00:00:00"/>
    <x v="0"/>
    <x v="4"/>
    <x v="0"/>
    <x v="1"/>
    <x v="0"/>
    <m/>
    <x v="0"/>
    <x v="0"/>
    <x v="0"/>
    <x v="0"/>
    <n v="1900005779"/>
    <d v="2019-12-28T00:00:00"/>
    <m/>
    <x v="0"/>
    <x v="0"/>
    <m/>
    <m/>
    <m/>
    <m/>
    <x v="0"/>
    <x v="0"/>
    <x v="0"/>
    <x v="0"/>
    <x v="0"/>
  </r>
  <r>
    <s v="S"/>
    <s v="PFS/I3353707/71/01/006343"/>
    <x v="2"/>
    <m/>
    <m/>
    <m/>
    <x v="16"/>
    <s v="Ahmedabad"/>
    <x v="1"/>
    <x v="2"/>
    <n v="7889"/>
    <d v="2019-01-12T00:00:00"/>
    <x v="0"/>
    <x v="4"/>
    <x v="0"/>
    <x v="1"/>
    <x v="0"/>
    <m/>
    <x v="0"/>
    <x v="0"/>
    <x v="0"/>
    <x v="0"/>
    <n v="1900005780"/>
    <d v="2019-12-28T00:00:00"/>
    <m/>
    <x v="0"/>
    <x v="0"/>
    <m/>
    <m/>
    <m/>
    <m/>
    <x v="0"/>
    <x v="0"/>
    <x v="0"/>
    <x v="0"/>
    <x v="0"/>
  </r>
  <r>
    <s v="S"/>
    <n v="3.1142031258438999E+18"/>
    <x v="2"/>
    <m/>
    <m/>
    <m/>
    <x v="16"/>
    <s v="Ahmedabad"/>
    <x v="3"/>
    <x v="0"/>
    <n v="8198"/>
    <d v="2019-10-25T00:00:00"/>
    <x v="0"/>
    <x v="4"/>
    <x v="0"/>
    <x v="1"/>
    <x v="0"/>
    <m/>
    <x v="0"/>
    <x v="0"/>
    <x v="0"/>
    <x v="0"/>
    <n v="1900005781"/>
    <d v="2019-12-28T00:00:00"/>
    <m/>
    <x v="0"/>
    <x v="0"/>
    <m/>
    <m/>
    <m/>
    <m/>
    <x v="0"/>
    <x v="0"/>
    <x v="0"/>
    <x v="0"/>
    <x v="0"/>
  </r>
  <r>
    <s v="S"/>
    <s v="H0048996"/>
    <x v="2"/>
    <m/>
    <m/>
    <m/>
    <x v="17"/>
    <s v="Ahmedabad"/>
    <x v="5"/>
    <x v="4"/>
    <n v="18697"/>
    <d v="2019-03-11T00:00:00"/>
    <x v="0"/>
    <x v="4"/>
    <x v="0"/>
    <x v="1"/>
    <x v="0"/>
    <m/>
    <x v="0"/>
    <x v="0"/>
    <x v="0"/>
    <x v="0"/>
    <n v="1900005782"/>
    <d v="2019-12-28T00:00:00"/>
    <m/>
    <x v="0"/>
    <x v="0"/>
    <m/>
    <m/>
    <m/>
    <m/>
    <x v="0"/>
    <x v="0"/>
    <x v="0"/>
    <x v="0"/>
    <x v="0"/>
  </r>
  <r>
    <s v="S"/>
    <s v="H0048996"/>
    <x v="2"/>
    <m/>
    <m/>
    <m/>
    <x v="17"/>
    <s v="Ahmedabad"/>
    <x v="5"/>
    <x v="4"/>
    <n v="17140"/>
    <d v="2019-10-11T00:00:00"/>
    <x v="0"/>
    <x v="4"/>
    <x v="0"/>
    <x v="1"/>
    <x v="0"/>
    <m/>
    <x v="0"/>
    <x v="0"/>
    <x v="0"/>
    <x v="0"/>
    <n v="1900005783"/>
    <d v="2019-12-28T00:00:00"/>
    <m/>
    <x v="0"/>
    <x v="0"/>
    <m/>
    <m/>
    <m/>
    <m/>
    <x v="0"/>
    <x v="0"/>
    <x v="0"/>
    <x v="0"/>
    <x v="0"/>
  </r>
  <r>
    <s v="S"/>
    <s v="H0048996"/>
    <x v="2"/>
    <m/>
    <m/>
    <m/>
    <x v="17"/>
    <s v="Ahmedabad"/>
    <x v="5"/>
    <x v="4"/>
    <n v="8561"/>
    <d v="2019-11-14T00:00:00"/>
    <x v="0"/>
    <x v="4"/>
    <x v="0"/>
    <x v="1"/>
    <x v="0"/>
    <m/>
    <x v="0"/>
    <x v="0"/>
    <x v="0"/>
    <x v="0"/>
    <n v="1900005784"/>
    <d v="2019-12-28T00:00:00"/>
    <m/>
    <x v="0"/>
    <x v="0"/>
    <m/>
    <m/>
    <m/>
    <m/>
    <x v="0"/>
    <x v="0"/>
    <x v="0"/>
    <x v="0"/>
    <x v="0"/>
  </r>
  <r>
    <s v="T"/>
    <n v="43191787"/>
    <x v="2"/>
    <m/>
    <m/>
    <m/>
    <x v="16"/>
    <s v="Ahmedabad"/>
    <x v="3"/>
    <x v="1"/>
    <n v="6213"/>
    <d v="2019-07-03T00:00:00"/>
    <x v="0"/>
    <x v="4"/>
    <x v="0"/>
    <x v="1"/>
    <x v="0"/>
    <m/>
    <x v="0"/>
    <x v="0"/>
    <x v="0"/>
    <x v="0"/>
    <n v="1900005785"/>
    <d v="2019-12-28T00:00:00"/>
    <m/>
    <x v="0"/>
    <x v="0"/>
    <m/>
    <m/>
    <m/>
    <m/>
    <x v="0"/>
    <x v="0"/>
    <x v="0"/>
    <x v="0"/>
    <x v="0"/>
  </r>
  <r>
    <s v="T"/>
    <s v="OG-20-2202-4097-00000201"/>
    <x v="2"/>
    <m/>
    <m/>
    <m/>
    <x v="13"/>
    <s v="Ahmedabad"/>
    <x v="6"/>
    <x v="1"/>
    <n v="8625"/>
    <d v="2019-09-21T00:00:00"/>
    <x v="0"/>
    <x v="4"/>
    <x v="0"/>
    <x v="1"/>
    <x v="0"/>
    <m/>
    <x v="0"/>
    <x v="0"/>
    <x v="0"/>
    <x v="0"/>
    <n v="1900005786"/>
    <d v="2019-12-28T00:00:00"/>
    <m/>
    <x v="0"/>
    <x v="0"/>
    <m/>
    <m/>
    <m/>
    <m/>
    <x v="0"/>
    <x v="0"/>
    <x v="0"/>
    <x v="0"/>
    <x v="0"/>
  </r>
  <r>
    <s v="T"/>
    <s v="OG-20-2202-4097-00000170"/>
    <x v="2"/>
    <m/>
    <m/>
    <m/>
    <x v="13"/>
    <s v="Ahmedabad"/>
    <x v="6"/>
    <x v="1"/>
    <n v="4579"/>
    <d v="2019-09-21T00:00:00"/>
    <x v="0"/>
    <x v="4"/>
    <x v="0"/>
    <x v="1"/>
    <x v="0"/>
    <m/>
    <x v="0"/>
    <x v="0"/>
    <x v="0"/>
    <x v="0"/>
    <n v="1900005787"/>
    <d v="2019-12-28T00:00:00"/>
    <m/>
    <x v="0"/>
    <x v="0"/>
    <m/>
    <m/>
    <m/>
    <m/>
    <x v="0"/>
    <x v="0"/>
    <x v="0"/>
    <x v="0"/>
    <x v="0"/>
  </r>
  <r>
    <s v="T"/>
    <s v="OG-19-2202-1005-00000153"/>
    <x v="2"/>
    <m/>
    <m/>
    <m/>
    <x v="13"/>
    <s v="Ahmedabad"/>
    <x v="6"/>
    <x v="4"/>
    <n v="1980"/>
    <d v="2019-06-14T00:00:00"/>
    <x v="0"/>
    <x v="4"/>
    <x v="0"/>
    <x v="1"/>
    <x v="0"/>
    <m/>
    <x v="0"/>
    <x v="0"/>
    <x v="0"/>
    <x v="0"/>
    <n v="1900005788"/>
    <d v="2019-12-28T00:00:00"/>
    <m/>
    <x v="0"/>
    <x v="0"/>
    <m/>
    <m/>
    <m/>
    <m/>
    <x v="0"/>
    <x v="0"/>
    <x v="0"/>
    <x v="0"/>
    <x v="0"/>
  </r>
  <r>
    <s v="T"/>
    <s v="OG-20-2202-4097-00000171"/>
    <x v="2"/>
    <m/>
    <m/>
    <m/>
    <x v="13"/>
    <s v="Ahmedabad"/>
    <x v="6"/>
    <x v="1"/>
    <n v="3330"/>
    <d v="2019-09-21T00:00:00"/>
    <x v="0"/>
    <x v="4"/>
    <x v="0"/>
    <x v="1"/>
    <x v="0"/>
    <m/>
    <x v="0"/>
    <x v="0"/>
    <x v="0"/>
    <x v="0"/>
    <n v="1900005789"/>
    <d v="2019-12-28T00:00:00"/>
    <m/>
    <x v="0"/>
    <x v="0"/>
    <m/>
    <m/>
    <m/>
    <m/>
    <x v="0"/>
    <x v="0"/>
    <x v="0"/>
    <x v="0"/>
    <x v="0"/>
  </r>
  <r>
    <s v="P"/>
    <s v="'99000044180300000047"/>
    <x v="2"/>
    <m/>
    <m/>
    <m/>
    <x v="12"/>
    <s v="Ahmedabad"/>
    <x v="0"/>
    <x v="0"/>
    <n v="90282"/>
    <d v="2019-02-27T00:00:00"/>
    <x v="0"/>
    <x v="4"/>
    <x v="0"/>
    <x v="1"/>
    <x v="0"/>
    <m/>
    <x v="0"/>
    <x v="0"/>
    <x v="0"/>
    <x v="0"/>
    <n v="1900005910"/>
    <d v="2019-12-31T00:00:00"/>
    <m/>
    <x v="0"/>
    <x v="0"/>
    <m/>
    <m/>
    <m/>
    <m/>
    <x v="0"/>
    <x v="0"/>
    <x v="0"/>
    <x v="0"/>
    <x v="0"/>
  </r>
  <r>
    <s v="P"/>
    <s v="'99000044180300000048"/>
    <x v="2"/>
    <m/>
    <m/>
    <m/>
    <x v="18"/>
    <s v="Ahmedabad"/>
    <x v="0"/>
    <x v="0"/>
    <n v="68639"/>
    <d v="2019-05-14T00:00:00"/>
    <x v="0"/>
    <x v="4"/>
    <x v="0"/>
    <x v="1"/>
    <x v="0"/>
    <m/>
    <x v="0"/>
    <x v="0"/>
    <x v="0"/>
    <x v="0"/>
    <n v="1900005911"/>
    <d v="2019-12-31T00:00:00"/>
    <m/>
    <x v="0"/>
    <x v="0"/>
    <m/>
    <m/>
    <m/>
    <m/>
    <x v="0"/>
    <x v="0"/>
    <x v="0"/>
    <x v="0"/>
    <x v="0"/>
  </r>
  <r>
    <s v="P"/>
    <s v="'99000044180300000047"/>
    <x v="2"/>
    <m/>
    <m/>
    <m/>
    <x v="12"/>
    <s v="Ahmedabad"/>
    <x v="0"/>
    <x v="0"/>
    <n v="90282"/>
    <d v="2019-08-27T00:00:00"/>
    <x v="0"/>
    <x v="4"/>
    <x v="0"/>
    <x v="1"/>
    <x v="0"/>
    <m/>
    <x v="0"/>
    <x v="0"/>
    <x v="0"/>
    <x v="0"/>
    <n v="1900005912"/>
    <d v="2019-12-31T00:00:00"/>
    <m/>
    <x v="0"/>
    <x v="0"/>
    <m/>
    <m/>
    <m/>
    <m/>
    <x v="0"/>
    <x v="0"/>
    <x v="0"/>
    <x v="0"/>
    <x v="0"/>
  </r>
  <r>
    <s v="P"/>
    <s v="'99000044180300000047"/>
    <x v="2"/>
    <m/>
    <m/>
    <m/>
    <x v="12"/>
    <s v="Ahmedabad"/>
    <x v="0"/>
    <x v="0"/>
    <n v="90282"/>
    <d v="2019-05-27T00:00:00"/>
    <x v="0"/>
    <x v="4"/>
    <x v="0"/>
    <x v="1"/>
    <x v="0"/>
    <m/>
    <x v="0"/>
    <x v="0"/>
    <x v="0"/>
    <x v="0"/>
    <n v="1900005913"/>
    <d v="2019-12-31T00:00:00"/>
    <m/>
    <x v="0"/>
    <x v="0"/>
    <m/>
    <m/>
    <m/>
    <m/>
    <x v="0"/>
    <x v="0"/>
    <x v="0"/>
    <x v="0"/>
    <x v="0"/>
  </r>
  <r>
    <s v="P"/>
    <s v="'99000044180300000076"/>
    <x v="2"/>
    <m/>
    <m/>
    <m/>
    <x v="18"/>
    <s v="Ahmedabad"/>
    <x v="0"/>
    <x v="0"/>
    <n v="67102"/>
    <d v="2019-03-27T00:00:00"/>
    <x v="0"/>
    <x v="4"/>
    <x v="0"/>
    <x v="1"/>
    <x v="0"/>
    <m/>
    <x v="0"/>
    <x v="0"/>
    <x v="0"/>
    <x v="0"/>
    <n v="1900005915"/>
    <d v="2019-12-31T00:00:00"/>
    <m/>
    <x v="0"/>
    <x v="0"/>
    <m/>
    <m/>
    <m/>
    <m/>
    <x v="0"/>
    <x v="0"/>
    <x v="0"/>
    <x v="0"/>
    <x v="0"/>
  </r>
  <r>
    <s v="H"/>
    <s v="'0300004329"/>
    <x v="2"/>
    <m/>
    <m/>
    <m/>
    <x v="18"/>
    <s v="Ahmedabad"/>
    <x v="3"/>
    <x v="1"/>
    <n v="125000"/>
    <d v="2019-01-31T00:00:00"/>
    <x v="0"/>
    <x v="4"/>
    <x v="0"/>
    <x v="1"/>
    <x v="0"/>
    <m/>
    <x v="0"/>
    <x v="0"/>
    <x v="0"/>
    <x v="0"/>
    <n v="1900005959"/>
    <d v="2019-12-31T00:00:00"/>
    <m/>
    <x v="0"/>
    <x v="0"/>
    <m/>
    <m/>
    <m/>
    <m/>
    <x v="0"/>
    <x v="0"/>
    <x v="0"/>
    <x v="0"/>
    <x v="0"/>
  </r>
  <r>
    <s v="M"/>
    <s v="TBA"/>
    <x v="2"/>
    <m/>
    <m/>
    <m/>
    <x v="19"/>
    <s v="Ahmedabad"/>
    <x v="9"/>
    <x v="1"/>
    <n v="115781"/>
    <d v="2019-07-28T00:00:00"/>
    <x v="0"/>
    <x v="4"/>
    <x v="0"/>
    <x v="1"/>
    <x v="0"/>
    <m/>
    <x v="0"/>
    <x v="0"/>
    <x v="0"/>
    <x v="0"/>
    <n v="1900005960"/>
    <d v="2019-12-31T00:00:00"/>
    <m/>
    <x v="0"/>
    <x v="0"/>
    <m/>
    <m/>
    <m/>
    <m/>
    <x v="0"/>
    <x v="0"/>
    <x v="0"/>
    <x v="0"/>
    <x v="0"/>
  </r>
  <r>
    <s v="C"/>
    <s v="'23060036180200000022"/>
    <x v="2"/>
    <m/>
    <m/>
    <m/>
    <x v="18"/>
    <s v="Ahmedabad"/>
    <x v="3"/>
    <x v="1"/>
    <n v="137500"/>
    <d v="2019-01-01T00:00:00"/>
    <x v="0"/>
    <x v="4"/>
    <x v="0"/>
    <x v="1"/>
    <x v="0"/>
    <m/>
    <x v="0"/>
    <x v="0"/>
    <x v="0"/>
    <x v="0"/>
    <n v="1900005961"/>
    <d v="2019-12-31T00:00:00"/>
    <m/>
    <x v="0"/>
    <x v="0"/>
    <m/>
    <m/>
    <m/>
    <m/>
    <x v="0"/>
    <x v="0"/>
    <x v="0"/>
    <x v="0"/>
    <x v="0"/>
  </r>
  <r>
    <s v="P"/>
    <s v="'99000044180300000078"/>
    <x v="2"/>
    <m/>
    <m/>
    <m/>
    <x v="12"/>
    <s v="Ahmedabad"/>
    <x v="0"/>
    <x v="0"/>
    <n v="208093"/>
    <d v="2019-03-25T00:00:00"/>
    <x v="0"/>
    <x v="4"/>
    <x v="0"/>
    <x v="1"/>
    <x v="0"/>
    <m/>
    <x v="0"/>
    <x v="0"/>
    <x v="0"/>
    <x v="0"/>
    <n v="1900005962"/>
    <d v="2019-12-31T00:00:00"/>
    <m/>
    <x v="0"/>
    <x v="0"/>
    <m/>
    <m/>
    <m/>
    <m/>
    <x v="0"/>
    <x v="0"/>
    <x v="0"/>
    <x v="0"/>
    <x v="0"/>
  </r>
  <r>
    <s v="P"/>
    <s v="'99000044180300000078"/>
    <x v="2"/>
    <m/>
    <m/>
    <m/>
    <x v="12"/>
    <s v="Ahmedabad"/>
    <x v="0"/>
    <x v="0"/>
    <n v="153332"/>
    <d v="2019-07-07T00:00:00"/>
    <x v="0"/>
    <x v="4"/>
    <x v="0"/>
    <x v="1"/>
    <x v="0"/>
    <m/>
    <x v="0"/>
    <x v="0"/>
    <x v="0"/>
    <x v="0"/>
    <n v="1900005964"/>
    <d v="2019-12-31T00:00:00"/>
    <m/>
    <x v="0"/>
    <x v="0"/>
    <m/>
    <m/>
    <m/>
    <m/>
    <x v="0"/>
    <x v="0"/>
    <x v="0"/>
    <x v="0"/>
    <x v="0"/>
  </r>
  <r>
    <s v="C"/>
    <s v="'91000036191700000002"/>
    <x v="2"/>
    <m/>
    <m/>
    <m/>
    <x v="18"/>
    <s v="Ahmedabad"/>
    <x v="3"/>
    <x v="1"/>
    <n v="131250"/>
    <d v="2019-05-23T00:00:00"/>
    <x v="0"/>
    <x v="4"/>
    <x v="0"/>
    <x v="1"/>
    <x v="0"/>
    <m/>
    <x v="0"/>
    <x v="0"/>
    <x v="0"/>
    <x v="0"/>
    <n v="1900005965"/>
    <d v="2019-12-31T00:00:00"/>
    <m/>
    <x v="0"/>
    <x v="0"/>
    <m/>
    <m/>
    <m/>
    <m/>
    <x v="0"/>
    <x v="0"/>
    <x v="0"/>
    <x v="0"/>
    <x v="0"/>
  </r>
  <r>
    <s v="S"/>
    <n v="2.4142025629033999E+18"/>
    <x v="2"/>
    <m/>
    <m/>
    <m/>
    <x v="20"/>
    <s v="Ahmedabad"/>
    <x v="2"/>
    <x v="4"/>
    <n v="56100"/>
    <d v="2019-03-08T00:00:00"/>
    <x v="0"/>
    <x v="4"/>
    <x v="0"/>
    <x v="1"/>
    <x v="0"/>
    <m/>
    <x v="0"/>
    <x v="0"/>
    <x v="0"/>
    <x v="0"/>
    <n v="2000001072"/>
    <d v="2020-01-03T00:00:00"/>
    <m/>
    <x v="0"/>
    <x v="0"/>
    <m/>
    <m/>
    <m/>
    <m/>
    <x v="0"/>
    <x v="0"/>
    <x v="0"/>
    <x v="0"/>
    <x v="0"/>
  </r>
  <r>
    <s v="H"/>
    <s v="0830016972 02"/>
    <x v="2"/>
    <m/>
    <m/>
    <m/>
    <x v="18"/>
    <s v="Ahmedabad"/>
    <x v="2"/>
    <x v="1"/>
    <n v="50333"/>
    <d v="2019-03-01T00:00:00"/>
    <x v="0"/>
    <x v="4"/>
    <x v="0"/>
    <x v="1"/>
    <x v="0"/>
    <m/>
    <x v="0"/>
    <x v="0"/>
    <x v="0"/>
    <x v="0"/>
    <n v="2000001076"/>
    <d v="2020-01-03T00:00:00"/>
    <m/>
    <x v="0"/>
    <x v="0"/>
    <m/>
    <m/>
    <m/>
    <m/>
    <x v="0"/>
    <x v="0"/>
    <x v="0"/>
    <x v="0"/>
    <x v="0"/>
  </r>
  <r>
    <s v="T"/>
    <n v="41046110"/>
    <x v="2"/>
    <m/>
    <m/>
    <m/>
    <x v="18"/>
    <s v="Ahmedabad"/>
    <x v="3"/>
    <x v="1"/>
    <n v="74250"/>
    <d v="2019-04-09T00:00:00"/>
    <x v="0"/>
    <x v="4"/>
    <x v="0"/>
    <x v="1"/>
    <x v="0"/>
    <m/>
    <x v="0"/>
    <x v="0"/>
    <x v="0"/>
    <x v="0"/>
    <n v="2000001082"/>
    <d v="2020-01-03T00:00:00"/>
    <m/>
    <x v="0"/>
    <x v="0"/>
    <m/>
    <m/>
    <m/>
    <m/>
    <x v="0"/>
    <x v="0"/>
    <x v="0"/>
    <x v="0"/>
    <x v="0"/>
  </r>
  <r>
    <s v="N"/>
    <s v="4101191100000008-00"/>
    <x v="2"/>
    <m/>
    <m/>
    <m/>
    <x v="16"/>
    <s v="Ahmedabad"/>
    <x v="5"/>
    <x v="1"/>
    <n v="48929"/>
    <d v="2019-11-10T00:00:00"/>
    <x v="0"/>
    <x v="4"/>
    <x v="0"/>
    <x v="1"/>
    <x v="0"/>
    <m/>
    <x v="0"/>
    <x v="0"/>
    <x v="0"/>
    <x v="0"/>
    <n v="2000001083"/>
    <d v="2020-01-03T00:00:00"/>
    <m/>
    <x v="0"/>
    <x v="0"/>
    <m/>
    <m/>
    <m/>
    <m/>
    <x v="0"/>
    <x v="0"/>
    <x v="0"/>
    <x v="0"/>
    <x v="0"/>
  </r>
  <r>
    <s v="P"/>
    <n v="1.11200441808E+19"/>
    <x v="2"/>
    <m/>
    <m/>
    <m/>
    <x v="13"/>
    <s v="Ahmedabad"/>
    <x v="6"/>
    <x v="0"/>
    <n v="49401"/>
    <d v="2019-01-03T00:00:00"/>
    <x v="0"/>
    <x v="4"/>
    <x v="0"/>
    <x v="1"/>
    <x v="0"/>
    <m/>
    <x v="0"/>
    <x v="0"/>
    <x v="0"/>
    <x v="0"/>
    <n v="2000001086"/>
    <d v="2020-01-03T00:00:00"/>
    <m/>
    <x v="0"/>
    <x v="0"/>
    <m/>
    <m/>
    <m/>
    <m/>
    <x v="0"/>
    <x v="0"/>
    <x v="0"/>
    <x v="0"/>
    <x v="0"/>
  </r>
  <r>
    <s v="S"/>
    <s v="MCO/I3350570/71/01/006343"/>
    <x v="2"/>
    <m/>
    <m/>
    <m/>
    <x v="16"/>
    <s v="Ahmedabad"/>
    <x v="2"/>
    <x v="2"/>
    <n v="9075"/>
    <d v="2019-01-12T00:00:00"/>
    <x v="0"/>
    <x v="4"/>
    <x v="0"/>
    <x v="1"/>
    <x v="0"/>
    <m/>
    <x v="0"/>
    <x v="0"/>
    <x v="0"/>
    <x v="0"/>
    <n v="2000001563"/>
    <d v="2020-01-16T00:00:00"/>
    <m/>
    <x v="0"/>
    <x v="0"/>
    <m/>
    <m/>
    <m/>
    <m/>
    <x v="0"/>
    <x v="0"/>
    <x v="0"/>
    <x v="0"/>
    <x v="0"/>
  </r>
  <r>
    <s v="M"/>
    <s v="'11120044180300000011"/>
    <x v="2"/>
    <m/>
    <m/>
    <m/>
    <x v="18"/>
    <s v="Ahmedabad"/>
    <x v="0"/>
    <x v="0"/>
    <n v="24072"/>
    <d v="2019-03-13T00:00:00"/>
    <x v="0"/>
    <x v="4"/>
    <x v="0"/>
    <x v="1"/>
    <x v="0"/>
    <m/>
    <x v="0"/>
    <x v="0"/>
    <x v="0"/>
    <x v="0"/>
    <n v="2000001567"/>
    <d v="2020-01-16T00:00:00"/>
    <m/>
    <x v="0"/>
    <x v="0"/>
    <m/>
    <m/>
    <m/>
    <m/>
    <x v="0"/>
    <x v="0"/>
    <x v="0"/>
    <x v="0"/>
    <x v="0"/>
  </r>
  <r>
    <s v="T"/>
    <s v="LPGPA0000000200/01"/>
    <x v="2"/>
    <m/>
    <m/>
    <m/>
    <x v="17"/>
    <s v="Ahmedabad"/>
    <x v="5"/>
    <x v="1"/>
    <n v="5550"/>
    <d v="2019-01-04T00:00:00"/>
    <x v="0"/>
    <x v="4"/>
    <x v="0"/>
    <x v="1"/>
    <x v="0"/>
    <m/>
    <x v="0"/>
    <x v="0"/>
    <x v="0"/>
    <x v="0"/>
    <n v="2000001570"/>
    <d v="2020-01-16T00:00:00"/>
    <m/>
    <x v="0"/>
    <x v="0"/>
    <m/>
    <m/>
    <m/>
    <m/>
    <x v="0"/>
    <x v="0"/>
    <x v="0"/>
    <x v="0"/>
    <x v="0"/>
  </r>
  <r>
    <s v="P"/>
    <s v="'99000046192400000039"/>
    <x v="2"/>
    <m/>
    <m/>
    <m/>
    <x v="18"/>
    <s v="Ahmedabad"/>
    <x v="1"/>
    <x v="0"/>
    <n v="10938"/>
    <d v="2019-06-12T00:00:00"/>
    <x v="0"/>
    <x v="4"/>
    <x v="0"/>
    <x v="1"/>
    <x v="0"/>
    <m/>
    <x v="0"/>
    <x v="0"/>
    <x v="0"/>
    <x v="0"/>
    <n v="2000001575"/>
    <d v="2020-01-16T00:00:00"/>
    <m/>
    <x v="0"/>
    <x v="0"/>
    <m/>
    <m/>
    <m/>
    <m/>
    <x v="0"/>
    <x v="0"/>
    <x v="0"/>
    <x v="0"/>
    <x v="0"/>
  </r>
  <r>
    <s v="S"/>
    <n v="2280038722"/>
    <x v="2"/>
    <m/>
    <m/>
    <m/>
    <x v="16"/>
    <s v="Ahmedabad"/>
    <x v="10"/>
    <x v="0"/>
    <n v="2789"/>
    <d v="2019-07-15T00:00:00"/>
    <x v="0"/>
    <x v="4"/>
    <x v="0"/>
    <x v="1"/>
    <x v="0"/>
    <m/>
    <x v="0"/>
    <x v="0"/>
    <x v="0"/>
    <x v="0"/>
    <n v="2000001579"/>
    <d v="2020-01-16T00:00:00"/>
    <m/>
    <x v="0"/>
    <x v="0"/>
    <m/>
    <m/>
    <m/>
    <m/>
    <x v="0"/>
    <x v="0"/>
    <x v="0"/>
    <x v="0"/>
    <x v="0"/>
  </r>
  <r>
    <s v="S"/>
    <n v="2.4142025629033999E+18"/>
    <x v="2"/>
    <m/>
    <m/>
    <m/>
    <x v="20"/>
    <s v="Ahmedabad"/>
    <x v="2"/>
    <x v="4"/>
    <n v="14025"/>
    <d v="2019-10-22T00:00:00"/>
    <x v="0"/>
    <x v="4"/>
    <x v="0"/>
    <x v="1"/>
    <x v="0"/>
    <m/>
    <x v="0"/>
    <x v="0"/>
    <x v="0"/>
    <x v="0"/>
    <n v="2000001583"/>
    <d v="2020-01-16T00:00:00"/>
    <m/>
    <x v="0"/>
    <x v="0"/>
    <m/>
    <m/>
    <m/>
    <m/>
    <x v="0"/>
    <x v="0"/>
    <x v="0"/>
    <x v="0"/>
    <x v="0"/>
  </r>
  <r>
    <s v="G"/>
    <s v="32099602-01"/>
    <x v="2"/>
    <m/>
    <m/>
    <m/>
    <x v="13"/>
    <s v="Ahmedabad"/>
    <x v="6"/>
    <x v="1"/>
    <n v="1112"/>
    <d v="2019-01-23T00:00:00"/>
    <x v="0"/>
    <x v="4"/>
    <x v="0"/>
    <x v="1"/>
    <x v="0"/>
    <m/>
    <x v="0"/>
    <x v="0"/>
    <x v="0"/>
    <x v="0"/>
    <n v="2000001589"/>
    <d v="2020-01-16T00:00:00"/>
    <m/>
    <x v="0"/>
    <x v="0"/>
    <m/>
    <m/>
    <m/>
    <m/>
    <x v="0"/>
    <x v="0"/>
    <x v="0"/>
    <x v="0"/>
    <x v="0"/>
  </r>
  <r>
    <s v="F"/>
    <n v="2.9992015408021002E+18"/>
    <x v="2"/>
    <m/>
    <m/>
    <m/>
    <x v="17"/>
    <s v="Ahmedabad"/>
    <x v="5"/>
    <x v="1"/>
    <n v="4302"/>
    <d v="2019-11-01T00:00:00"/>
    <x v="0"/>
    <x v="4"/>
    <x v="0"/>
    <x v="1"/>
    <x v="0"/>
    <m/>
    <x v="0"/>
    <x v="0"/>
    <x v="0"/>
    <x v="0"/>
    <n v="2000001598"/>
    <d v="2020-01-16T00:00:00"/>
    <m/>
    <x v="0"/>
    <x v="0"/>
    <m/>
    <m/>
    <m/>
    <m/>
    <x v="0"/>
    <x v="0"/>
    <x v="0"/>
    <x v="0"/>
    <x v="0"/>
  </r>
  <r>
    <s v="H"/>
    <s v="'2302003268"/>
    <x v="2"/>
    <m/>
    <m/>
    <m/>
    <x v="18"/>
    <s v="Ahmedabad"/>
    <x v="3"/>
    <x v="0"/>
    <n v="21875"/>
    <d v="2019-02-11T00:00:00"/>
    <x v="0"/>
    <x v="4"/>
    <x v="0"/>
    <x v="1"/>
    <x v="0"/>
    <m/>
    <x v="0"/>
    <x v="0"/>
    <x v="0"/>
    <x v="0"/>
    <n v="2000001604"/>
    <d v="2020-01-16T00:00:00"/>
    <m/>
    <x v="0"/>
    <x v="0"/>
    <m/>
    <m/>
    <m/>
    <m/>
    <x v="0"/>
    <x v="0"/>
    <x v="0"/>
    <x v="0"/>
    <x v="0"/>
  </r>
  <r>
    <m/>
    <m/>
    <x v="2"/>
    <m/>
    <m/>
    <m/>
    <x v="2"/>
    <s v="Ahmedabad"/>
    <x v="13"/>
    <x v="3"/>
    <m/>
    <m/>
    <x v="3"/>
    <x v="4"/>
    <x v="0"/>
    <x v="1"/>
    <x v="0"/>
    <m/>
    <x v="0"/>
    <x v="0"/>
    <x v="0"/>
    <x v="0"/>
    <m/>
    <m/>
    <m/>
    <x v="1"/>
    <x v="0"/>
    <m/>
    <m/>
    <m/>
    <m/>
    <x v="0"/>
    <x v="0"/>
    <x v="0"/>
    <x v="0"/>
    <x v="0"/>
  </r>
  <r>
    <m/>
    <m/>
    <x v="2"/>
    <m/>
    <m/>
    <m/>
    <x v="2"/>
    <s v="Ahmedabad"/>
    <x v="13"/>
    <x v="3"/>
    <m/>
    <m/>
    <x v="3"/>
    <x v="4"/>
    <x v="0"/>
    <x v="1"/>
    <x v="0"/>
    <m/>
    <x v="0"/>
    <x v="0"/>
    <x v="0"/>
    <x v="0"/>
    <m/>
    <m/>
    <m/>
    <x v="1"/>
    <x v="0"/>
    <m/>
    <m/>
    <m/>
    <m/>
    <x v="0"/>
    <x v="0"/>
    <x v="0"/>
    <x v="0"/>
    <x v="0"/>
  </r>
  <r>
    <m/>
    <m/>
    <x v="2"/>
    <m/>
    <m/>
    <m/>
    <x v="2"/>
    <s v="Ahmedabad"/>
    <x v="13"/>
    <x v="3"/>
    <m/>
    <m/>
    <x v="3"/>
    <x v="4"/>
    <x v="0"/>
    <x v="1"/>
    <x v="0"/>
    <m/>
    <x v="0"/>
    <x v="0"/>
    <x v="0"/>
    <x v="0"/>
    <m/>
    <m/>
    <m/>
    <x v="2"/>
    <x v="0"/>
    <m/>
    <m/>
    <m/>
    <m/>
    <x v="0"/>
    <x v="0"/>
    <x v="0"/>
    <x v="0"/>
    <x v="0"/>
  </r>
  <r>
    <m/>
    <m/>
    <x v="2"/>
    <m/>
    <m/>
    <m/>
    <x v="2"/>
    <s v="Ahmedabad"/>
    <x v="13"/>
    <x v="3"/>
    <m/>
    <m/>
    <x v="3"/>
    <x v="4"/>
    <x v="0"/>
    <x v="1"/>
    <x v="0"/>
    <m/>
    <x v="0"/>
    <x v="0"/>
    <x v="0"/>
    <x v="0"/>
    <m/>
    <m/>
    <m/>
    <x v="3"/>
    <x v="0"/>
    <m/>
    <m/>
    <m/>
    <m/>
    <x v="0"/>
    <x v="0"/>
    <x v="0"/>
    <x v="0"/>
    <x v="0"/>
  </r>
  <r>
    <m/>
    <m/>
    <x v="2"/>
    <m/>
    <m/>
    <m/>
    <x v="2"/>
    <s v="Ahmedabad"/>
    <x v="13"/>
    <x v="3"/>
    <m/>
    <m/>
    <x v="3"/>
    <x v="4"/>
    <x v="0"/>
    <x v="1"/>
    <x v="0"/>
    <m/>
    <x v="0"/>
    <x v="0"/>
    <x v="0"/>
    <x v="0"/>
    <m/>
    <m/>
    <m/>
    <x v="4"/>
    <x v="0"/>
    <m/>
    <m/>
    <m/>
    <m/>
    <x v="0"/>
    <x v="0"/>
    <x v="0"/>
    <x v="0"/>
    <x v="0"/>
  </r>
  <r>
    <m/>
    <m/>
    <x v="2"/>
    <m/>
    <m/>
    <m/>
    <x v="2"/>
    <s v="Ahmedabad"/>
    <x v="13"/>
    <x v="3"/>
    <m/>
    <m/>
    <x v="3"/>
    <x v="4"/>
    <x v="0"/>
    <x v="1"/>
    <x v="0"/>
    <m/>
    <x v="0"/>
    <x v="0"/>
    <x v="0"/>
    <x v="0"/>
    <m/>
    <m/>
    <s v="Muralidharan VS"/>
    <x v="4"/>
    <x v="0"/>
    <m/>
    <m/>
    <m/>
    <m/>
    <x v="0"/>
    <x v="0"/>
    <x v="0"/>
    <x v="0"/>
    <x v="0"/>
  </r>
  <r>
    <m/>
    <m/>
    <x v="2"/>
    <m/>
    <m/>
    <m/>
    <x v="2"/>
    <s v="Ahmedabad"/>
    <x v="13"/>
    <x v="3"/>
    <m/>
    <m/>
    <x v="3"/>
    <x v="4"/>
    <x v="0"/>
    <x v="1"/>
    <x v="0"/>
    <m/>
    <x v="0"/>
    <x v="0"/>
    <x v="0"/>
    <x v="0"/>
    <m/>
    <m/>
    <s v="Srikanth Boddu"/>
    <x v="5"/>
    <x v="0"/>
    <m/>
    <m/>
    <m/>
    <m/>
    <x v="0"/>
    <x v="0"/>
    <x v="0"/>
    <x v="0"/>
    <x v="0"/>
  </r>
  <r>
    <m/>
    <m/>
    <x v="2"/>
    <m/>
    <m/>
    <m/>
    <x v="0"/>
    <s v="Ahmedabad"/>
    <x v="13"/>
    <x v="3"/>
    <m/>
    <m/>
    <x v="3"/>
    <x v="4"/>
    <x v="0"/>
    <x v="1"/>
    <x v="0"/>
    <m/>
    <x v="0"/>
    <x v="0"/>
    <x v="0"/>
    <x v="0"/>
    <m/>
    <m/>
    <m/>
    <x v="6"/>
    <x v="0"/>
    <m/>
    <m/>
    <m/>
    <m/>
    <x v="0"/>
    <x v="0"/>
    <x v="0"/>
    <x v="0"/>
    <x v="0"/>
  </r>
  <r>
    <m/>
    <m/>
    <x v="2"/>
    <m/>
    <m/>
    <m/>
    <x v="0"/>
    <s v="Ahmedabad"/>
    <x v="13"/>
    <x v="3"/>
    <m/>
    <m/>
    <x v="3"/>
    <x v="4"/>
    <x v="0"/>
    <x v="1"/>
    <x v="0"/>
    <m/>
    <x v="0"/>
    <x v="0"/>
    <x v="0"/>
    <x v="0"/>
    <m/>
    <m/>
    <s v="Usha G"/>
    <x v="3"/>
    <x v="0"/>
    <m/>
    <m/>
    <m/>
    <m/>
    <x v="0"/>
    <x v="0"/>
    <x v="0"/>
    <x v="0"/>
    <x v="0"/>
  </r>
  <r>
    <m/>
    <m/>
    <x v="2"/>
    <m/>
    <m/>
    <m/>
    <x v="0"/>
    <s v="Ahmedabad"/>
    <x v="13"/>
    <x v="3"/>
    <m/>
    <m/>
    <x v="3"/>
    <x v="4"/>
    <x v="0"/>
    <x v="1"/>
    <x v="0"/>
    <m/>
    <x v="0"/>
    <x v="0"/>
    <x v="0"/>
    <x v="0"/>
    <m/>
    <m/>
    <s v="Usha G"/>
    <x v="7"/>
    <x v="0"/>
    <m/>
    <m/>
    <m/>
    <m/>
    <x v="0"/>
    <x v="0"/>
    <x v="0"/>
    <x v="0"/>
    <x v="0"/>
  </r>
  <r>
    <m/>
    <m/>
    <x v="2"/>
    <m/>
    <m/>
    <m/>
    <x v="0"/>
    <s v="Ahmedabad"/>
    <x v="13"/>
    <x v="3"/>
    <m/>
    <m/>
    <x v="3"/>
    <x v="4"/>
    <x v="0"/>
    <x v="1"/>
    <x v="0"/>
    <m/>
    <x v="0"/>
    <x v="0"/>
    <x v="0"/>
    <x v="0"/>
    <m/>
    <m/>
    <s v="Usha G"/>
    <x v="8"/>
    <x v="0"/>
    <m/>
    <m/>
    <m/>
    <m/>
    <x v="0"/>
    <x v="0"/>
    <x v="0"/>
    <x v="0"/>
    <x v="0"/>
  </r>
  <r>
    <m/>
    <m/>
    <x v="2"/>
    <m/>
    <m/>
    <m/>
    <x v="0"/>
    <s v="Ahmedabad"/>
    <x v="13"/>
    <x v="3"/>
    <m/>
    <m/>
    <x v="3"/>
    <x v="4"/>
    <x v="0"/>
    <x v="1"/>
    <x v="0"/>
    <m/>
    <x v="0"/>
    <x v="0"/>
    <x v="0"/>
    <x v="0"/>
    <m/>
    <m/>
    <s v="Usha G"/>
    <x v="4"/>
    <x v="0"/>
    <m/>
    <m/>
    <m/>
    <m/>
    <x v="0"/>
    <x v="0"/>
    <x v="0"/>
    <x v="0"/>
    <x v="0"/>
  </r>
  <r>
    <m/>
    <m/>
    <x v="2"/>
    <m/>
    <m/>
    <m/>
    <x v="4"/>
    <s v="Ahmedabad"/>
    <x v="13"/>
    <x v="3"/>
    <m/>
    <m/>
    <x v="3"/>
    <x v="4"/>
    <x v="0"/>
    <x v="1"/>
    <x v="0"/>
    <m/>
    <x v="0"/>
    <x v="0"/>
    <x v="0"/>
    <x v="0"/>
    <m/>
    <m/>
    <s v="Srikanth Boddu"/>
    <x v="9"/>
    <x v="0"/>
    <m/>
    <m/>
    <m/>
    <m/>
    <x v="0"/>
    <x v="0"/>
    <x v="0"/>
    <x v="0"/>
    <x v="0"/>
  </r>
  <r>
    <m/>
    <m/>
    <x v="2"/>
    <m/>
    <m/>
    <m/>
    <x v="4"/>
    <s v="Ahmedabad"/>
    <x v="13"/>
    <x v="3"/>
    <m/>
    <m/>
    <x v="3"/>
    <x v="4"/>
    <x v="0"/>
    <x v="1"/>
    <x v="0"/>
    <m/>
    <x v="0"/>
    <x v="0"/>
    <x v="0"/>
    <x v="0"/>
    <m/>
    <m/>
    <m/>
    <x v="9"/>
    <x v="0"/>
    <m/>
    <m/>
    <m/>
    <m/>
    <x v="0"/>
    <x v="0"/>
    <x v="0"/>
    <x v="0"/>
    <x v="0"/>
  </r>
  <r>
    <m/>
    <m/>
    <x v="2"/>
    <m/>
    <m/>
    <m/>
    <x v="4"/>
    <s v="Ahmedabad"/>
    <x v="13"/>
    <x v="3"/>
    <m/>
    <m/>
    <x v="3"/>
    <x v="4"/>
    <x v="0"/>
    <x v="1"/>
    <x v="0"/>
    <m/>
    <x v="0"/>
    <x v="0"/>
    <x v="0"/>
    <x v="0"/>
    <m/>
    <m/>
    <s v="Usha G"/>
    <x v="5"/>
    <x v="0"/>
    <m/>
    <m/>
    <m/>
    <m/>
    <x v="0"/>
    <x v="0"/>
    <x v="0"/>
    <x v="0"/>
    <x v="0"/>
  </r>
  <r>
    <m/>
    <m/>
    <x v="2"/>
    <m/>
    <m/>
    <m/>
    <x v="4"/>
    <s v="Ahmedabad"/>
    <x v="13"/>
    <x v="3"/>
    <m/>
    <m/>
    <x v="3"/>
    <x v="4"/>
    <x v="0"/>
    <x v="1"/>
    <x v="0"/>
    <m/>
    <x v="0"/>
    <x v="0"/>
    <x v="0"/>
    <x v="0"/>
    <m/>
    <m/>
    <m/>
    <x v="10"/>
    <x v="0"/>
    <m/>
    <m/>
    <m/>
    <m/>
    <x v="0"/>
    <x v="0"/>
    <x v="0"/>
    <x v="0"/>
    <x v="0"/>
  </r>
  <r>
    <m/>
    <m/>
    <x v="2"/>
    <m/>
    <m/>
    <m/>
    <x v="9"/>
    <s v="Ahmedabad"/>
    <x v="13"/>
    <x v="3"/>
    <m/>
    <m/>
    <x v="3"/>
    <x v="4"/>
    <x v="0"/>
    <x v="1"/>
    <x v="0"/>
    <m/>
    <x v="0"/>
    <x v="0"/>
    <x v="0"/>
    <x v="0"/>
    <m/>
    <m/>
    <m/>
    <x v="3"/>
    <x v="0"/>
    <m/>
    <m/>
    <m/>
    <m/>
    <x v="0"/>
    <x v="0"/>
    <x v="0"/>
    <x v="0"/>
    <x v="0"/>
  </r>
  <r>
    <m/>
    <m/>
    <x v="2"/>
    <m/>
    <m/>
    <m/>
    <x v="9"/>
    <s v="Ahmedabad"/>
    <x v="13"/>
    <x v="3"/>
    <m/>
    <m/>
    <x v="3"/>
    <x v="4"/>
    <x v="0"/>
    <x v="1"/>
    <x v="0"/>
    <m/>
    <x v="0"/>
    <x v="0"/>
    <x v="0"/>
    <x v="0"/>
    <m/>
    <m/>
    <m/>
    <x v="4"/>
    <x v="0"/>
    <m/>
    <m/>
    <m/>
    <m/>
    <x v="0"/>
    <x v="0"/>
    <x v="0"/>
    <x v="0"/>
    <x v="0"/>
  </r>
  <r>
    <m/>
    <m/>
    <x v="2"/>
    <m/>
    <m/>
    <m/>
    <x v="9"/>
    <s v="Ahmedabad"/>
    <x v="13"/>
    <x v="3"/>
    <m/>
    <m/>
    <x v="3"/>
    <x v="4"/>
    <x v="0"/>
    <x v="1"/>
    <x v="0"/>
    <m/>
    <x v="0"/>
    <x v="0"/>
    <x v="0"/>
    <x v="0"/>
    <m/>
    <m/>
    <s v="Jeyaraman N, Srikanth Boddu"/>
    <x v="9"/>
    <x v="0"/>
    <m/>
    <m/>
    <m/>
    <m/>
    <x v="0"/>
    <x v="0"/>
    <x v="0"/>
    <x v="0"/>
    <x v="0"/>
  </r>
  <r>
    <m/>
    <m/>
    <x v="2"/>
    <m/>
    <m/>
    <m/>
    <x v="9"/>
    <s v="Ahmedabad"/>
    <x v="13"/>
    <x v="3"/>
    <m/>
    <m/>
    <x v="3"/>
    <x v="4"/>
    <x v="0"/>
    <x v="1"/>
    <x v="0"/>
    <m/>
    <x v="0"/>
    <x v="0"/>
    <x v="0"/>
    <x v="0"/>
    <m/>
    <m/>
    <m/>
    <x v="5"/>
    <x v="0"/>
    <m/>
    <m/>
    <m/>
    <m/>
    <x v="0"/>
    <x v="0"/>
    <x v="0"/>
    <x v="0"/>
    <x v="0"/>
  </r>
  <r>
    <m/>
    <m/>
    <x v="2"/>
    <m/>
    <m/>
    <m/>
    <x v="7"/>
    <s v="Ahmedabad"/>
    <x v="13"/>
    <x v="3"/>
    <m/>
    <m/>
    <x v="3"/>
    <x v="4"/>
    <x v="0"/>
    <x v="1"/>
    <x v="0"/>
    <m/>
    <x v="0"/>
    <x v="0"/>
    <x v="0"/>
    <x v="0"/>
    <m/>
    <m/>
    <m/>
    <x v="7"/>
    <x v="0"/>
    <m/>
    <m/>
    <m/>
    <m/>
    <x v="0"/>
    <x v="0"/>
    <x v="0"/>
    <x v="0"/>
    <x v="0"/>
  </r>
  <r>
    <m/>
    <m/>
    <x v="2"/>
    <m/>
    <m/>
    <m/>
    <x v="7"/>
    <s v="Ahmedabad"/>
    <x v="13"/>
    <x v="3"/>
    <m/>
    <m/>
    <x v="3"/>
    <x v="4"/>
    <x v="0"/>
    <x v="1"/>
    <x v="0"/>
    <m/>
    <x v="0"/>
    <x v="0"/>
    <x v="0"/>
    <x v="0"/>
    <m/>
    <m/>
    <m/>
    <x v="11"/>
    <x v="0"/>
    <m/>
    <m/>
    <m/>
    <m/>
    <x v="0"/>
    <x v="0"/>
    <x v="0"/>
    <x v="0"/>
    <x v="0"/>
  </r>
  <r>
    <m/>
    <m/>
    <x v="2"/>
    <m/>
    <m/>
    <m/>
    <x v="7"/>
    <s v="Ahmedabad"/>
    <x v="13"/>
    <x v="3"/>
    <m/>
    <m/>
    <x v="3"/>
    <x v="4"/>
    <x v="0"/>
    <x v="1"/>
    <x v="0"/>
    <m/>
    <x v="0"/>
    <x v="0"/>
    <x v="0"/>
    <x v="0"/>
    <m/>
    <m/>
    <m/>
    <x v="11"/>
    <x v="0"/>
    <m/>
    <m/>
    <m/>
    <m/>
    <x v="0"/>
    <x v="0"/>
    <x v="0"/>
    <x v="0"/>
    <x v="0"/>
  </r>
  <r>
    <m/>
    <m/>
    <x v="2"/>
    <m/>
    <m/>
    <m/>
    <x v="5"/>
    <s v="Ahmedabad"/>
    <x v="13"/>
    <x v="3"/>
    <m/>
    <m/>
    <x v="3"/>
    <x v="4"/>
    <x v="0"/>
    <x v="1"/>
    <x v="0"/>
    <m/>
    <x v="0"/>
    <x v="0"/>
    <x v="0"/>
    <x v="0"/>
    <m/>
    <m/>
    <m/>
    <x v="12"/>
    <x v="0"/>
    <m/>
    <m/>
    <m/>
    <m/>
    <x v="0"/>
    <x v="0"/>
    <x v="0"/>
    <x v="0"/>
    <x v="0"/>
  </r>
  <r>
    <m/>
    <m/>
    <x v="2"/>
    <m/>
    <m/>
    <m/>
    <x v="5"/>
    <s v="Ahmedabad"/>
    <x v="13"/>
    <x v="3"/>
    <m/>
    <m/>
    <x v="3"/>
    <x v="4"/>
    <x v="0"/>
    <x v="1"/>
    <x v="0"/>
    <m/>
    <x v="0"/>
    <x v="0"/>
    <x v="0"/>
    <x v="0"/>
    <m/>
    <m/>
    <s v="Jeyaraman N, Chitra S"/>
    <x v="12"/>
    <x v="0"/>
    <m/>
    <m/>
    <m/>
    <m/>
    <x v="0"/>
    <x v="0"/>
    <x v="0"/>
    <x v="0"/>
    <x v="0"/>
  </r>
  <r>
    <m/>
    <m/>
    <x v="2"/>
    <m/>
    <m/>
    <m/>
    <x v="5"/>
    <s v="Ahmedabad"/>
    <x v="13"/>
    <x v="3"/>
    <m/>
    <m/>
    <x v="3"/>
    <x v="4"/>
    <x v="0"/>
    <x v="1"/>
    <x v="0"/>
    <m/>
    <x v="0"/>
    <x v="0"/>
    <x v="0"/>
    <x v="0"/>
    <m/>
    <m/>
    <s v="Srikanth Boddu"/>
    <x v="12"/>
    <x v="0"/>
    <m/>
    <m/>
    <m/>
    <m/>
    <x v="0"/>
    <x v="0"/>
    <x v="0"/>
    <x v="0"/>
    <x v="0"/>
  </r>
  <r>
    <m/>
    <m/>
    <x v="2"/>
    <m/>
    <m/>
    <m/>
    <x v="5"/>
    <s v="Ahmedabad"/>
    <x v="13"/>
    <x v="3"/>
    <m/>
    <m/>
    <x v="3"/>
    <x v="4"/>
    <x v="0"/>
    <x v="1"/>
    <x v="0"/>
    <m/>
    <x v="0"/>
    <x v="0"/>
    <x v="0"/>
    <x v="0"/>
    <m/>
    <m/>
    <s v="Srikanth Boddu"/>
    <x v="13"/>
    <x v="0"/>
    <m/>
    <m/>
    <m/>
    <m/>
    <x v="0"/>
    <x v="0"/>
    <x v="0"/>
    <x v="0"/>
    <x v="0"/>
  </r>
  <r>
    <m/>
    <m/>
    <x v="2"/>
    <m/>
    <m/>
    <m/>
    <x v="8"/>
    <s v="Ahmedabad"/>
    <x v="13"/>
    <x v="3"/>
    <m/>
    <m/>
    <x v="3"/>
    <x v="4"/>
    <x v="0"/>
    <x v="1"/>
    <x v="0"/>
    <m/>
    <x v="0"/>
    <x v="0"/>
    <x v="0"/>
    <x v="0"/>
    <m/>
    <m/>
    <s v="Jeyaraman N"/>
    <x v="9"/>
    <x v="0"/>
    <m/>
    <m/>
    <m/>
    <m/>
    <x v="0"/>
    <x v="0"/>
    <x v="0"/>
    <x v="0"/>
    <x v="0"/>
  </r>
  <r>
    <m/>
    <m/>
    <x v="2"/>
    <m/>
    <m/>
    <m/>
    <x v="8"/>
    <s v="Ahmedabad"/>
    <x v="13"/>
    <x v="3"/>
    <m/>
    <m/>
    <x v="3"/>
    <x v="4"/>
    <x v="0"/>
    <x v="1"/>
    <x v="0"/>
    <m/>
    <x v="0"/>
    <x v="0"/>
    <x v="0"/>
    <x v="0"/>
    <m/>
    <m/>
    <s v="Jeyaraman N"/>
    <x v="5"/>
    <x v="0"/>
    <m/>
    <m/>
    <m/>
    <m/>
    <x v="0"/>
    <x v="0"/>
    <x v="0"/>
    <x v="0"/>
    <x v="0"/>
  </r>
  <r>
    <m/>
    <m/>
    <x v="2"/>
    <m/>
    <m/>
    <m/>
    <x v="8"/>
    <s v="Ahmedabad"/>
    <x v="13"/>
    <x v="3"/>
    <m/>
    <m/>
    <x v="3"/>
    <x v="4"/>
    <x v="0"/>
    <x v="1"/>
    <x v="0"/>
    <m/>
    <x v="0"/>
    <x v="0"/>
    <x v="0"/>
    <x v="0"/>
    <m/>
    <m/>
    <s v="Jeyaraman N"/>
    <x v="12"/>
    <x v="0"/>
    <m/>
    <m/>
    <m/>
    <m/>
    <x v="0"/>
    <x v="0"/>
    <x v="0"/>
    <x v="0"/>
    <x v="0"/>
  </r>
  <r>
    <m/>
    <m/>
    <x v="2"/>
    <m/>
    <m/>
    <m/>
    <x v="1"/>
    <s v="Ahmedabad"/>
    <x v="13"/>
    <x v="3"/>
    <m/>
    <m/>
    <x v="3"/>
    <x v="4"/>
    <x v="0"/>
    <x v="1"/>
    <x v="0"/>
    <m/>
    <x v="0"/>
    <x v="0"/>
    <x v="0"/>
    <x v="0"/>
    <m/>
    <m/>
    <s v="Jeyaraman N"/>
    <x v="13"/>
    <x v="0"/>
    <m/>
    <m/>
    <m/>
    <m/>
    <x v="0"/>
    <x v="0"/>
    <x v="0"/>
    <x v="0"/>
    <x v="0"/>
  </r>
  <r>
    <m/>
    <m/>
    <x v="2"/>
    <m/>
    <m/>
    <m/>
    <x v="1"/>
    <s v="Ahmedabad"/>
    <x v="13"/>
    <x v="3"/>
    <m/>
    <m/>
    <x v="3"/>
    <x v="4"/>
    <x v="0"/>
    <x v="1"/>
    <x v="0"/>
    <m/>
    <x v="0"/>
    <x v="0"/>
    <x v="0"/>
    <x v="0"/>
    <m/>
    <m/>
    <m/>
    <x v="11"/>
    <x v="0"/>
    <m/>
    <m/>
    <m/>
    <m/>
    <x v="0"/>
    <x v="0"/>
    <x v="0"/>
    <x v="0"/>
    <x v="0"/>
  </r>
  <r>
    <m/>
    <m/>
    <x v="2"/>
    <m/>
    <m/>
    <m/>
    <x v="6"/>
    <s v="Ahmedabad"/>
    <x v="13"/>
    <x v="3"/>
    <m/>
    <m/>
    <x v="3"/>
    <x v="4"/>
    <x v="0"/>
    <x v="1"/>
    <x v="0"/>
    <m/>
    <x v="0"/>
    <x v="0"/>
    <x v="0"/>
    <x v="0"/>
    <m/>
    <m/>
    <s v="Jeyaraman N"/>
    <x v="13"/>
    <x v="0"/>
    <m/>
    <m/>
    <m/>
    <m/>
    <x v="0"/>
    <x v="0"/>
    <x v="0"/>
    <x v="0"/>
    <x v="0"/>
  </r>
  <r>
    <m/>
    <m/>
    <x v="2"/>
    <m/>
    <m/>
    <m/>
    <x v="6"/>
    <s v="Ahmedabad"/>
    <x v="13"/>
    <x v="3"/>
    <m/>
    <m/>
    <x v="3"/>
    <x v="4"/>
    <x v="0"/>
    <x v="1"/>
    <x v="0"/>
    <m/>
    <x v="0"/>
    <x v="0"/>
    <x v="0"/>
    <x v="0"/>
    <m/>
    <m/>
    <s v="Jeyaraman N, Chitra S"/>
    <x v="9"/>
    <x v="0"/>
    <m/>
    <m/>
    <m/>
    <m/>
    <x v="0"/>
    <x v="0"/>
    <x v="0"/>
    <x v="0"/>
    <x v="0"/>
  </r>
  <r>
    <m/>
    <m/>
    <x v="2"/>
    <m/>
    <m/>
    <s v="Employee Benefits"/>
    <x v="4"/>
    <m/>
    <x v="13"/>
    <x v="3"/>
    <m/>
    <m/>
    <x v="3"/>
    <x v="4"/>
    <x v="0"/>
    <x v="1"/>
    <x v="0"/>
    <m/>
    <x v="0"/>
    <x v="0"/>
    <x v="0"/>
    <x v="0"/>
    <m/>
    <m/>
    <m/>
    <x v="0"/>
    <x v="1"/>
    <s v="OPP1900001042"/>
    <n v="8000000"/>
    <n v="400000"/>
    <d v="2019-11-13T00:00:00"/>
    <x v="1"/>
    <x v="1"/>
    <x v="1"/>
    <x v="1"/>
    <x v="1"/>
  </r>
  <r>
    <m/>
    <m/>
    <x v="2"/>
    <m/>
    <m/>
    <s v="Employee Benefits"/>
    <x v="5"/>
    <m/>
    <x v="13"/>
    <x v="3"/>
    <m/>
    <m/>
    <x v="3"/>
    <x v="4"/>
    <x v="0"/>
    <x v="1"/>
    <x v="0"/>
    <m/>
    <x v="0"/>
    <x v="0"/>
    <x v="0"/>
    <x v="0"/>
    <m/>
    <m/>
    <m/>
    <x v="0"/>
    <x v="2"/>
    <s v="OPP1900001047"/>
    <n v="200000"/>
    <n v="30000"/>
    <d v="2020-03-31T00:00:00"/>
    <x v="1"/>
    <x v="1"/>
    <x v="1"/>
    <x v="1"/>
    <x v="2"/>
  </r>
  <r>
    <m/>
    <m/>
    <x v="2"/>
    <m/>
    <m/>
    <s v="Marine"/>
    <x v="5"/>
    <m/>
    <x v="13"/>
    <x v="3"/>
    <m/>
    <m/>
    <x v="3"/>
    <x v="4"/>
    <x v="0"/>
    <x v="1"/>
    <x v="0"/>
    <m/>
    <x v="0"/>
    <x v="0"/>
    <x v="0"/>
    <x v="0"/>
    <m/>
    <m/>
    <m/>
    <x v="0"/>
    <x v="3"/>
    <s v="OPP1900001048"/>
    <n v="0"/>
    <n v="100000"/>
    <d v="2020-06-30T00:00:00"/>
    <x v="1"/>
    <x v="1"/>
    <x v="2"/>
    <x v="2"/>
    <x v="3"/>
  </r>
  <r>
    <m/>
    <m/>
    <x v="2"/>
    <m/>
    <m/>
    <s v="Marine"/>
    <x v="5"/>
    <m/>
    <x v="13"/>
    <x v="3"/>
    <m/>
    <m/>
    <x v="3"/>
    <x v="4"/>
    <x v="0"/>
    <x v="1"/>
    <x v="0"/>
    <m/>
    <x v="0"/>
    <x v="0"/>
    <x v="0"/>
    <x v="0"/>
    <m/>
    <m/>
    <m/>
    <x v="0"/>
    <x v="4"/>
    <s v="OPP1900001050"/>
    <n v="0"/>
    <n v="100000"/>
    <d v="2020-03-31T00:00:00"/>
    <x v="1"/>
    <x v="1"/>
    <x v="2"/>
    <x v="2"/>
    <x v="3"/>
  </r>
  <r>
    <m/>
    <m/>
    <x v="2"/>
    <m/>
    <m/>
    <s v="Miscellaneous"/>
    <x v="5"/>
    <m/>
    <x v="13"/>
    <x v="3"/>
    <m/>
    <m/>
    <x v="3"/>
    <x v="4"/>
    <x v="0"/>
    <x v="1"/>
    <x v="0"/>
    <m/>
    <x v="0"/>
    <x v="0"/>
    <x v="0"/>
    <x v="0"/>
    <m/>
    <m/>
    <m/>
    <x v="0"/>
    <x v="5"/>
    <s v="OPP1900001051"/>
    <n v="1200000"/>
    <n v="100000"/>
    <d v="2020-03-31T00:00:00"/>
    <x v="1"/>
    <x v="1"/>
    <x v="3"/>
    <x v="3"/>
    <x v="4"/>
  </r>
  <r>
    <m/>
    <m/>
    <x v="2"/>
    <m/>
    <m/>
    <s v="Liability"/>
    <x v="5"/>
    <m/>
    <x v="13"/>
    <x v="3"/>
    <m/>
    <m/>
    <x v="3"/>
    <x v="4"/>
    <x v="0"/>
    <x v="1"/>
    <x v="0"/>
    <m/>
    <x v="0"/>
    <x v="0"/>
    <x v="0"/>
    <x v="0"/>
    <m/>
    <m/>
    <m/>
    <x v="0"/>
    <x v="6"/>
    <s v="OPP1900001052"/>
    <n v="0"/>
    <n v="100000"/>
    <d v="2020-05-31T00:00:00"/>
    <x v="1"/>
    <x v="1"/>
    <x v="4"/>
    <x v="4"/>
    <x v="5"/>
  </r>
  <r>
    <m/>
    <m/>
    <x v="2"/>
    <m/>
    <m/>
    <s v="Marine"/>
    <x v="5"/>
    <m/>
    <x v="13"/>
    <x v="3"/>
    <m/>
    <m/>
    <x v="3"/>
    <x v="4"/>
    <x v="0"/>
    <x v="1"/>
    <x v="0"/>
    <m/>
    <x v="0"/>
    <x v="0"/>
    <x v="0"/>
    <x v="0"/>
    <m/>
    <m/>
    <m/>
    <x v="0"/>
    <x v="7"/>
    <s v="OPP1900001053"/>
    <n v="0"/>
    <n v="100000"/>
    <d v="2020-05-31T00:00:00"/>
    <x v="1"/>
    <x v="1"/>
    <x v="2"/>
    <x v="2"/>
    <x v="3"/>
  </r>
  <r>
    <m/>
    <m/>
    <x v="2"/>
    <m/>
    <m/>
    <s v="Employee Benefits"/>
    <x v="5"/>
    <m/>
    <x v="13"/>
    <x v="3"/>
    <m/>
    <m/>
    <x v="3"/>
    <x v="4"/>
    <x v="0"/>
    <x v="1"/>
    <x v="0"/>
    <m/>
    <x v="0"/>
    <x v="0"/>
    <x v="0"/>
    <x v="0"/>
    <m/>
    <m/>
    <m/>
    <x v="0"/>
    <x v="8"/>
    <s v="OPP1900001054"/>
    <n v="0"/>
    <n v="125000"/>
    <d v="2020-06-30T00:00:00"/>
    <x v="1"/>
    <x v="1"/>
    <x v="1"/>
    <x v="1"/>
    <x v="1"/>
  </r>
  <r>
    <m/>
    <m/>
    <x v="2"/>
    <m/>
    <m/>
    <s v="Marine"/>
    <x v="5"/>
    <m/>
    <x v="13"/>
    <x v="3"/>
    <m/>
    <m/>
    <x v="3"/>
    <x v="4"/>
    <x v="0"/>
    <x v="1"/>
    <x v="0"/>
    <m/>
    <x v="0"/>
    <x v="0"/>
    <x v="0"/>
    <x v="0"/>
    <m/>
    <m/>
    <m/>
    <x v="0"/>
    <x v="9"/>
    <s v="OPP1900001055"/>
    <n v="0"/>
    <n v="100000"/>
    <d v="2020-03-31T00:00:00"/>
    <x v="1"/>
    <x v="1"/>
    <x v="2"/>
    <x v="2"/>
    <x v="3"/>
  </r>
  <r>
    <m/>
    <m/>
    <x v="2"/>
    <m/>
    <m/>
    <s v="Marine"/>
    <x v="5"/>
    <m/>
    <x v="13"/>
    <x v="3"/>
    <m/>
    <m/>
    <x v="3"/>
    <x v="4"/>
    <x v="0"/>
    <x v="1"/>
    <x v="0"/>
    <m/>
    <x v="0"/>
    <x v="0"/>
    <x v="0"/>
    <x v="0"/>
    <m/>
    <m/>
    <m/>
    <x v="0"/>
    <x v="10"/>
    <s v="OPP1900001056"/>
    <n v="0"/>
    <n v="200000"/>
    <d v="2020-03-31T00:00:00"/>
    <x v="1"/>
    <x v="1"/>
    <x v="2"/>
    <x v="2"/>
    <x v="3"/>
  </r>
  <r>
    <m/>
    <m/>
    <x v="2"/>
    <m/>
    <m/>
    <s v="Employee Benefits"/>
    <x v="5"/>
    <m/>
    <x v="13"/>
    <x v="3"/>
    <m/>
    <m/>
    <x v="3"/>
    <x v="4"/>
    <x v="0"/>
    <x v="1"/>
    <x v="0"/>
    <m/>
    <x v="0"/>
    <x v="0"/>
    <x v="0"/>
    <x v="0"/>
    <m/>
    <m/>
    <m/>
    <x v="0"/>
    <x v="11"/>
    <s v="OPP1900001057"/>
    <n v="0"/>
    <n v="75000"/>
    <d v="2020-03-31T00:00:00"/>
    <x v="1"/>
    <x v="1"/>
    <x v="1"/>
    <x v="1"/>
    <x v="1"/>
  </r>
  <r>
    <m/>
    <m/>
    <x v="2"/>
    <m/>
    <m/>
    <s v="Employee Benefits"/>
    <x v="5"/>
    <m/>
    <x v="13"/>
    <x v="3"/>
    <m/>
    <m/>
    <x v="3"/>
    <x v="4"/>
    <x v="0"/>
    <x v="1"/>
    <x v="0"/>
    <m/>
    <x v="0"/>
    <x v="0"/>
    <x v="0"/>
    <x v="0"/>
    <m/>
    <m/>
    <m/>
    <x v="0"/>
    <x v="12"/>
    <s v="OPP1900001058"/>
    <n v="0"/>
    <n v="25000"/>
    <d v="2020-03-31T00:00:00"/>
    <x v="1"/>
    <x v="1"/>
    <x v="1"/>
    <x v="1"/>
    <x v="2"/>
  </r>
  <r>
    <m/>
    <m/>
    <x v="2"/>
    <m/>
    <m/>
    <s v="Employee Benefits"/>
    <x v="5"/>
    <m/>
    <x v="13"/>
    <x v="3"/>
    <m/>
    <m/>
    <x v="3"/>
    <x v="4"/>
    <x v="0"/>
    <x v="1"/>
    <x v="0"/>
    <m/>
    <x v="0"/>
    <x v="0"/>
    <x v="0"/>
    <x v="0"/>
    <m/>
    <m/>
    <m/>
    <x v="0"/>
    <x v="13"/>
    <s v="OPP1900001072"/>
    <n v="2000000"/>
    <n v="150000"/>
    <d v="2020-05-31T00:00:00"/>
    <x v="1"/>
    <x v="1"/>
    <x v="1"/>
    <x v="1"/>
    <x v="1"/>
  </r>
  <r>
    <m/>
    <m/>
    <x v="2"/>
    <m/>
    <m/>
    <s v="Liability"/>
    <x v="5"/>
    <m/>
    <x v="13"/>
    <x v="3"/>
    <m/>
    <m/>
    <x v="3"/>
    <x v="4"/>
    <x v="0"/>
    <x v="1"/>
    <x v="0"/>
    <m/>
    <x v="0"/>
    <x v="0"/>
    <x v="0"/>
    <x v="0"/>
    <m/>
    <m/>
    <m/>
    <x v="0"/>
    <x v="14"/>
    <s v="OPP1900001138"/>
    <n v="500000"/>
    <n v="75000"/>
    <d v="2020-05-31T00:00:00"/>
    <x v="1"/>
    <x v="1"/>
    <x v="4"/>
    <x v="4"/>
    <x v="6"/>
  </r>
  <r>
    <m/>
    <m/>
    <x v="2"/>
    <m/>
    <m/>
    <s v="Employee Benefits"/>
    <x v="4"/>
    <m/>
    <x v="13"/>
    <x v="3"/>
    <m/>
    <m/>
    <x v="3"/>
    <x v="4"/>
    <x v="0"/>
    <x v="1"/>
    <x v="0"/>
    <m/>
    <x v="0"/>
    <x v="0"/>
    <x v="0"/>
    <x v="0"/>
    <m/>
    <m/>
    <m/>
    <x v="0"/>
    <x v="15"/>
    <s v="OPP1900001222"/>
    <n v="2500000"/>
    <n v="125000"/>
    <d v="2019-12-01T00:00:00"/>
    <x v="1"/>
    <x v="1"/>
    <x v="1"/>
    <x v="1"/>
    <x v="1"/>
  </r>
  <r>
    <m/>
    <m/>
    <x v="2"/>
    <m/>
    <m/>
    <s v="Employee Benefits"/>
    <x v="6"/>
    <m/>
    <x v="13"/>
    <x v="3"/>
    <m/>
    <m/>
    <x v="3"/>
    <x v="4"/>
    <x v="0"/>
    <x v="1"/>
    <x v="0"/>
    <m/>
    <x v="0"/>
    <x v="0"/>
    <x v="0"/>
    <x v="0"/>
    <m/>
    <m/>
    <m/>
    <x v="0"/>
    <x v="16"/>
    <s v="OPP1900001364"/>
    <n v="1400000"/>
    <n v="100000"/>
    <d v="2019-12-09T00:00:00"/>
    <x v="1"/>
    <x v="1"/>
    <x v="1"/>
    <x v="1"/>
    <x v="1"/>
  </r>
  <r>
    <m/>
    <m/>
    <x v="2"/>
    <m/>
    <m/>
    <s v="Miscellaneous"/>
    <x v="6"/>
    <m/>
    <x v="13"/>
    <x v="3"/>
    <m/>
    <m/>
    <x v="3"/>
    <x v="4"/>
    <x v="0"/>
    <x v="1"/>
    <x v="0"/>
    <m/>
    <x v="0"/>
    <x v="0"/>
    <x v="0"/>
    <x v="0"/>
    <m/>
    <m/>
    <m/>
    <x v="0"/>
    <x v="17"/>
    <s v="OPP1900001365"/>
    <n v="4500000"/>
    <n v="350000"/>
    <d v="2019-12-11T00:00:00"/>
    <x v="1"/>
    <x v="1"/>
    <x v="1"/>
    <x v="3"/>
    <x v="1"/>
  </r>
  <r>
    <m/>
    <m/>
    <x v="2"/>
    <m/>
    <m/>
    <s v="Employee Benefits"/>
    <x v="4"/>
    <m/>
    <x v="13"/>
    <x v="3"/>
    <m/>
    <m/>
    <x v="3"/>
    <x v="4"/>
    <x v="0"/>
    <x v="1"/>
    <x v="0"/>
    <m/>
    <x v="0"/>
    <x v="0"/>
    <x v="0"/>
    <x v="0"/>
    <m/>
    <m/>
    <m/>
    <x v="0"/>
    <x v="18"/>
    <s v="OPP1900001366"/>
    <n v="9500000"/>
    <n v="200000"/>
    <d v="2019-09-30T00:00:00"/>
    <x v="2"/>
    <x v="1"/>
    <x v="1"/>
    <x v="1"/>
    <x v="1"/>
  </r>
  <r>
    <m/>
    <m/>
    <x v="2"/>
    <m/>
    <m/>
    <s v="Employee Benefits"/>
    <x v="6"/>
    <m/>
    <x v="13"/>
    <x v="3"/>
    <m/>
    <m/>
    <x v="3"/>
    <x v="4"/>
    <x v="0"/>
    <x v="1"/>
    <x v="0"/>
    <m/>
    <x v="0"/>
    <x v="0"/>
    <x v="0"/>
    <x v="0"/>
    <m/>
    <m/>
    <m/>
    <x v="0"/>
    <x v="19"/>
    <s v="OPP1900001390"/>
    <n v="4500000"/>
    <n v="300000"/>
    <d v="2019-10-29T00:00:00"/>
    <x v="1"/>
    <x v="1"/>
    <x v="1"/>
    <x v="1"/>
    <x v="1"/>
  </r>
  <r>
    <m/>
    <m/>
    <x v="2"/>
    <m/>
    <m/>
    <s v="Employee Benefits"/>
    <x v="4"/>
    <m/>
    <x v="13"/>
    <x v="3"/>
    <m/>
    <m/>
    <x v="3"/>
    <x v="4"/>
    <x v="0"/>
    <x v="1"/>
    <x v="0"/>
    <m/>
    <x v="0"/>
    <x v="0"/>
    <x v="0"/>
    <x v="0"/>
    <m/>
    <m/>
    <m/>
    <x v="0"/>
    <x v="20"/>
    <s v="OPP1900001391"/>
    <n v="0"/>
    <n v="100000"/>
    <d v="2019-11-15T00:00:00"/>
    <x v="1"/>
    <x v="1"/>
    <x v="1"/>
    <x v="1"/>
    <x v="1"/>
  </r>
  <r>
    <m/>
    <m/>
    <x v="2"/>
    <m/>
    <m/>
    <s v="Employee Benefits"/>
    <x v="4"/>
    <m/>
    <x v="13"/>
    <x v="3"/>
    <m/>
    <m/>
    <x v="3"/>
    <x v="4"/>
    <x v="0"/>
    <x v="1"/>
    <x v="0"/>
    <m/>
    <x v="0"/>
    <x v="0"/>
    <x v="0"/>
    <x v="0"/>
    <m/>
    <m/>
    <m/>
    <x v="0"/>
    <x v="21"/>
    <s v="OPP1900001392"/>
    <n v="6000000"/>
    <n v="300000"/>
    <d v="2019-12-01T00:00:00"/>
    <x v="1"/>
    <x v="1"/>
    <x v="1"/>
    <x v="1"/>
    <x v="1"/>
  </r>
  <r>
    <m/>
    <m/>
    <x v="2"/>
    <m/>
    <m/>
    <s v="Employee Benefits"/>
    <x v="6"/>
    <m/>
    <x v="13"/>
    <x v="3"/>
    <m/>
    <m/>
    <x v="3"/>
    <x v="4"/>
    <x v="0"/>
    <x v="1"/>
    <x v="0"/>
    <m/>
    <x v="0"/>
    <x v="0"/>
    <x v="0"/>
    <x v="0"/>
    <m/>
    <m/>
    <m/>
    <x v="0"/>
    <x v="22"/>
    <s v="OPP1900001393"/>
    <n v="600000"/>
    <n v="100000"/>
    <d v="2019-11-30T00:00:00"/>
    <x v="1"/>
    <x v="1"/>
    <x v="5"/>
    <x v="1"/>
    <x v="1"/>
  </r>
  <r>
    <m/>
    <m/>
    <x v="2"/>
    <m/>
    <m/>
    <s v="Employee Benefits"/>
    <x v="6"/>
    <m/>
    <x v="13"/>
    <x v="3"/>
    <m/>
    <m/>
    <x v="3"/>
    <x v="4"/>
    <x v="0"/>
    <x v="1"/>
    <x v="0"/>
    <m/>
    <x v="0"/>
    <x v="0"/>
    <x v="0"/>
    <x v="0"/>
    <m/>
    <m/>
    <m/>
    <x v="0"/>
    <x v="23"/>
    <s v="OPP1900001394"/>
    <n v="210000"/>
    <n v="35000"/>
    <d v="2019-11-30T00:00:00"/>
    <x v="1"/>
    <x v="1"/>
    <x v="5"/>
    <x v="1"/>
    <x v="2"/>
  </r>
  <r>
    <m/>
    <m/>
    <x v="2"/>
    <m/>
    <m/>
    <s v="Liability"/>
    <x v="6"/>
    <m/>
    <x v="13"/>
    <x v="3"/>
    <m/>
    <m/>
    <x v="3"/>
    <x v="4"/>
    <x v="0"/>
    <x v="1"/>
    <x v="0"/>
    <m/>
    <x v="0"/>
    <x v="0"/>
    <x v="0"/>
    <x v="0"/>
    <m/>
    <m/>
    <m/>
    <x v="0"/>
    <x v="24"/>
    <s v="OPP1900001655"/>
    <n v="300000"/>
    <n v="49500"/>
    <d v="2019-09-30T00:00:00"/>
    <x v="2"/>
    <x v="1"/>
    <x v="4"/>
    <x v="4"/>
    <x v="5"/>
  </r>
  <r>
    <m/>
    <m/>
    <x v="2"/>
    <m/>
    <m/>
    <s v="Liability"/>
    <x v="6"/>
    <m/>
    <x v="13"/>
    <x v="3"/>
    <m/>
    <m/>
    <x v="3"/>
    <x v="4"/>
    <x v="0"/>
    <x v="1"/>
    <x v="0"/>
    <m/>
    <x v="0"/>
    <x v="0"/>
    <x v="0"/>
    <x v="0"/>
    <m/>
    <m/>
    <m/>
    <x v="0"/>
    <x v="25"/>
    <s v="OPP1900001656"/>
    <n v="300000"/>
    <n v="49500"/>
    <d v="2019-09-30T00:00:00"/>
    <x v="2"/>
    <x v="1"/>
    <x v="4"/>
    <x v="4"/>
    <x v="7"/>
  </r>
  <r>
    <m/>
    <m/>
    <x v="2"/>
    <m/>
    <m/>
    <s v="Employee Benefits"/>
    <x v="6"/>
    <m/>
    <x v="13"/>
    <x v="3"/>
    <m/>
    <m/>
    <x v="3"/>
    <x v="4"/>
    <x v="0"/>
    <x v="1"/>
    <x v="0"/>
    <m/>
    <x v="0"/>
    <x v="0"/>
    <x v="0"/>
    <x v="0"/>
    <m/>
    <m/>
    <m/>
    <x v="0"/>
    <x v="26"/>
    <s v="OPP1900001803"/>
    <n v="5000000"/>
    <n v="250000"/>
    <d v="2019-11-30T00:00:00"/>
    <x v="1"/>
    <x v="1"/>
    <x v="1"/>
    <x v="1"/>
    <x v="1"/>
  </r>
  <r>
    <m/>
    <m/>
    <x v="2"/>
    <m/>
    <m/>
    <s v="Marine"/>
    <x v="4"/>
    <m/>
    <x v="13"/>
    <x v="3"/>
    <m/>
    <m/>
    <x v="3"/>
    <x v="4"/>
    <x v="0"/>
    <x v="1"/>
    <x v="0"/>
    <m/>
    <x v="0"/>
    <x v="0"/>
    <x v="0"/>
    <x v="0"/>
    <m/>
    <m/>
    <m/>
    <x v="0"/>
    <x v="27"/>
    <s v="OPP1900001843"/>
    <n v="0"/>
    <n v="100000"/>
    <d v="2019-10-31T00:00:00"/>
    <x v="2"/>
    <x v="1"/>
    <x v="2"/>
    <x v="5"/>
    <x v="8"/>
  </r>
  <r>
    <m/>
    <m/>
    <x v="2"/>
    <m/>
    <m/>
    <s v="Fire"/>
    <x v="5"/>
    <m/>
    <x v="13"/>
    <x v="3"/>
    <m/>
    <m/>
    <x v="3"/>
    <x v="4"/>
    <x v="0"/>
    <x v="1"/>
    <x v="0"/>
    <m/>
    <x v="0"/>
    <x v="0"/>
    <x v="0"/>
    <x v="0"/>
    <m/>
    <m/>
    <m/>
    <x v="0"/>
    <x v="28"/>
    <s v="OPP1900001906"/>
    <n v="90000000"/>
    <n v="200000"/>
    <d v="2020-08-31T00:00:00"/>
    <x v="1"/>
    <x v="1"/>
    <x v="6"/>
    <x v="6"/>
    <x v="9"/>
  </r>
  <r>
    <m/>
    <m/>
    <x v="2"/>
    <m/>
    <m/>
    <s v="Marine"/>
    <x v="4"/>
    <m/>
    <x v="13"/>
    <x v="3"/>
    <m/>
    <m/>
    <x v="3"/>
    <x v="4"/>
    <x v="0"/>
    <x v="1"/>
    <x v="0"/>
    <m/>
    <x v="0"/>
    <x v="0"/>
    <x v="0"/>
    <x v="0"/>
    <m/>
    <m/>
    <m/>
    <x v="0"/>
    <x v="29"/>
    <s v="OPP1900001923"/>
    <n v="0"/>
    <n v="10000"/>
    <d v="2019-09-30T00:00:00"/>
    <x v="3"/>
    <x v="1"/>
    <x v="2"/>
    <x v="5"/>
    <x v="10"/>
  </r>
  <r>
    <m/>
    <m/>
    <x v="2"/>
    <m/>
    <m/>
    <s v="Fire"/>
    <x v="5"/>
    <m/>
    <x v="13"/>
    <x v="3"/>
    <m/>
    <m/>
    <x v="3"/>
    <x v="4"/>
    <x v="0"/>
    <x v="1"/>
    <x v="0"/>
    <m/>
    <x v="0"/>
    <x v="0"/>
    <x v="0"/>
    <x v="0"/>
    <m/>
    <m/>
    <m/>
    <x v="0"/>
    <x v="30"/>
    <s v="OPP1900001937"/>
    <n v="0"/>
    <n v="50000"/>
    <d v="2020-03-31T00:00:00"/>
    <x v="1"/>
    <x v="1"/>
    <x v="6"/>
    <x v="6"/>
    <x v="11"/>
  </r>
  <r>
    <m/>
    <m/>
    <x v="2"/>
    <m/>
    <m/>
    <s v="Engineering"/>
    <x v="5"/>
    <m/>
    <x v="13"/>
    <x v="3"/>
    <m/>
    <m/>
    <x v="3"/>
    <x v="4"/>
    <x v="0"/>
    <x v="1"/>
    <x v="0"/>
    <m/>
    <x v="0"/>
    <x v="0"/>
    <x v="0"/>
    <x v="0"/>
    <m/>
    <m/>
    <m/>
    <x v="0"/>
    <x v="31"/>
    <s v="OPP1900001938"/>
    <n v="300000"/>
    <n v="30000"/>
    <d v="2020-03-31T00:00:00"/>
    <x v="1"/>
    <x v="1"/>
    <x v="7"/>
    <x v="7"/>
    <x v="12"/>
  </r>
  <r>
    <m/>
    <m/>
    <x v="2"/>
    <m/>
    <m/>
    <s v="Fire"/>
    <x v="5"/>
    <m/>
    <x v="13"/>
    <x v="3"/>
    <m/>
    <m/>
    <x v="3"/>
    <x v="4"/>
    <x v="0"/>
    <x v="1"/>
    <x v="0"/>
    <m/>
    <x v="0"/>
    <x v="0"/>
    <x v="0"/>
    <x v="0"/>
    <m/>
    <m/>
    <m/>
    <x v="0"/>
    <x v="32"/>
    <s v="OPP1900001939"/>
    <n v="0"/>
    <n v="200000"/>
    <d v="2020-03-31T00:00:00"/>
    <x v="1"/>
    <x v="1"/>
    <x v="6"/>
    <x v="6"/>
    <x v="11"/>
  </r>
  <r>
    <m/>
    <m/>
    <x v="2"/>
    <m/>
    <m/>
    <s v="Fire"/>
    <x v="5"/>
    <m/>
    <x v="13"/>
    <x v="3"/>
    <m/>
    <m/>
    <x v="3"/>
    <x v="4"/>
    <x v="0"/>
    <x v="1"/>
    <x v="0"/>
    <m/>
    <x v="0"/>
    <x v="0"/>
    <x v="0"/>
    <x v="0"/>
    <m/>
    <m/>
    <m/>
    <x v="0"/>
    <x v="33"/>
    <s v="OPP1900001940"/>
    <n v="300000"/>
    <n v="50000"/>
    <d v="2020-03-31T00:00:00"/>
    <x v="1"/>
    <x v="1"/>
    <x v="6"/>
    <x v="6"/>
    <x v="11"/>
  </r>
  <r>
    <m/>
    <m/>
    <x v="2"/>
    <m/>
    <m/>
    <s v="Fire"/>
    <x v="5"/>
    <m/>
    <x v="13"/>
    <x v="3"/>
    <m/>
    <m/>
    <x v="3"/>
    <x v="4"/>
    <x v="0"/>
    <x v="1"/>
    <x v="0"/>
    <m/>
    <x v="0"/>
    <x v="0"/>
    <x v="0"/>
    <x v="0"/>
    <m/>
    <m/>
    <m/>
    <x v="0"/>
    <x v="34"/>
    <s v="OPP1900001941"/>
    <n v="1000000"/>
    <n v="100000"/>
    <d v="2020-07-31T00:00:00"/>
    <x v="1"/>
    <x v="1"/>
    <x v="6"/>
    <x v="6"/>
    <x v="11"/>
  </r>
  <r>
    <m/>
    <m/>
    <x v="2"/>
    <m/>
    <m/>
    <s v="Fire"/>
    <x v="5"/>
    <m/>
    <x v="13"/>
    <x v="3"/>
    <m/>
    <m/>
    <x v="3"/>
    <x v="4"/>
    <x v="0"/>
    <x v="1"/>
    <x v="0"/>
    <m/>
    <x v="0"/>
    <x v="0"/>
    <x v="0"/>
    <x v="0"/>
    <m/>
    <m/>
    <m/>
    <x v="0"/>
    <x v="35"/>
    <s v="OPP1900001942"/>
    <n v="0"/>
    <n v="300000"/>
    <d v="2020-06-30T00:00:00"/>
    <x v="1"/>
    <x v="1"/>
    <x v="6"/>
    <x v="6"/>
    <x v="11"/>
  </r>
  <r>
    <m/>
    <m/>
    <x v="2"/>
    <m/>
    <m/>
    <s v="Fire"/>
    <x v="5"/>
    <m/>
    <x v="13"/>
    <x v="3"/>
    <m/>
    <m/>
    <x v="3"/>
    <x v="4"/>
    <x v="0"/>
    <x v="1"/>
    <x v="0"/>
    <m/>
    <x v="0"/>
    <x v="0"/>
    <x v="0"/>
    <x v="0"/>
    <m/>
    <m/>
    <m/>
    <x v="0"/>
    <x v="36"/>
    <s v="OPP1900001943"/>
    <n v="0"/>
    <n v="200000"/>
    <d v="2020-06-30T00:00:00"/>
    <x v="1"/>
    <x v="1"/>
    <x v="6"/>
    <x v="6"/>
    <x v="11"/>
  </r>
  <r>
    <m/>
    <m/>
    <x v="2"/>
    <m/>
    <m/>
    <s v="Fire"/>
    <x v="5"/>
    <m/>
    <x v="13"/>
    <x v="3"/>
    <m/>
    <m/>
    <x v="3"/>
    <x v="4"/>
    <x v="0"/>
    <x v="1"/>
    <x v="0"/>
    <m/>
    <x v="0"/>
    <x v="0"/>
    <x v="0"/>
    <x v="0"/>
    <m/>
    <m/>
    <m/>
    <x v="0"/>
    <x v="37"/>
    <s v="OPP1900001944"/>
    <n v="0"/>
    <n v="200000"/>
    <d v="2020-06-30T00:00:00"/>
    <x v="1"/>
    <x v="1"/>
    <x v="6"/>
    <x v="6"/>
    <x v="11"/>
  </r>
  <r>
    <m/>
    <m/>
    <x v="2"/>
    <m/>
    <m/>
    <s v="Fire"/>
    <x v="5"/>
    <m/>
    <x v="13"/>
    <x v="3"/>
    <m/>
    <m/>
    <x v="3"/>
    <x v="4"/>
    <x v="0"/>
    <x v="1"/>
    <x v="0"/>
    <m/>
    <x v="0"/>
    <x v="0"/>
    <x v="0"/>
    <x v="0"/>
    <m/>
    <m/>
    <m/>
    <x v="0"/>
    <x v="38"/>
    <s v="OPP1900001945"/>
    <n v="0"/>
    <n v="400000"/>
    <d v="2020-06-30T00:00:00"/>
    <x v="1"/>
    <x v="1"/>
    <x v="6"/>
    <x v="6"/>
    <x v="11"/>
  </r>
  <r>
    <m/>
    <m/>
    <x v="2"/>
    <m/>
    <m/>
    <s v="Terrorism"/>
    <x v="5"/>
    <m/>
    <x v="13"/>
    <x v="3"/>
    <m/>
    <m/>
    <x v="3"/>
    <x v="4"/>
    <x v="0"/>
    <x v="1"/>
    <x v="0"/>
    <m/>
    <x v="0"/>
    <x v="0"/>
    <x v="0"/>
    <x v="0"/>
    <m/>
    <m/>
    <m/>
    <x v="0"/>
    <x v="39"/>
    <s v="OPP1900001946"/>
    <n v="0"/>
    <n v="300000"/>
    <d v="2020-06-30T00:00:00"/>
    <x v="1"/>
    <x v="1"/>
    <x v="8"/>
    <x v="8"/>
    <x v="13"/>
  </r>
  <r>
    <m/>
    <m/>
    <x v="2"/>
    <m/>
    <m/>
    <s v="Engineering"/>
    <x v="5"/>
    <m/>
    <x v="13"/>
    <x v="3"/>
    <m/>
    <m/>
    <x v="3"/>
    <x v="4"/>
    <x v="0"/>
    <x v="1"/>
    <x v="0"/>
    <m/>
    <x v="0"/>
    <x v="0"/>
    <x v="0"/>
    <x v="0"/>
    <m/>
    <m/>
    <m/>
    <x v="0"/>
    <x v="40"/>
    <s v="OPP1900001947"/>
    <n v="500000"/>
    <n v="50000"/>
    <d v="2019-12-31T00:00:00"/>
    <x v="1"/>
    <x v="1"/>
    <x v="7"/>
    <x v="7"/>
    <x v="12"/>
  </r>
  <r>
    <m/>
    <m/>
    <x v="2"/>
    <m/>
    <m/>
    <s v="Engineering"/>
    <x v="5"/>
    <m/>
    <x v="13"/>
    <x v="3"/>
    <m/>
    <m/>
    <x v="3"/>
    <x v="4"/>
    <x v="0"/>
    <x v="1"/>
    <x v="0"/>
    <m/>
    <x v="0"/>
    <x v="0"/>
    <x v="0"/>
    <x v="0"/>
    <m/>
    <m/>
    <m/>
    <x v="0"/>
    <x v="41"/>
    <s v="OPP1900001950"/>
    <n v="1000000"/>
    <n v="100000"/>
    <d v="2019-09-30T00:00:00"/>
    <x v="1"/>
    <x v="1"/>
    <x v="7"/>
    <x v="7"/>
    <x v="12"/>
  </r>
  <r>
    <m/>
    <m/>
    <x v="2"/>
    <m/>
    <m/>
    <s v="Engineering"/>
    <x v="6"/>
    <m/>
    <x v="13"/>
    <x v="3"/>
    <m/>
    <m/>
    <x v="3"/>
    <x v="4"/>
    <x v="0"/>
    <x v="1"/>
    <x v="0"/>
    <m/>
    <x v="0"/>
    <x v="0"/>
    <x v="0"/>
    <x v="0"/>
    <m/>
    <m/>
    <m/>
    <x v="0"/>
    <x v="42"/>
    <s v="OPP1900001975"/>
    <n v="500000"/>
    <n v="62000"/>
    <d v="2019-09-30T00:00:00"/>
    <x v="1"/>
    <x v="1"/>
    <x v="7"/>
    <x v="7"/>
    <x v="12"/>
  </r>
  <r>
    <m/>
    <m/>
    <x v="2"/>
    <m/>
    <m/>
    <s v="Engineering"/>
    <x v="6"/>
    <m/>
    <x v="13"/>
    <x v="3"/>
    <m/>
    <m/>
    <x v="3"/>
    <x v="4"/>
    <x v="0"/>
    <x v="1"/>
    <x v="0"/>
    <m/>
    <x v="0"/>
    <x v="0"/>
    <x v="0"/>
    <x v="0"/>
    <m/>
    <m/>
    <m/>
    <x v="0"/>
    <x v="43"/>
    <s v="OPP1900001976"/>
    <n v="300000"/>
    <n v="37500"/>
    <d v="2019-09-30T00:00:00"/>
    <x v="1"/>
    <x v="1"/>
    <x v="7"/>
    <x v="7"/>
    <x v="12"/>
  </r>
  <r>
    <m/>
    <m/>
    <x v="2"/>
    <m/>
    <m/>
    <s v="Fire"/>
    <x v="4"/>
    <m/>
    <x v="13"/>
    <x v="3"/>
    <m/>
    <m/>
    <x v="3"/>
    <x v="4"/>
    <x v="0"/>
    <x v="1"/>
    <x v="0"/>
    <m/>
    <x v="0"/>
    <x v="0"/>
    <x v="0"/>
    <x v="0"/>
    <m/>
    <m/>
    <m/>
    <x v="0"/>
    <x v="44"/>
    <s v="OPP1900002004"/>
    <n v="700000"/>
    <n v="100000"/>
    <d v="2019-12-31T00:00:00"/>
    <x v="1"/>
    <x v="1"/>
    <x v="6"/>
    <x v="6"/>
    <x v="11"/>
  </r>
  <r>
    <m/>
    <m/>
    <x v="2"/>
    <m/>
    <m/>
    <s v="Engineering"/>
    <x v="6"/>
    <m/>
    <x v="13"/>
    <x v="3"/>
    <m/>
    <m/>
    <x v="3"/>
    <x v="4"/>
    <x v="0"/>
    <x v="1"/>
    <x v="0"/>
    <m/>
    <x v="0"/>
    <x v="0"/>
    <x v="0"/>
    <x v="0"/>
    <m/>
    <m/>
    <m/>
    <x v="0"/>
    <x v="45"/>
    <s v="OPP1900002039"/>
    <n v="800000"/>
    <n v="50000"/>
    <d v="2019-09-30T00:00:00"/>
    <x v="1"/>
    <x v="1"/>
    <x v="7"/>
    <x v="7"/>
    <x v="12"/>
  </r>
  <r>
    <m/>
    <m/>
    <x v="2"/>
    <m/>
    <m/>
    <s v="Fire"/>
    <x v="4"/>
    <m/>
    <x v="13"/>
    <x v="3"/>
    <m/>
    <m/>
    <x v="3"/>
    <x v="4"/>
    <x v="0"/>
    <x v="1"/>
    <x v="0"/>
    <m/>
    <x v="0"/>
    <x v="0"/>
    <x v="0"/>
    <x v="0"/>
    <m/>
    <m/>
    <m/>
    <x v="0"/>
    <x v="46"/>
    <s v="OPP1900002070"/>
    <n v="0"/>
    <n v="500000"/>
    <d v="2019-10-01T00:00:00"/>
    <x v="2"/>
    <x v="1"/>
    <x v="6"/>
    <x v="6"/>
    <x v="11"/>
  </r>
  <r>
    <m/>
    <m/>
    <x v="2"/>
    <m/>
    <m/>
    <s v="Fire"/>
    <x v="5"/>
    <m/>
    <x v="13"/>
    <x v="3"/>
    <m/>
    <m/>
    <x v="3"/>
    <x v="4"/>
    <x v="0"/>
    <x v="1"/>
    <x v="0"/>
    <m/>
    <x v="0"/>
    <x v="0"/>
    <x v="0"/>
    <x v="0"/>
    <m/>
    <m/>
    <m/>
    <x v="0"/>
    <x v="47"/>
    <s v="OPP1900002092"/>
    <n v="1000000"/>
    <n v="100000"/>
    <d v="2019-12-31T00:00:00"/>
    <x v="1"/>
    <x v="1"/>
    <x v="6"/>
    <x v="6"/>
    <x v="11"/>
  </r>
  <r>
    <m/>
    <m/>
    <x v="2"/>
    <m/>
    <m/>
    <s v="Fire"/>
    <x v="4"/>
    <m/>
    <x v="13"/>
    <x v="3"/>
    <m/>
    <m/>
    <x v="3"/>
    <x v="4"/>
    <x v="0"/>
    <x v="1"/>
    <x v="0"/>
    <m/>
    <x v="0"/>
    <x v="0"/>
    <x v="0"/>
    <x v="0"/>
    <m/>
    <m/>
    <m/>
    <x v="0"/>
    <x v="48"/>
    <s v="OPP1900002098"/>
    <n v="0"/>
    <n v="50000"/>
    <d v="2019-09-30T00:00:00"/>
    <x v="3"/>
    <x v="1"/>
    <x v="6"/>
    <x v="6"/>
    <x v="11"/>
  </r>
  <r>
    <m/>
    <m/>
    <x v="2"/>
    <m/>
    <m/>
    <s v="Liability"/>
    <x v="5"/>
    <m/>
    <x v="13"/>
    <x v="3"/>
    <m/>
    <m/>
    <x v="3"/>
    <x v="4"/>
    <x v="0"/>
    <x v="1"/>
    <x v="0"/>
    <m/>
    <x v="0"/>
    <x v="0"/>
    <x v="0"/>
    <x v="0"/>
    <m/>
    <m/>
    <m/>
    <x v="0"/>
    <x v="49"/>
    <s v="OPP1900002104"/>
    <n v="0"/>
    <n v="50000"/>
    <d v="2020-03-31T00:00:00"/>
    <x v="1"/>
    <x v="1"/>
    <x v="4"/>
    <x v="4"/>
    <x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s v="Anil Tailor"/>
    <s v="Hunter &amp; Farmer"/>
    <n v="0"/>
    <n v="250000"/>
    <n v="1500000"/>
  </r>
  <r>
    <x v="0"/>
    <s v="Ankita Shah"/>
    <s v="Servicer"/>
    <m/>
    <m/>
    <m/>
  </r>
  <r>
    <x v="0"/>
    <s v="Divya Dhingra"/>
    <s v="Servicer"/>
    <n v="0"/>
    <n v="0"/>
    <n v="0"/>
  </r>
  <r>
    <x v="0"/>
    <s v="Neel Jain"/>
    <s v="BH"/>
    <n v="1000000"/>
    <n v="500000"/>
    <n v="1010000"/>
  </r>
  <r>
    <x v="0"/>
    <s v="Nishant Sharma"/>
    <s v="Hunter &amp; Farmer"/>
    <n v="1250000"/>
    <n v="3500000"/>
    <n v="750000"/>
  </r>
  <r>
    <x v="0"/>
    <s v="Ritesh Sharma"/>
    <s v="Servicer Claims"/>
    <m/>
    <m/>
    <m/>
  </r>
  <r>
    <x v="0"/>
    <s v="Shloka Shelat"/>
    <s v="Hunter &amp; Farmer"/>
    <n v="500000"/>
    <n v="1250000"/>
    <n v="500000"/>
  </r>
  <r>
    <x v="0"/>
    <s v="Shobhit Agarwal"/>
    <s v="Hunter &amp; Farmer"/>
    <n v="1350000"/>
    <n v="750000"/>
    <n v="750000"/>
  </r>
  <r>
    <x v="0"/>
    <s v="Vaibhav K Thaker"/>
    <s v="Servicer"/>
    <n v="0"/>
    <n v="0"/>
    <n v="0"/>
  </r>
  <r>
    <x v="0"/>
    <s v="Vidit Shah"/>
    <s v="Farmer &amp; Servicer"/>
    <n v="0"/>
    <n v="1040000"/>
    <n v="501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n v="1900001087"/>
    <d v="2019-04-11T00:00:00"/>
    <s v="Fees"/>
    <s v="Ahmedabad"/>
    <s v="Liability"/>
    <s v="Neel Jain"/>
    <x v="0"/>
    <s v="I"/>
    <m/>
    <n v="84746"/>
    <d v="2019-04-10T00:00:00"/>
  </r>
  <r>
    <n v="1900001106"/>
    <d v="2019-05-17T00:00:00"/>
    <s v="Brokerage"/>
    <s v="Ahmedabad"/>
    <s v="Global Client Network (GNB Inward)"/>
    <s v="Divya Dhingra"/>
    <x v="1"/>
    <s v="M"/>
    <n v="2.4142020928135997E+18"/>
    <n v="86724"/>
    <d v="2019-01-01T00:00:00"/>
  </r>
  <r>
    <n v="1900001110"/>
    <d v="2019-05-17T00:00:00"/>
    <s v="Brokerage"/>
    <s v="Ahmedabad"/>
    <s v="Global Client Network (GNB Inward)"/>
    <s v="Divya Dhingra"/>
    <x v="1"/>
    <s v="S"/>
    <s v="OG-19-2202-1018-00000060"/>
    <n v="148500"/>
    <d v="2019-03-01T00:00:00"/>
  </r>
  <r>
    <n v="1900001136"/>
    <d v="2019-05-30T00:00:00"/>
    <s v="Brokerage"/>
    <s v="Ahmedabad"/>
    <s v="Global Client Network (GNB Inward)"/>
    <s v="Divya Dhingra"/>
    <x v="2"/>
    <s v="V"/>
    <s v="OG-19-2202-3383-00000010"/>
    <n v="12019"/>
    <d v="2019-01-01T00:00:00"/>
  </r>
  <r>
    <n v="1900001164"/>
    <d v="2019-06-11T00:00:00"/>
    <s v="Brokerage"/>
    <s v="Ahmedabad"/>
    <s v="Global Client Network (GNB Inward)"/>
    <s v="Divya Dhingra"/>
    <x v="1"/>
    <s v="I"/>
    <s v="020P000098803000"/>
    <n v="12500"/>
    <d v="2019-02-26T00:00:00"/>
  </r>
  <r>
    <n v="1900001165"/>
    <d v="2019-06-11T00:00:00"/>
    <s v="Brokerage"/>
    <s v="Ahmedabad"/>
    <s v="Employee Benefits (EB)"/>
    <s v="Shloka Shelat"/>
    <x v="0"/>
    <s v="I"/>
    <n v="206314000000"/>
    <n v="58300"/>
    <d v="2019-02-16T00:00:00"/>
  </r>
  <r>
    <n v="1900001167"/>
    <d v="2019-06-13T00:00:00"/>
    <s v="Brokerage"/>
    <s v="Ahmedabad"/>
    <s v="Global Client Network (GNB Inward)"/>
    <s v="Divya Dhingra"/>
    <x v="2"/>
    <s v="A"/>
    <s v="OG-19-2202-3383-00000009"/>
    <n v="12019"/>
    <d v="2019-01-01T00:00:00"/>
  </r>
  <r>
    <n v="1900001168"/>
    <d v="2019-06-13T00:00:00"/>
    <s v="Brokerage"/>
    <s v="Ahmedabad"/>
    <s v="Global Client Network (GNB Inward)"/>
    <s v="Divya Dhingra"/>
    <x v="2"/>
    <s v="C"/>
    <s v="OG-19-2202-3383-00000008"/>
    <n v="30048"/>
    <d v="2019-01-01T00:00:00"/>
  </r>
  <r>
    <n v="1900001169"/>
    <d v="2019-06-13T00:00:00"/>
    <s v="Brokerage"/>
    <s v="Ahmedabad"/>
    <s v="Global Client Network (GNB Inward)"/>
    <s v="Divya Dhingra"/>
    <x v="1"/>
    <s v="P"/>
    <n v="3.1242015891005998E+18"/>
    <n v="14394"/>
    <d v="2019-01-02T00:00:00"/>
  </r>
  <r>
    <n v="1900001282"/>
    <d v="2019-07-13T00:00:00"/>
    <s v="Brokerage"/>
    <s v="Ahmedabad"/>
    <s v="Employee Benefits (EB)"/>
    <s v="Ankita Shah"/>
    <x v="3"/>
    <s v="S"/>
    <s v="H0048996"/>
    <n v="32392"/>
    <d v="2019-05-10T00:00:00"/>
  </r>
  <r>
    <n v="1900001293"/>
    <d v="2019-07-16T00:00:00"/>
    <s v="Brokerage"/>
    <s v="Ahmedabad"/>
    <s v="Liability"/>
    <s v="Vidit Shah"/>
    <x v="2"/>
    <s v="M"/>
    <s v="'001P000202300000"/>
    <n v="162500"/>
    <d v="2019-04-05T00:00:00"/>
  </r>
  <r>
    <n v="1900001294"/>
    <d v="2019-07-16T00:00:00"/>
    <s v="Brokerage"/>
    <s v="Ahmedabad"/>
    <s v="Liability"/>
    <s v="Vidit Shah"/>
    <x v="2"/>
    <s v="M"/>
    <s v="'001P000203500000"/>
    <n v="250000"/>
    <d v="2019-04-18T00:00:00"/>
  </r>
  <r>
    <n v="1900001304"/>
    <d v="2019-07-17T00:00:00"/>
    <s v="Brokerage"/>
    <s v="Ahmedabad"/>
    <s v="Global Client Network (GNB Inward)"/>
    <s v="Divya Dhingra"/>
    <x v="2"/>
    <s v="I"/>
    <n v="2280082714"/>
    <n v="2646"/>
    <d v="2019-03-11T00:00:00"/>
  </r>
  <r>
    <n v="1900001305"/>
    <d v="2019-07-17T00:00:00"/>
    <s v="Brokerage"/>
    <s v="Ahmedabad"/>
    <s v="Global Client Network (GNB Inward)"/>
    <s v="Divya Dhingra"/>
    <x v="3"/>
    <s v="F"/>
    <n v="8502066"/>
    <n v="18150"/>
    <d v="2019-01-03T00:00:00"/>
  </r>
  <r>
    <n v="1900001306"/>
    <d v="2019-07-17T00:00:00"/>
    <s v="Brokerage"/>
    <s v="Ahmedabad"/>
    <s v="Liability"/>
    <s v="Nishant Sharma"/>
    <x v="2"/>
    <s v="L"/>
    <s v="2999202758217600000&quot;"/>
    <n v="60025"/>
    <d v="2019-04-22T00:00:00"/>
  </r>
  <r>
    <n v="1900001308"/>
    <d v="2019-07-17T00:00:00"/>
    <s v="Brokerage"/>
    <s v="Ahmedabad"/>
    <s v="Construction, Power &amp; Infrastructure"/>
    <s v="Shloka Shelat"/>
    <x v="2"/>
    <s v="G"/>
    <n v="9.9000044190299996E+19"/>
    <n v="134736"/>
    <d v="2019-04-25T00:00:00"/>
  </r>
  <r>
    <n v="1900001342"/>
    <d v="2019-07-23T00:00:00"/>
    <s v="Brokerage"/>
    <s v="Ahmedabad"/>
    <s v="Employee Benefits (EB)"/>
    <s v="Ankita Shah"/>
    <x v="1"/>
    <s v="S"/>
    <s v="H0048996"/>
    <n v="914999"/>
    <d v="2019-01-01T00:00:00"/>
  </r>
  <r>
    <n v="1900001354"/>
    <d v="2019-07-24T00:00:00"/>
    <s v="Brokerage"/>
    <s v="Ahmedabad"/>
    <s v="Global Client Network (GNB Inward)"/>
    <s v="Divya Dhingra"/>
    <x v="2"/>
    <s v="P"/>
    <n v="3.1142027482102001E+18"/>
    <n v="2942"/>
    <d v="2019-04-11T00:00:00"/>
  </r>
  <r>
    <n v="1900001355"/>
    <d v="2019-07-24T00:00:00"/>
    <s v="Brokerage"/>
    <s v="Ahmedabad"/>
    <s v="Global Client Network (GNB Inward)"/>
    <s v="Divya Dhingra"/>
    <x v="2"/>
    <s v="M"/>
    <s v="OG-19-2202-1002-00001981"/>
    <n v="6740"/>
    <d v="2019-03-04T00:00:00"/>
  </r>
  <r>
    <n v="1900001356"/>
    <d v="2019-07-24T00:00:00"/>
    <s v="Brokerage"/>
    <s v="Ahmedabad"/>
    <s v="Global Client Network (GNB Inward)"/>
    <s v="Divya Dhingra"/>
    <x v="1"/>
    <s v="M"/>
    <s v="OG-19-2202-1002-00001901"/>
    <n v="6740"/>
    <d v="2019-02-17T00:00:00"/>
  </r>
  <r>
    <n v="1900001361"/>
    <d v="2019-07-27T00:00:00"/>
    <s v="Brokerage"/>
    <s v="Ahmedabad"/>
    <s v="Liability"/>
    <s v="Shloka Shelat"/>
    <x v="2"/>
    <s v="T"/>
    <n v="41045707"/>
    <n v="74250"/>
    <d v="2019-04-01T00:00:00"/>
  </r>
  <r>
    <n v="1900001376"/>
    <d v="2019-07-29T00:00:00"/>
    <s v="Brokerage"/>
    <s v="Ahmedabad"/>
    <s v="Employee Benefits (EB)"/>
    <s v="Ankita Shah"/>
    <x v="3"/>
    <s v="S"/>
    <s v="H0056637"/>
    <n v="1614"/>
    <d v="2019-03-11T00:00:00"/>
  </r>
  <r>
    <n v="1900001377"/>
    <d v="2019-07-29T00:00:00"/>
    <s v="Brokerage"/>
    <s v="Ahmedabad"/>
    <s v="Marine"/>
    <s v="Vidit Shah"/>
    <x v="2"/>
    <s v="P"/>
    <s v="'99000021180100000013"/>
    <n v="11540"/>
    <d v="2019-01-29T00:00:00"/>
  </r>
  <r>
    <n v="1900001385"/>
    <d v="2019-07-31T00:00:00"/>
    <s v="Brokerage"/>
    <s v="Ahmedabad"/>
    <s v="Global Client Network (GNB Inward)"/>
    <s v="Divya Dhingra"/>
    <x v="3"/>
    <s v="S"/>
    <s v="P0019200001/9999/100301"/>
    <n v="2140"/>
    <d v="2019-01-30T00:00:00"/>
  </r>
  <r>
    <n v="1900001388"/>
    <d v="2019-07-31T00:00:00"/>
    <s v="Brokerage"/>
    <s v="Ahmedabad"/>
    <s v="Global Client Network (GNB Inward)"/>
    <s v="Divya Dhingra"/>
    <x v="1"/>
    <s v="F"/>
    <s v="0000000008502066-01"/>
    <n v="45375"/>
    <d v="2019-03-01T00:00:00"/>
  </r>
  <r>
    <n v="1900001390"/>
    <d v="2019-07-31T00:00:00"/>
    <s v="Brokerage"/>
    <s v="Ahmedabad"/>
    <s v="Global Client Network (GNB Inward)"/>
    <s v="Divya Dhingra"/>
    <x v="2"/>
    <s v="M"/>
    <n v="32119154"/>
    <n v="11593"/>
    <d v="2019-04-01T00:00:00"/>
  </r>
  <r>
    <n v="1900001392"/>
    <d v="2019-07-31T00:00:00"/>
    <s v="Brokerage"/>
    <s v="Ahmedabad"/>
    <s v="Employee Benefits (EB)"/>
    <s v="Ankita Shah"/>
    <x v="3"/>
    <s v="S"/>
    <s v="H0048996"/>
    <n v="46995"/>
    <d v="2019-01-29T00:00:00"/>
  </r>
  <r>
    <n v="1900001393"/>
    <d v="2019-07-31T00:00:00"/>
    <s v="Brokerage"/>
    <s v="Ahmedabad"/>
    <s v="Global Client Network (GNB Inward)"/>
    <s v="Divya Dhingra"/>
    <x v="2"/>
    <s v="M"/>
    <s v="OG-19-2202-4010-00002245"/>
    <n v="529"/>
    <d v="2019-02-18T00:00:00"/>
  </r>
  <r>
    <n v="1900001394"/>
    <d v="2019-07-31T00:00:00"/>
    <s v="Brokerage"/>
    <s v="Ahmedabad"/>
    <s v="Global Client Network (GNB Inward)"/>
    <s v="Divya Dhingra"/>
    <x v="1"/>
    <s v="B"/>
    <s v="OG-19-2202-1018-00000059"/>
    <n v="18563"/>
    <d v="2019-03-01T00:00:00"/>
  </r>
  <r>
    <n v="1900001396"/>
    <d v="2019-07-31T00:00:00"/>
    <s v="Brokerage"/>
    <s v="Ahmedabad"/>
    <s v="Employee Benefits (EB)"/>
    <s v="Ankita Shah"/>
    <x v="3"/>
    <s v="S"/>
    <s v="H0048996"/>
    <n v="27435"/>
    <d v="2019-01-23T00:00:00"/>
  </r>
  <r>
    <n v="1900001397"/>
    <d v="2019-07-31T00:00:00"/>
    <s v="Brokerage"/>
    <s v="Ahmedabad"/>
    <s v="Employee Benefits (EB)"/>
    <s v="Ankita Shah"/>
    <x v="1"/>
    <s v="W"/>
    <s v="505373-01"/>
    <n v="25336"/>
    <d v="2019-02-26T00:00:00"/>
  </r>
  <r>
    <n v="1900001398"/>
    <d v="2019-07-31T00:00:00"/>
    <s v="Brokerage"/>
    <s v="Ahmedabad"/>
    <s v="Employee Benefits (EB)"/>
    <s v="Ankita Shah"/>
    <x v="3"/>
    <s v="W"/>
    <s v="H0067187"/>
    <n v="10772"/>
    <d v="2019-03-14T00:00:00"/>
  </r>
  <r>
    <n v="1900001403"/>
    <d v="2019-07-31T00:00:00"/>
    <s v="Brokerage"/>
    <s v="Ahmedabad"/>
    <s v="Employee Benefits (EB)"/>
    <s v="Ankita Shah"/>
    <x v="3"/>
    <s v="W"/>
    <s v="H0067187"/>
    <n v="9283"/>
    <d v="2019-04-18T00:00:00"/>
  </r>
  <r>
    <n v="1900001404"/>
    <d v="2019-07-31T00:00:00"/>
    <s v="Brokerage"/>
    <s v="Ahmedabad"/>
    <s v="Employee Benefits (EB)"/>
    <s v="Ankita Shah"/>
    <x v="3"/>
    <s v="W"/>
    <s v="H0067187"/>
    <n v="6903"/>
    <d v="2019-05-30T00:00:00"/>
  </r>
  <r>
    <n v="1900001405"/>
    <d v="2019-07-31T00:00:00"/>
    <s v="Brokerage"/>
    <s v="Ahmedabad"/>
    <s v="Construction, Power &amp; Infrastructure"/>
    <s v="Vidit Shah"/>
    <x v="1"/>
    <s v="P"/>
    <s v="'99000044190700000001"/>
    <n v="90663"/>
    <d v="2019-04-01T00:00:00"/>
  </r>
  <r>
    <n v="1900001583"/>
    <d v="2019-08-14T00:00:00"/>
    <s v="Brokerage"/>
    <s v="Ahmedabad"/>
    <s v="Employee Benefits (EB)"/>
    <s v="Ankita Shah"/>
    <x v="1"/>
    <s v="T"/>
    <s v="100200080123/01/00"/>
    <n v="156000"/>
    <d v="2019-01-04T00:00:00"/>
  </r>
  <r>
    <n v="1900001602"/>
    <d v="2019-08-17T00:00:00"/>
    <s v="Brokerage"/>
    <s v="Ahmedabad"/>
    <s v="Global Client Network (GNB Inward)"/>
    <s v="Divya Dhingra"/>
    <x v="2"/>
    <s v="V"/>
    <s v="OG-19-2202-1018-00000054"/>
    <n v="21157"/>
    <d v="2019-01-01T00:00:00"/>
  </r>
  <r>
    <n v="1900001603"/>
    <d v="2019-08-17T00:00:00"/>
    <s v="Brokerage"/>
    <s v="Ahmedabad"/>
    <s v="Global Client Network (GNB Inward)"/>
    <s v="Divya Dhingra"/>
    <x v="2"/>
    <s v="C"/>
    <s v="OG-19-2202-1018-00000053"/>
    <n v="77787"/>
    <d v="2019-01-01T00:00:00"/>
  </r>
  <r>
    <n v="1900001604"/>
    <d v="2019-08-17T00:00:00"/>
    <s v="Brokerage"/>
    <s v="Ahmedabad"/>
    <s v="Global Client Network (GNB Inward)"/>
    <s v="Divya Dhingra"/>
    <x v="2"/>
    <s v="M"/>
    <s v="OG-19-2202-4001-00011127"/>
    <n v="8468"/>
    <d v="2019-02-18T00:00:00"/>
  </r>
  <r>
    <n v="1900001605"/>
    <d v="2019-08-17T00:00:00"/>
    <s v="Brokerage"/>
    <s v="Ahmedabad"/>
    <s v="Employee Benefits (EB)"/>
    <s v="Ankita Shah"/>
    <x v="1"/>
    <s v="A"/>
    <s v="237164239 00"/>
    <n v="1825"/>
    <d v="2019-02-01T00:00:00"/>
  </r>
  <r>
    <n v="1900001606"/>
    <d v="2019-08-17T00:00:00"/>
    <s v="Brokerage"/>
    <s v="Ahmedabad"/>
    <s v="Employee Benefits (EB)"/>
    <s v="Ankita Shah"/>
    <x v="1"/>
    <s v="W"/>
    <s v="H0067187"/>
    <n v="329250"/>
    <d v="2019-02-28T00:00:00"/>
  </r>
  <r>
    <n v="1900001607"/>
    <d v="2019-08-17T00:00:00"/>
    <s v="Brokerage"/>
    <s v="Ahmedabad"/>
    <s v="Global Client Network (GNB Inward)"/>
    <s v="Divya Dhingra"/>
    <x v="1"/>
    <s v="M"/>
    <n v="304003763"/>
    <n v="344794"/>
    <d v="2019-04-01T00:00:00"/>
  </r>
  <r>
    <n v="1900001608"/>
    <d v="2019-08-17T00:00:00"/>
    <s v="Brokerage"/>
    <s v="Ahmedabad"/>
    <s v="Global Client Network (GNB Inward)"/>
    <s v="Divya Dhingra"/>
    <x v="1"/>
    <s v="M"/>
    <s v="2304001082-01"/>
    <n v="37500"/>
    <d v="2019-04-01T00:00:00"/>
  </r>
  <r>
    <n v="1900001609"/>
    <d v="2019-08-17T00:00:00"/>
    <s v="Brokerage"/>
    <s v="Ahmedabad"/>
    <s v="Employee Benefits (EB)"/>
    <s v="Ankita Shah"/>
    <x v="1"/>
    <s v="S"/>
    <s v="H0056637"/>
    <n v="49789"/>
    <d v="2019-01-01T00:00:00"/>
  </r>
  <r>
    <n v="1900001610"/>
    <d v="2019-08-17T00:00:00"/>
    <s v="Brokerage"/>
    <s v="Ahmedabad"/>
    <s v="Global Client Network (GNB Inward)"/>
    <s v="Divya Dhingra"/>
    <x v="1"/>
    <s v="G"/>
    <s v="0600010004 01"/>
    <n v="64"/>
    <d v="2019-03-16T00:00:00"/>
  </r>
  <r>
    <n v="1900001611"/>
    <d v="2019-08-17T00:00:00"/>
    <s v="Brokerage"/>
    <s v="Ahmedabad"/>
    <s v="Global Client Network (GNB Inward)"/>
    <s v="Divya Dhingra"/>
    <x v="1"/>
    <s v="I"/>
    <s v="0000000008907502-01"/>
    <n v="6250"/>
    <d v="2019-02-24T00:00:00"/>
  </r>
  <r>
    <n v="1900002041"/>
    <d v="2019-08-28T00:00:00"/>
    <s v="Brokerage"/>
    <s v="Ahmedabad"/>
    <s v="Trade Credit &amp;amp; Political Risk"/>
    <s v="Gautam Murkunde"/>
    <x v="1"/>
    <s v="T"/>
    <n v="1.31000501801E+19"/>
    <n v="124875"/>
    <d v="2019-03-07T00:00:00"/>
  </r>
  <r>
    <n v="1900002042"/>
    <d v="2019-08-28T00:00:00"/>
    <s v="Brokerage"/>
    <s v="Ahmedabad"/>
    <s v="Liability"/>
    <s v="Shloka Shelat"/>
    <x v="2"/>
    <s v="S"/>
    <n v="43190133"/>
    <n v="7783"/>
    <d v="2019-06-11T00:00:00"/>
  </r>
  <r>
    <n v="1900002043"/>
    <d v="2019-08-28T00:00:00"/>
    <s v="Brokerage"/>
    <s v="Ahmedabad"/>
    <s v="Liability"/>
    <s v="Shloka Shelat"/>
    <x v="2"/>
    <s v="S"/>
    <n v="43189992"/>
    <n v="7835"/>
    <d v="2019-06-10T00:00:00"/>
  </r>
  <r>
    <n v="1900002044"/>
    <d v="2019-08-28T00:00:00"/>
    <s v="Brokerage"/>
    <s v="Ahmedabad"/>
    <s v="Liability"/>
    <s v="Shloka Shelat"/>
    <x v="0"/>
    <s v="F"/>
    <n v="41045400"/>
    <n v="70125"/>
    <d v="2019-03-19T00:00:00"/>
  </r>
  <r>
    <n v="1900002045"/>
    <d v="2019-08-28T00:00:00"/>
    <s v="Brokerage"/>
    <s v="Ahmedabad"/>
    <s v="Liability"/>
    <s v="Shloka Shelat"/>
    <x v="0"/>
    <s v="F"/>
    <n v="41045403"/>
    <n v="70125"/>
    <d v="2019-03-19T00:00:00"/>
  </r>
  <r>
    <n v="1900002046"/>
    <d v="2019-08-28T00:00:00"/>
    <s v="Brokerage"/>
    <s v="Ahmedabad"/>
    <s v="Property / BI"/>
    <s v="Vidit Shah"/>
    <x v="1"/>
    <s v="P"/>
    <s v="'99000046192400000001"/>
    <n v="60229"/>
    <d v="2019-04-01T00:00:00"/>
  </r>
  <r>
    <n v="1900002047"/>
    <d v="2019-08-28T00:00:00"/>
    <s v="Brokerage"/>
    <s v="Ahmedabad"/>
    <s v="Property / BI"/>
    <s v="Vidit Shah"/>
    <x v="1"/>
    <s v="P"/>
    <s v="'99000011180100000303"/>
    <n v="98931"/>
    <d v="2019-01-16T00:00:00"/>
  </r>
  <r>
    <n v="1900002048"/>
    <d v="2019-08-28T00:00:00"/>
    <s v="Brokerage"/>
    <s v="Ahmedabad"/>
    <s v="Global Client Network (GNB Inward)"/>
    <s v="Divya Dhingra"/>
    <x v="2"/>
    <s v="A"/>
    <s v="OG-19-2202-1018-00000055"/>
    <n v="21769"/>
    <d v="2019-01-01T00:00:00"/>
  </r>
  <r>
    <n v="1900002049"/>
    <d v="2019-08-28T00:00:00"/>
    <s v="Brokerage"/>
    <s v="Ahmedabad"/>
    <s v="Global Client Network (GNB Inward)"/>
    <s v="Divya Dhingra"/>
    <x v="1"/>
    <s v="G"/>
    <s v="0640002231 04"/>
    <n v="65369"/>
    <d v="2019-04-17T00:00:00"/>
  </r>
  <r>
    <n v="1900002050"/>
    <d v="2019-08-28T00:00:00"/>
    <s v="Brokerage"/>
    <s v="Ahmedabad"/>
    <s v="Global Client Network (GNB Inward)"/>
    <s v="Divya Dhingra"/>
    <x v="1"/>
    <s v="D"/>
    <n v="304003761"/>
    <n v="5206"/>
    <d v="2019-04-01T00:00:00"/>
  </r>
  <r>
    <n v="1900002051"/>
    <d v="2019-08-28T00:00:00"/>
    <s v="Brokerage"/>
    <s v="Ahmedabad"/>
    <s v="Global Client Network (GNB Inward)"/>
    <s v="Divya Dhingra"/>
    <x v="1"/>
    <s v="N"/>
    <s v="0301004265-1"/>
    <n v="23750"/>
    <d v="2019-03-09T00:00:00"/>
  </r>
  <r>
    <n v="1900002052"/>
    <d v="2019-08-28T00:00:00"/>
    <s v="Brokerage"/>
    <s v="Ahmedabad"/>
    <s v="Global Client Network (GNB Inward)"/>
    <s v="Divya Dhingra"/>
    <x v="1"/>
    <s v="G"/>
    <s v="0600010004 02"/>
    <n v="1557"/>
    <d v="2019-04-16T00:00:00"/>
  </r>
  <r>
    <n v="1900002072"/>
    <d v="2019-08-28T00:00:00"/>
    <s v="Brokerage"/>
    <s v="Ahmedabad"/>
    <s v="Construction, Power &amp; Infrastructure"/>
    <s v="Vidit Shah"/>
    <x v="2"/>
    <s v="P"/>
    <s v="'99000044190300000004"/>
    <n v="40960"/>
    <d v="2019-04-20T00:00:00"/>
  </r>
  <r>
    <n v="1900002229"/>
    <d v="2019-08-31T00:00:00"/>
    <s v="Brokerage"/>
    <s v="Ahmedabad"/>
    <s v="Construction, Power &amp; Infrastructure"/>
    <s v="Vidit Shah"/>
    <x v="1"/>
    <s v="P"/>
    <s v="'99000044180700000012"/>
    <n v="12055"/>
    <d v="2019-02-14T00:00:00"/>
  </r>
  <r>
    <n v="1900002230"/>
    <d v="2019-08-31T00:00:00"/>
    <s v="Brokerage"/>
    <s v="Ahmedabad"/>
    <s v="Property / BI"/>
    <s v="Vidit Shah"/>
    <x v="1"/>
    <s v="P"/>
    <s v="'99000011180100000340"/>
    <n v="131090"/>
    <d v="2019-02-26T00:00:00"/>
  </r>
  <r>
    <n v="1900002232"/>
    <d v="2019-08-31T00:00:00"/>
    <s v="Brokerage"/>
    <s v="Ahmedabad"/>
    <s v="Construction, Power &amp; Infrastructure"/>
    <s v="Vidit Shah"/>
    <x v="1"/>
    <s v="P"/>
    <s v="'99000044185800000014"/>
    <n v="27069"/>
    <d v="2019-02-14T00:00:00"/>
  </r>
  <r>
    <n v="1900002265"/>
    <d v="2019-08-31T00:00:00"/>
    <s v="Brokerage"/>
    <s v="Ahmedabad"/>
    <s v="Global Client Network (GNB Inward)"/>
    <s v="Divya Dhingra"/>
    <x v="1"/>
    <s v="M"/>
    <s v="4092/151965577/01/000"/>
    <n v="215165"/>
    <d v="2019-04-01T00:00:00"/>
  </r>
  <r>
    <n v="1900002331"/>
    <d v="2019-09-03T00:00:00"/>
    <s v="Brokerage"/>
    <s v="Ahmedabad"/>
    <s v="Global Client Network (GNB Inward)"/>
    <s v="Divya Dhingra"/>
    <x v="1"/>
    <s v="P"/>
    <s v="5002/131802941/02/000"/>
    <n v="870"/>
    <d v="2019-05-26T00:00:00"/>
  </r>
  <r>
    <n v="1900002384"/>
    <d v="2019-09-05T00:00:00"/>
    <s v="Brokerage"/>
    <s v="Ahmedabad"/>
    <s v="Trade Credit &amp;amp; Political Risk"/>
    <s v="Gautam Murkunde"/>
    <x v="3"/>
    <s v="M"/>
    <n v="2000010048"/>
    <n v="8174"/>
    <d v="2019-07-18T00:00:00"/>
  </r>
  <r>
    <n v="1900002387"/>
    <d v="2019-09-05T00:00:00"/>
    <s v="Brokerage"/>
    <s v="Ahmedabad"/>
    <s v="Employee Benefits (EB)"/>
    <s v="Ankita Shah"/>
    <x v="1"/>
    <s v="S"/>
    <s v="4016/120415654/03/00"/>
    <n v="22246"/>
    <d v="2019-07-14T00:00:00"/>
  </r>
  <r>
    <n v="1900002458"/>
    <d v="2019-09-09T00:00:00"/>
    <s v="Brokerage"/>
    <s v="Ahmedabad"/>
    <s v="Liability"/>
    <s v="Shloka Shelat"/>
    <x v="0"/>
    <s v="P"/>
    <n v="43187020"/>
    <n v="7451"/>
    <d v="2019-04-22T00:00:00"/>
  </r>
  <r>
    <n v="1900002464"/>
    <d v="2019-09-09T00:00:00"/>
    <s v="Brokerage"/>
    <s v="Ahmedabad"/>
    <s v="Employee Benefits (EB)"/>
    <s v="Ankita Shah"/>
    <x v="3"/>
    <s v="W"/>
    <s v="H0067187"/>
    <n v="7110"/>
    <d v="2019-07-29T00:00:00"/>
  </r>
  <r>
    <n v="1900002472"/>
    <d v="2019-09-09T00:00:00"/>
    <s v="Brokerage"/>
    <s v="Ahmedabad"/>
    <s v="Global Client Network (GNB Inward)"/>
    <s v="Divya Dhingra"/>
    <x v="1"/>
    <s v="P"/>
    <s v="4006/131284920/02/000"/>
    <n v="692"/>
    <d v="2019-05-15T00:00:00"/>
  </r>
  <r>
    <n v="1900002635"/>
    <d v="2019-09-17T00:00:00"/>
    <s v="Brokerage"/>
    <s v="Ahmedabad"/>
    <s v="Trade Credit &amp;amp; Political Risk"/>
    <s v="Gautam Murkunde"/>
    <x v="1"/>
    <s v="P"/>
    <s v="NBI Domestic"/>
    <n v="65051"/>
    <d v="2019-01-01T00:00:00"/>
  </r>
  <r>
    <n v="1900002636"/>
    <d v="2019-09-17T00:00:00"/>
    <s v="Brokerage"/>
    <s v="Ahmedabad"/>
    <s v="Global Client Network (GNB Inward)"/>
    <s v="Divya Dhingra"/>
    <x v="1"/>
    <s v="M"/>
    <s v="4001/117090005/03/000"/>
    <n v="1005"/>
    <d v="2019-05-01T00:00:00"/>
  </r>
  <r>
    <n v="1900002637"/>
    <d v="2019-09-17T00:00:00"/>
    <s v="Brokerage"/>
    <s v="Ahmedabad"/>
    <s v="Employee Benefits (EB)"/>
    <s v="Ankita Shah"/>
    <x v="3"/>
    <s v="W"/>
    <s v="H0067187"/>
    <n v="6259"/>
    <d v="2019-06-21T00:00:00"/>
  </r>
  <r>
    <n v="1900002638"/>
    <d v="2019-09-17T00:00:00"/>
    <s v="Brokerage"/>
    <s v="Ahmedabad"/>
    <s v="Employee Benefits (EB)"/>
    <s v="Ankita Shah"/>
    <x v="3"/>
    <s v="S"/>
    <s v="H0048996"/>
    <n v="9941"/>
    <d v="2019-07-10T00:00:00"/>
  </r>
  <r>
    <n v="1900002639"/>
    <d v="2019-09-17T00:00:00"/>
    <s v="Brokerage"/>
    <s v="Ahmedabad"/>
    <s v="Global Client Network (GNB Inward)"/>
    <s v="Divya Dhingra"/>
    <x v="2"/>
    <s v="M"/>
    <s v="2600015265 00"/>
    <n v="9990"/>
    <d v="2019-05-23T00:00:00"/>
  </r>
  <r>
    <n v="1900002640"/>
    <d v="2019-09-17T00:00:00"/>
    <s v="Brokerage"/>
    <s v="Ahmedabad"/>
    <s v="Employee Benefits (EB)"/>
    <s v="Ankita Shah"/>
    <x v="1"/>
    <s v="B"/>
    <s v="4016/133979727/02/000"/>
    <n v="74673"/>
    <d v="2019-06-29T00:00:00"/>
  </r>
  <r>
    <n v="1900002880"/>
    <d v="2019-09-20T00:00:00"/>
    <s v="Brokerage"/>
    <s v="Ahmedabad"/>
    <s v="Global Client Network (GNB Inward)"/>
    <s v="Divya Dhingra"/>
    <x v="1"/>
    <s v="G"/>
    <s v="0640002231 03"/>
    <n v="4362"/>
    <d v="2019-04-02T00:00:00"/>
  </r>
  <r>
    <n v="1900003129"/>
    <d v="2019-09-30T00:00:00"/>
    <s v="Brokerage"/>
    <s v="Ahmedabad"/>
    <s v="Property / BI"/>
    <s v="Vidit Shah"/>
    <x v="1"/>
    <s v="P"/>
    <s v="'99000011180100000339"/>
    <n v="1610"/>
    <d v="2019-02-14T00:00:00"/>
  </r>
  <r>
    <n v="1900003131"/>
    <d v="2019-09-30T00:00:00"/>
    <s v="Brokerage"/>
    <s v="Ahmedabad"/>
    <s v="Global Client Network (GNB Inward)"/>
    <s v="Divya Dhingra"/>
    <x v="1"/>
    <s v="M"/>
    <n v="3.1142011248201999E+18"/>
    <n v="20166"/>
    <d v="2019-07-01T00:00:00"/>
  </r>
  <r>
    <n v="1900003209"/>
    <d v="2019-10-10T00:00:00"/>
    <s v="Brokerage"/>
    <s v="Ahmedabad"/>
    <s v="Employee Benefits (EB)"/>
    <s v="Ankita Shah"/>
    <x v="1"/>
    <s v="B"/>
    <s v="4005/134645920/02/000"/>
    <n v="8605"/>
    <d v="2019-06-29T00:00:00"/>
  </r>
  <r>
    <n v="1900003210"/>
    <d v="2019-10-10T00:00:00"/>
    <s v="Brokerage"/>
    <s v="Ahmedabad"/>
    <s v="Employee Benefits (EB)"/>
    <s v="Ankita Shah"/>
    <x v="1"/>
    <s v="F"/>
    <s v="4101190600000030-00"/>
    <n v="52500"/>
    <d v="2019-05-17T00:00:00"/>
  </r>
  <r>
    <n v="1900003211"/>
    <d v="2019-10-10T00:00:00"/>
    <s v="Brokerage"/>
    <s v="Ahmedabad"/>
    <s v="Liability"/>
    <s v="Vidit Shah"/>
    <x v="2"/>
    <s v="P"/>
    <s v="'99000036181500000054"/>
    <n v="21875"/>
    <d v="2019-02-01T00:00:00"/>
  </r>
  <r>
    <n v="1900003212"/>
    <d v="2019-10-10T00:00:00"/>
    <s v="Brokerage"/>
    <s v="Ahmedabad"/>
    <s v="Employee Benefits (EB)"/>
    <s v="Ankita Shah"/>
    <x v="3"/>
    <s v="S"/>
    <s v="H0048996"/>
    <n v="93906"/>
    <d v="2019-03-07T00:00:00"/>
  </r>
  <r>
    <n v="1900003213"/>
    <d v="2019-10-10T00:00:00"/>
    <s v="Brokerage"/>
    <s v="Ahmedabad"/>
    <s v="Employee Benefits (EB)"/>
    <s v="Ankita Shah"/>
    <x v="1"/>
    <s v="S"/>
    <n v="54407334"/>
    <n v="23387"/>
    <d v="2019-01-01T00:00:00"/>
  </r>
  <r>
    <n v="1900003214"/>
    <d v="2019-10-10T00:00:00"/>
    <s v="Brokerage"/>
    <s v="Ahmedabad"/>
    <s v="Employee Benefits (EB)"/>
    <s v="Ankita Shah"/>
    <x v="1"/>
    <s v="S"/>
    <s v="AG00059046000100"/>
    <n v="3347"/>
    <d v="2019-04-01T00:00:00"/>
  </r>
  <r>
    <n v="1900003404"/>
    <d v="2019-10-17T00:00:00"/>
    <s v="Brokerage"/>
    <s v="Ahmedabad"/>
    <s v="Liability"/>
    <s v="Nishant Sharma"/>
    <x v="2"/>
    <s v="L"/>
    <n v="2.9992028733097999E+18"/>
    <n v="60025"/>
    <d v="2019-07-08T00:00:00"/>
  </r>
  <r>
    <n v="1900003405"/>
    <d v="2019-10-17T00:00:00"/>
    <s v="Brokerage"/>
    <s v="Ahmedabad"/>
    <s v="Marine"/>
    <s v="Vidit Shah"/>
    <x v="1"/>
    <s v="E"/>
    <s v="2412/202063061201000"/>
    <n v="13613"/>
    <d v="2019-01-07T00:00:00"/>
  </r>
  <r>
    <n v="1900003406"/>
    <d v="2019-10-17T00:00:00"/>
    <s v="Brokerage"/>
    <s v="Ahmedabad"/>
    <s v="Employee Benefits (EB)"/>
    <s v="Shobhit Agarwal"/>
    <x v="0"/>
    <s v="A"/>
    <s v="4101190700000015-00"/>
    <n v="79834"/>
    <d v="2019-06-25T00:00:00"/>
  </r>
  <r>
    <n v="1900003407"/>
    <d v="2019-10-17T00:00:00"/>
    <s v="Brokerage"/>
    <s v="Ahmedabad"/>
    <s v="Liability"/>
    <s v="Nishant Sharma"/>
    <x v="2"/>
    <s v="L"/>
    <n v="2.9992028732742001E+18"/>
    <n v="60025"/>
    <d v="2019-07-08T00:00:00"/>
  </r>
  <r>
    <n v="1900003928"/>
    <d v="2019-11-12T00:00:00"/>
    <s v="Brokerage"/>
    <s v="Ahmedabad"/>
    <s v="Liability"/>
    <s v="Shobhit Agarwal"/>
    <x v="2"/>
    <s v="M"/>
    <n v="14055133"/>
    <n v="63000"/>
    <d v="2019-07-26T00:00:00"/>
  </r>
  <r>
    <n v="1900003930"/>
    <d v="2019-11-12T00:00:00"/>
    <s v="Fees"/>
    <s v="Ahmedabad"/>
    <s v="Construction, Power &amp; Infrastructure"/>
    <s v="Nishant Sharma"/>
    <x v="2"/>
    <s v="P"/>
    <m/>
    <n v="100000"/>
    <d v="2019-07-17T00:00:00"/>
  </r>
  <r>
    <n v="1900003931"/>
    <d v="2019-11-12T00:00:00"/>
    <s v="Fees"/>
    <s v="Ahmedabad"/>
    <s v="Construction, Power &amp; Infrastructure"/>
    <s v="Nishant Sharma"/>
    <x v="2"/>
    <s v="P"/>
    <m/>
    <n v="100000"/>
    <d v="2019-01-21T00:00:00"/>
  </r>
  <r>
    <n v="1900004171"/>
    <d v="2019-11-26T00:00:00"/>
    <s v="Fees"/>
    <s v="Ahmedabad"/>
    <s v="Global Client Network (GNB Inward)"/>
    <s v="Divya Dhingra"/>
    <x v="1"/>
    <s v="S"/>
    <m/>
    <n v="254336"/>
    <d v="2019-01-25T00:00:00"/>
  </r>
  <r>
    <n v="1900004173"/>
    <d v="2019-11-26T00:00:00"/>
    <s v="Fees"/>
    <s v="Ahmedabad"/>
    <s v="Global Client Network (GNB Inward)"/>
    <s v="Divya Dhingra"/>
    <x v="1"/>
    <s v="G"/>
    <m/>
    <n v="266949"/>
    <d v="2019-01-25T00:00:00"/>
  </r>
  <r>
    <n v="1900004220"/>
    <d v="2019-12-03T00:00:00"/>
    <s v="Brokerage"/>
    <s v="Ahmedabad"/>
    <s v="Employee Benefits (EB)"/>
    <s v="Ankita Shah"/>
    <x v="1"/>
    <s v="W"/>
    <n v="54445288"/>
    <n v="11111"/>
    <d v="2019-02-28T00:00:00"/>
  </r>
  <r>
    <n v="1900004221"/>
    <d v="2019-12-03T00:00:00"/>
    <s v="Brokerage"/>
    <s v="Ahmedabad"/>
    <s v="Construction, Power &amp; Infrastructure"/>
    <s v="Shloka Shelat"/>
    <x v="2"/>
    <s v="S"/>
    <n v="9.9000044190299996E+19"/>
    <n v="3008"/>
    <d v="2019-04-12T00:00:00"/>
  </r>
  <r>
    <n v="1900004376"/>
    <d v="2019-12-05T00:00:00"/>
    <s v="Brokerage"/>
    <s v="Ahmedabad"/>
    <s v="Liability"/>
    <s v="Shloka Shelat"/>
    <x v="2"/>
    <s v="G"/>
    <n v="43193940"/>
    <n v="6184"/>
    <d v="2019-08-07T00:00:00"/>
  </r>
  <r>
    <n v="1900004378"/>
    <d v="2019-12-05T00:00:00"/>
    <s v="Brokerage"/>
    <s v="Ahmedabad"/>
    <s v="Property / BI"/>
    <s v="Shloka Shelat"/>
    <x v="0"/>
    <s v="K"/>
    <s v="YB00020403000100"/>
    <n v="1568"/>
    <d v="2019-02-08T00:00:00"/>
  </r>
  <r>
    <n v="1900004380"/>
    <d v="2019-12-05T00:00:00"/>
    <s v="Brokerage"/>
    <s v="Ahmedabad"/>
    <s v="Employee Benefits (EB)"/>
    <s v="Ankita Shah"/>
    <x v="3"/>
    <s v="S"/>
    <s v="H0048996"/>
    <n v="18901"/>
    <d v="2019-09-14T00:00:00"/>
  </r>
  <r>
    <n v="1900004382"/>
    <d v="2019-12-05T00:00:00"/>
    <s v="Brokerage"/>
    <s v="Ahmedabad"/>
    <s v="Employee Benefits (EB)"/>
    <s v="Ankita Shah"/>
    <x v="3"/>
    <s v="S"/>
    <s v="H0048996"/>
    <n v="27682"/>
    <d v="2019-08-14T00:00:00"/>
  </r>
  <r>
    <n v="1900004383"/>
    <d v="2019-12-05T00:00:00"/>
    <s v="Brokerage"/>
    <s v="Ahmedabad"/>
    <s v="Employee Benefits (EB)"/>
    <s v="Ankita Shah"/>
    <x v="3"/>
    <s v="W"/>
    <s v="H0067187"/>
    <n v="5501"/>
    <d v="2019-10-21T00:00:00"/>
  </r>
  <r>
    <n v="1900004384"/>
    <d v="2019-12-05T00:00:00"/>
    <s v="Brokerage"/>
    <s v="Ahmedabad"/>
    <s v="Employee Benefits (EB)"/>
    <s v="Ankita Shah"/>
    <x v="1"/>
    <s v="P"/>
    <s v="4016 138636598 02 000"/>
    <n v="123750"/>
    <d v="2019-09-30T00:00:00"/>
  </r>
  <r>
    <n v="1900004404"/>
    <d v="2019-12-06T00:00:00"/>
    <s v="Brokerage"/>
    <s v="Ahmedabad"/>
    <s v="Global Client Network (GNB Inward)"/>
    <s v="Divya Dhingra"/>
    <x v="1"/>
    <s v="F"/>
    <s v="OG-20-2202-0425-00000017"/>
    <n v="825"/>
    <d v="2019-07-01T00:00:00"/>
  </r>
  <r>
    <n v="1900004408"/>
    <d v="2019-12-06T00:00:00"/>
    <s v="Brokerage"/>
    <s v="Ahmedabad"/>
    <s v="Global Client Network (GNB Inward)"/>
    <s v="Divya Dhingra"/>
    <x v="1"/>
    <s v="F"/>
    <s v="OG-20-2202-9931-00032558"/>
    <n v="1556"/>
    <d v="2019-07-01T00:00:00"/>
  </r>
  <r>
    <n v="1900004411"/>
    <d v="2019-12-06T00:00:00"/>
    <s v="Brokerage"/>
    <s v="Ahmedabad"/>
    <s v="Global Client Network (GNB Inward)"/>
    <s v="Divya Dhingra"/>
    <x v="1"/>
    <s v="F"/>
    <s v="OG-20-2202-4004-00000064"/>
    <n v="12350"/>
    <d v="2019-07-01T00:00:00"/>
  </r>
  <r>
    <n v="1900004474"/>
    <d v="2019-12-09T00:00:00"/>
    <s v="Brokerage"/>
    <s v="Ahmedabad"/>
    <s v="Marine"/>
    <s v="Shloka Shelat"/>
    <x v="2"/>
    <s v="N"/>
    <s v="2412 2020 7182 9001 000"/>
    <n v="15593"/>
    <d v="2019-01-12T00:00:00"/>
  </r>
  <r>
    <n v="1900004500"/>
    <d v="2019-12-09T00:00:00"/>
    <s v="Brokerage"/>
    <s v="Ahmedabad"/>
    <s v="Construction, Power &amp; Infrastructure"/>
    <s v="Shloka Shelat"/>
    <x v="2"/>
    <s v="S"/>
    <n v="9.9000044190300006E+17"/>
    <n v="2212"/>
    <d v="2019-04-10T00:00:00"/>
  </r>
  <r>
    <n v="1900004501"/>
    <d v="2019-12-09T00:00:00"/>
    <s v="Brokerage"/>
    <s v="Ahmedabad"/>
    <s v="Employee Benefits (EB)"/>
    <s v="Shloka Shelat"/>
    <x v="2"/>
    <s v="N"/>
    <n v="54522170"/>
    <n v="9056"/>
    <d v="2019-07-09T00:00:00"/>
  </r>
  <r>
    <n v="1900004503"/>
    <d v="2019-12-10T00:00:00"/>
    <s v="Brokerage"/>
    <s v="Ahmedabad"/>
    <s v="Global Client Network (GNB Inward)"/>
    <s v="Divya Dhingra"/>
    <x v="1"/>
    <s v="F"/>
    <s v="OG-20-2202-3304-00000009"/>
    <n v="1897"/>
    <d v="2019-07-01T00:00:00"/>
  </r>
  <r>
    <n v="1900004505"/>
    <d v="2019-12-10T00:00:00"/>
    <s v="Brokerage"/>
    <s v="Ahmedabad"/>
    <s v="Global Client Network (GNB Inward)"/>
    <s v="Divya Dhingra"/>
    <x v="1"/>
    <s v="F"/>
    <s v="OG-20-2202-3383-00000002"/>
    <n v="42500"/>
    <d v="2019-07-01T00:00:00"/>
  </r>
  <r>
    <n v="1900004507"/>
    <d v="2019-12-10T00:00:00"/>
    <s v="Brokerage"/>
    <s v="Ahmedabad"/>
    <s v="Global Client Network (GNB Inward)"/>
    <s v="Divya Dhingra"/>
    <x v="1"/>
    <s v="F"/>
    <s v="OG-20-2202-4002-00000010"/>
    <n v="10917"/>
    <d v="2019-07-01T00:00:00"/>
  </r>
  <r>
    <n v="1900004518"/>
    <d v="2019-12-10T00:00:00"/>
    <s v="Brokerage"/>
    <s v="Ahmedabad"/>
    <s v="Global Client Network (GNB Inward)"/>
    <s v="Divya Dhingra"/>
    <x v="1"/>
    <s v="F"/>
    <s v="OG-20-2202-4010-00000869"/>
    <n v="3375"/>
    <d v="2019-07-01T00:00:00"/>
  </r>
  <r>
    <n v="1900004535"/>
    <d v="2019-12-10T00:00:00"/>
    <s v="Fees"/>
    <s v="Ahmedabad"/>
    <s v="Global Client Network (GNB Inward)"/>
    <s v="Divya Dhingra"/>
    <x v="1"/>
    <s v="P"/>
    <s v="1011/142530053/01/000"/>
    <n v="320175"/>
    <d v="2019-12-06T00:00:00"/>
  </r>
  <r>
    <n v="1900004535"/>
    <d v="2019-12-10T00:00:00"/>
    <s v="Fees"/>
    <s v="Ahmedabad"/>
    <s v="Global Client Network (GNB Inward)"/>
    <s v="Divya Dhingra"/>
    <x v="1"/>
    <s v="P"/>
    <n v="3.1242015891005998E+18"/>
    <n v="320175"/>
    <d v="2019-12-06T00:00:00"/>
  </r>
  <r>
    <n v="1900004535"/>
    <d v="2019-12-10T00:00:00"/>
    <s v="Fees"/>
    <s v="Ahmedabad"/>
    <s v="Global Client Network (GNB Inward)"/>
    <s v="Divya Dhingra"/>
    <x v="1"/>
    <s v="P"/>
    <s v="OG-19-2202-1018-00000052"/>
    <n v="320175"/>
    <d v="2019-12-06T00:00:00"/>
  </r>
  <r>
    <n v="1900004538"/>
    <d v="2019-12-10T00:00:00"/>
    <s v="Fees"/>
    <s v="Ahmedabad"/>
    <s v="Global Client Network (GNB Inward)"/>
    <s v="Divya Dhingra"/>
    <x v="1"/>
    <s v="S"/>
    <s v="OG-20-2202-3315-00000009"/>
    <n v="168593"/>
    <d v="2019-05-28T00:00:00"/>
  </r>
  <r>
    <n v="1900004538"/>
    <d v="2019-12-10T00:00:00"/>
    <s v="Fees"/>
    <s v="Ahmedabad"/>
    <s v="Global Client Network (GNB Inward)"/>
    <s v="Divya Dhingra"/>
    <x v="1"/>
    <s v="S"/>
    <s v="P0019200001/9999/100301"/>
    <n v="168593"/>
    <d v="2019-05-28T00:00:00"/>
  </r>
  <r>
    <n v="1900004894"/>
    <d v="2019-12-19T00:00:00"/>
    <s v="Brokerage"/>
    <s v="Ahmedabad"/>
    <s v="Global Client Network (GNB Inward)"/>
    <s v="Divya Dhingra"/>
    <x v="1"/>
    <s v="T"/>
    <n v="43196279"/>
    <n v="2970"/>
    <d v="2019-09-22T00:00:00"/>
  </r>
  <r>
    <n v="1900004898"/>
    <d v="2019-12-19T00:00:00"/>
    <s v="Brokerage"/>
    <s v="Ahmedabad"/>
    <s v="Global Client Network (GNB Inward)"/>
    <s v="Divya Dhingra"/>
    <x v="2"/>
    <s v="C"/>
    <n v="3.1142029633600998E+18"/>
    <n v="7022"/>
    <d v="2019-08-26T00:00:00"/>
  </r>
  <r>
    <n v="1900004909"/>
    <d v="2019-12-19T00:00:00"/>
    <s v="Brokerage"/>
    <s v="Ahmedabad"/>
    <s v="Global Client Network (GNB Inward)"/>
    <s v="Divya Dhingra"/>
    <x v="1"/>
    <s v="G"/>
    <s v="0301004728-2019"/>
    <n v="202350"/>
    <d v="2019-09-30T00:00:00"/>
  </r>
  <r>
    <n v="1900004912"/>
    <d v="2019-12-19T00:00:00"/>
    <s v="Brokerage"/>
    <s v="Ahmedabad"/>
    <s v="Global Client Network (GNB Inward)"/>
    <s v="Divya Dhingra"/>
    <x v="2"/>
    <s v="G"/>
    <n v="3.213400201191E+23"/>
    <n v="87500"/>
    <d v="2019-07-31T00:00:00"/>
  </r>
  <r>
    <n v="1900004917"/>
    <d v="2019-12-19T00:00:00"/>
    <s v="Brokerage"/>
    <s v="Ahmedabad"/>
    <s v="Global Client Network (GNB Inward)"/>
    <s v="Divya Dhingra"/>
    <x v="2"/>
    <s v="G"/>
    <n v="22515779"/>
    <n v="44260"/>
    <d v="2019-09-30T00:00:00"/>
  </r>
  <r>
    <n v="1900004919"/>
    <d v="2019-12-19T00:00:00"/>
    <s v="Brokerage"/>
    <s v="Ahmedabad"/>
    <s v="Property / BI"/>
    <s v="Shobhit Agarwal"/>
    <x v="0"/>
    <s v="G"/>
    <n v="9.9000046190100005E+19"/>
    <n v="11550"/>
    <d v="2019-09-08T00:00:00"/>
  </r>
  <r>
    <n v="1900004920"/>
    <d v="2019-12-19T00:00:00"/>
    <s v="Brokerage"/>
    <s v="Ahmedabad"/>
    <s v="Small Medium Enterpries (SME)"/>
    <s v="Shobhit Agarwal"/>
    <x v="0"/>
    <s v="G"/>
    <n v="9.90000111903E+19"/>
    <n v="43033"/>
    <d v="2019-09-08T00:00:00"/>
  </r>
  <r>
    <n v="1900004922"/>
    <d v="2019-12-19T00:00:00"/>
    <s v="Brokerage"/>
    <s v="Ahmedabad"/>
    <s v="Property / BI"/>
    <s v="Shobhit Agarwal"/>
    <x v="0"/>
    <s v="G"/>
    <n v="9.9000046190100005E+19"/>
    <n v="7700"/>
    <d v="2019-09-08T00:00:00"/>
  </r>
  <r>
    <n v="1900004923"/>
    <d v="2019-12-19T00:00:00"/>
    <s v="Brokerage"/>
    <s v="Ahmedabad"/>
    <s v="Small Medium Enterpries (SME)"/>
    <s v="Shobhit Agarwal"/>
    <x v="0"/>
    <s v="G"/>
    <n v="9.90000111903E+19"/>
    <n v="72139"/>
    <d v="2019-09-08T00:00:00"/>
  </r>
  <r>
    <n v="1900004928"/>
    <d v="2019-12-19T00:00:00"/>
    <s v="Brokerage"/>
    <s v="Ahmedabad"/>
    <s v="Construction, Power &amp; Infrastructure"/>
    <s v="Shloka Shelat"/>
    <x v="2"/>
    <s v="G"/>
    <n v="9.9000044190299996E+19"/>
    <n v="32585"/>
    <d v="2019-09-11T00:00:00"/>
  </r>
  <r>
    <n v="1900004933"/>
    <d v="2019-12-19T00:00:00"/>
    <s v="Brokerage"/>
    <s v="Ahmedabad"/>
    <s v="Construction, Power &amp; Infrastructure"/>
    <s v="Shloka Shelat"/>
    <x v="2"/>
    <s v="G"/>
    <n v="9.9000044190299996E+19"/>
    <n v="8045"/>
    <d v="2019-09-22T00:00:00"/>
  </r>
  <r>
    <n v="1900004983"/>
    <d v="2019-12-19T00:00:00"/>
    <s v="Brokerage"/>
    <s v="Ahmedabad"/>
    <s v="Global Client Network (GNB Inward)"/>
    <s v="Divya Dhingra"/>
    <x v="1"/>
    <s v="P"/>
    <s v="0000000010619837-01"/>
    <n v="26968"/>
    <d v="2019-10-25T00:00:00"/>
  </r>
  <r>
    <n v="1900004984"/>
    <d v="2019-12-19T00:00:00"/>
    <s v="Brokerage"/>
    <s v="Ahmedabad"/>
    <s v="Global Client Network (GNB Inward)"/>
    <s v="Divya Dhingra"/>
    <x v="1"/>
    <s v="P"/>
    <s v="0000000007404252-02"/>
    <n v="2437"/>
    <d v="2019-10-26T00:00:00"/>
  </r>
  <r>
    <n v="1900004985"/>
    <d v="2019-12-19T00:00:00"/>
    <s v="Brokerage"/>
    <s v="Ahmedabad"/>
    <s v="Global Client Network (GNB Inward)"/>
    <s v="Divya Dhingra"/>
    <x v="1"/>
    <s v="P"/>
    <s v="OG-19-2202-1018-00000052"/>
    <n v="53278"/>
    <d v="2019-01-01T00:00:00"/>
  </r>
  <r>
    <n v="1900004986"/>
    <d v="2019-12-19T00:00:00"/>
    <s v="Brokerage"/>
    <s v="Ahmedabad"/>
    <s v="Global Client Network (GNB Inward)"/>
    <s v="Divya Dhingra"/>
    <x v="1"/>
    <s v="P"/>
    <s v="OG-19-2202-3383-00000007"/>
    <n v="30048"/>
    <d v="2019-01-01T00:00:00"/>
  </r>
  <r>
    <n v="1900004987"/>
    <d v="2019-12-19T00:00:00"/>
    <s v="Brokerage"/>
    <s v="Ahmedabad"/>
    <s v="Global Client Network (GNB Inward)"/>
    <s v="Divya Dhingra"/>
    <x v="1"/>
    <s v="P"/>
    <n v="3.1142029974272998E+18"/>
    <n v="12500"/>
    <d v="2019-09-19T00:00:00"/>
  </r>
  <r>
    <n v="1900005036"/>
    <d v="2019-12-20T00:00:00"/>
    <s v="Brokerage"/>
    <s v="Ahmedabad"/>
    <s v="Global Client Network (GNB Inward)"/>
    <s v="Divya Dhingra"/>
    <x v="2"/>
    <s v="M"/>
    <s v="ER00004563000100"/>
    <n v="3854"/>
    <d v="2019-04-30T00:00:00"/>
  </r>
  <r>
    <n v="1900005300"/>
    <d v="2019-12-24T00:00:00"/>
    <s v="Fees"/>
    <s v="Ahmedabad"/>
    <s v="Global Client Network (GNB Inward)"/>
    <s v="Divya Dhingra"/>
    <x v="1"/>
    <s v="M"/>
    <n v="304003763"/>
    <n v="132392"/>
    <d v="2019-12-20T00:00:00"/>
  </r>
  <r>
    <n v="1900005300"/>
    <d v="2019-12-24T00:00:00"/>
    <s v="Fees"/>
    <s v="Ahmedabad"/>
    <s v="Global Client Network (GNB Inward)"/>
    <s v="Divya Dhingra"/>
    <x v="1"/>
    <s v="M"/>
    <s v="1003/126704810/02/000"/>
    <n v="132392"/>
    <d v="2019-12-20T00:00:00"/>
  </r>
  <r>
    <n v="1900005300"/>
    <d v="2019-12-24T00:00:00"/>
    <s v="Fees"/>
    <s v="Ahmedabad"/>
    <s v="Global Client Network (GNB Inward)"/>
    <s v="Divya Dhingra"/>
    <x v="1"/>
    <s v="M"/>
    <n v="2.4142020928135997E+18"/>
    <n v="132392"/>
    <d v="2019-12-20T00:00:00"/>
  </r>
  <r>
    <n v="1900005300"/>
    <d v="2019-12-24T00:00:00"/>
    <s v="Fees"/>
    <s v="Ahmedabad"/>
    <s v="Global Client Network (GNB Inward)"/>
    <s v="Divya Dhingra"/>
    <x v="1"/>
    <s v="M"/>
    <s v="4092/151965577/01/000"/>
    <n v="132392"/>
    <d v="2019-12-20T00:00:00"/>
  </r>
  <r>
    <n v="1900005324"/>
    <d v="2019-12-24T00:00:00"/>
    <s v="Brokerage"/>
    <s v="Ahmedabad"/>
    <s v="Construction, Power &amp; Infrastructure"/>
    <s v="Shloka Shelat"/>
    <x v="2"/>
    <s v="S"/>
    <n v="9.9000044190299996E+19"/>
    <n v="26805"/>
    <d v="2019-11-19T00:00:00"/>
  </r>
  <r>
    <n v="1900005325"/>
    <d v="2019-12-24T00:00:00"/>
    <s v="Brokerage"/>
    <s v="Ahmedabad"/>
    <s v="Employee Benefits (EB)"/>
    <s v="Shloka Shelat"/>
    <x v="1"/>
    <s v="S"/>
    <n v="43191791"/>
    <n v="956"/>
    <d v="2019-07-03T00:00:00"/>
  </r>
  <r>
    <n v="1900005329"/>
    <d v="2019-12-24T00:00:00"/>
    <s v="Brokerage"/>
    <s v="Ahmedabad"/>
    <s v="Global Client Network (GNB Inward)"/>
    <s v="Divya Dhingra"/>
    <x v="2"/>
    <s v="A"/>
    <n v="3.1142029634361999E+18"/>
    <n v="2089"/>
    <d v="2019-08-26T00:00:00"/>
  </r>
  <r>
    <n v="1900005331"/>
    <d v="2019-12-24T00:00:00"/>
    <s v="Brokerage"/>
    <s v="Ahmedabad"/>
    <s v="Global Client Network (GNB Inward)"/>
    <s v="Divya Dhingra"/>
    <x v="1"/>
    <s v="T"/>
    <s v="OG-20-2202-1005-00000171-2019"/>
    <n v="8580"/>
    <d v="2019-09-21T00:00:00"/>
  </r>
  <r>
    <n v="1900005394"/>
    <d v="2019-12-25T00:00:00"/>
    <s v="Brokerage"/>
    <s v="Ahmedabad"/>
    <s v="Global Client Network (GNB Inward)"/>
    <s v="Divya Dhingra"/>
    <x v="1"/>
    <s v="F"/>
    <s v="OG-20-2202-4004-00000062"/>
    <n v="60713"/>
    <d v="2019-07-01T00:00:00"/>
  </r>
  <r>
    <n v="1900005395"/>
    <d v="2019-12-25T00:00:00"/>
    <s v="Brokerage"/>
    <s v="Ahmedabad"/>
    <s v="Marine"/>
    <s v="Divya Dhingra"/>
    <x v="1"/>
    <s v="G"/>
    <n v="22531899"/>
    <n v="50160"/>
    <d v="2019-10-27T00:00:00"/>
  </r>
  <r>
    <n v="1900005396"/>
    <d v="2019-12-25T00:00:00"/>
    <s v="Brokerage"/>
    <s v="Ahmedabad"/>
    <s v="Global Client Network (GNB Inward)"/>
    <s v="Divya Dhingra"/>
    <x v="3"/>
    <s v="G"/>
    <s v="OG-19-2202-1018-00000047"/>
    <n v="71765"/>
    <d v="2019-10-26T00:00:00"/>
  </r>
  <r>
    <n v="1900005439"/>
    <d v="2019-12-25T00:00:00"/>
    <s v="Brokerage"/>
    <s v="Ahmedabad"/>
    <s v="Construction, Power &amp; Infrastructure"/>
    <s v="Vidit Shah"/>
    <x v="2"/>
    <s v="P"/>
    <s v="'99000044180300000048"/>
    <n v="62399"/>
    <d v="2019-11-14T00:00:00"/>
  </r>
  <r>
    <n v="1900005516"/>
    <d v="2019-12-26T00:00:00"/>
    <s v="Brokerage"/>
    <s v="Ahmedabad"/>
    <s v="Liability"/>
    <s v="Shobhit Agarwal"/>
    <x v="2"/>
    <s v="O"/>
    <n v="2280014070"/>
    <n v="27530"/>
    <d v="2019-03-09T00:00:00"/>
  </r>
  <r>
    <n v="1900005526"/>
    <d v="2019-12-26T00:00:00"/>
    <s v="Brokerage"/>
    <s v="Ahmedabad"/>
    <s v="Employee Benefits (EB)"/>
    <s v="Ankita Shah"/>
    <x v="1"/>
    <s v="A"/>
    <s v="180876-0000-01"/>
    <n v="60000"/>
    <d v="2019-04-01T00:00:00"/>
  </r>
  <r>
    <n v="1900005527"/>
    <d v="2019-12-26T00:00:00"/>
    <s v="Brokerage"/>
    <s v="Ahmedabad"/>
    <s v="Global Client Network (GNB Inward)"/>
    <s v="Divya Dhingra"/>
    <x v="1"/>
    <s v="C"/>
    <n v="1.203004619248E+19"/>
    <n v="77400"/>
    <d v="2019-08-10T00:00:00"/>
  </r>
  <r>
    <n v="1900005528"/>
    <d v="2019-12-26T00:00:00"/>
    <s v="Brokerage"/>
    <s v="Ahmedabad"/>
    <s v="Global Client Network (GNB Inward)"/>
    <s v="Divya Dhingra"/>
    <x v="1"/>
    <s v="C"/>
    <n v="1.203004619248E+19"/>
    <n v="302812"/>
    <d v="2019-08-10T00:00:00"/>
  </r>
  <r>
    <n v="1900005529"/>
    <d v="2019-12-26T00:00:00"/>
    <s v="Brokerage"/>
    <s v="Ahmedabad"/>
    <s v="Property / BI"/>
    <s v="Vidit Shah"/>
    <x v="1"/>
    <s v="H"/>
    <s v="'0655001664 03"/>
    <n v="275569"/>
    <d v="2019-03-01T00:00:00"/>
  </r>
  <r>
    <n v="1900005530"/>
    <d v="2019-12-26T00:00:00"/>
    <s v="Brokerage"/>
    <s v="Ahmedabad"/>
    <s v="Liability"/>
    <s v="Vidit Shah"/>
    <x v="1"/>
    <s v="H"/>
    <s v="'0304001755"/>
    <n v="320000"/>
    <d v="2019-01-31T00:00:00"/>
  </r>
  <r>
    <n v="1900005531"/>
    <d v="2019-12-26T00:00:00"/>
    <s v="Brokerage"/>
    <s v="Ahmedabad"/>
    <s v="Employee Benefits (EB)"/>
    <s v="Ankita Shah"/>
    <x v="1"/>
    <s v="S"/>
    <n v="3393"/>
    <n v="114752"/>
    <d v="2019-11-01T00:00:00"/>
  </r>
  <r>
    <n v="1900005532"/>
    <d v="2019-12-26T00:00:00"/>
    <s v="Brokerage"/>
    <s v="Ahmedabad"/>
    <s v="Employee Benefits (EB)"/>
    <s v="Ankita Shah"/>
    <x v="3"/>
    <s v="S"/>
    <s v="H0056637"/>
    <n v="49027"/>
    <d v="2019-02-04T00:00:00"/>
  </r>
  <r>
    <n v="1900005555"/>
    <d v="2019-12-26T00:00:00"/>
    <s v="Brokerage"/>
    <s v="Ahmedabad"/>
    <s v="Construction, Power &amp; Infrastructure"/>
    <s v="Vidit Shah"/>
    <x v="2"/>
    <s v="P"/>
    <s v="'99000044180300000078"/>
    <n v="153332"/>
    <d v="2019-10-19T00:00:00"/>
  </r>
  <r>
    <n v="1900005760"/>
    <d v="2019-12-28T00:00:00"/>
    <s v="Brokerage"/>
    <s v="Ahmedabad"/>
    <s v="Marine"/>
    <s v="Shobhit Agarwal"/>
    <x v="0"/>
    <s v="ABC"/>
    <n v="2.4142027811737001E+18"/>
    <n v="23591"/>
    <d v="2019-05-01T00:00:00"/>
  </r>
  <r>
    <n v="1900005761"/>
    <d v="2019-12-28T00:00:00"/>
    <s v="Brokerage"/>
    <s v="Ahmedabad"/>
    <s v="Global Client Network (GNB Inward)"/>
    <s v="Divya Dhingra"/>
    <x v="1"/>
    <s v="F"/>
    <s v="OG-20-2202-3315-00000012"/>
    <n v="19181"/>
    <d v="2019-08-02T00:00:00"/>
  </r>
  <r>
    <n v="1900005767"/>
    <d v="2019-12-28T00:00:00"/>
    <s v="Brokerage"/>
    <s v="Ahmedabad"/>
    <s v="Small Medium Enterpries (SME)"/>
    <s v="Shobhit Agarwal"/>
    <x v="0"/>
    <s v="G"/>
    <n v="2.3060011180300001E+19"/>
    <n v="8228"/>
    <d v="2019-02-28T00:00:00"/>
  </r>
  <r>
    <n v="1900005768"/>
    <d v="2019-12-28T00:00:00"/>
    <s v="Brokerage"/>
    <s v="Ahmedabad"/>
    <s v="Small Medium Enterpries (SME)"/>
    <s v="Shobhit Agarwal"/>
    <x v="3"/>
    <s v="G"/>
    <n v="2.3060011180300001E+19"/>
    <n v="5241"/>
    <d v="2019-07-12T00:00:00"/>
  </r>
  <r>
    <n v="1900005769"/>
    <d v="2019-12-28T00:00:00"/>
    <s v="Brokerage"/>
    <s v="Ahmedabad"/>
    <s v="Small Medium Enterpries (SME)"/>
    <s v="Shobhit Agarwal"/>
    <x v="3"/>
    <s v="G"/>
    <n v="9.9000046190799995E+19"/>
    <n v="13154"/>
    <d v="2019-10-10T00:00:00"/>
  </r>
  <r>
    <n v="1900005770"/>
    <d v="2019-12-28T00:00:00"/>
    <s v="Brokerage"/>
    <s v="Ahmedabad"/>
    <s v="Small Medium Enterpries (SME)"/>
    <s v="Shobhit Agarwal"/>
    <x v="0"/>
    <s v="G"/>
    <n v="9.9000046190799995E+19"/>
    <n v="14461"/>
    <d v="2019-09-08T00:00:00"/>
  </r>
  <r>
    <n v="1900005771"/>
    <d v="2019-12-28T00:00:00"/>
    <s v="Brokerage"/>
    <s v="Ahmedabad"/>
    <s v="Global Client Network (GNB Inward)"/>
    <s v="Divya Dhingra"/>
    <x v="1"/>
    <s v="H"/>
    <s v="2019-L0138835-FWC"/>
    <n v="2853"/>
    <d v="2019-06-23T00:00:00"/>
  </r>
  <r>
    <n v="1900005772"/>
    <d v="2019-12-28T00:00:00"/>
    <s v="Brokerage"/>
    <s v="Ahmedabad"/>
    <s v="Global Client Network (GNB Inward)"/>
    <s v="Divya Dhingra"/>
    <x v="1"/>
    <s v="H"/>
    <s v="2019-L0139704-PBL"/>
    <n v="495"/>
    <d v="2019-06-23T00:00:00"/>
  </r>
  <r>
    <n v="1900005773"/>
    <d v="2019-12-28T00:00:00"/>
    <s v="Brokerage"/>
    <s v="Ahmedabad"/>
    <s v="Global Client Network (GNB Inward)"/>
    <s v="Divya Dhingra"/>
    <x v="3"/>
    <s v="H"/>
    <s v="2018-F0513845-BSS"/>
    <n v="5891"/>
    <d v="2019-02-04T00:00:00"/>
  </r>
  <r>
    <n v="1900005774"/>
    <d v="2019-12-28T00:00:00"/>
    <s v="Brokerage"/>
    <s v="Ahmedabad"/>
    <s v="Property / BI"/>
    <s v="Shloka Shelat"/>
    <x v="2"/>
    <s v="N"/>
    <s v="OG-20-2202-4004-00000043"/>
    <n v="4596"/>
    <d v="2019-05-16T00:00:00"/>
  </r>
  <r>
    <n v="1900005775"/>
    <d v="2019-12-28T00:00:00"/>
    <s v="Brokerage"/>
    <s v="Ahmedabad"/>
    <s v="Construction, Power &amp; Infrastructure"/>
    <s v="Shloka Shelat"/>
    <x v="2"/>
    <s v="S"/>
    <n v="9.9000044180300005E+19"/>
    <n v="21443"/>
    <d v="2019-07-03T00:00:00"/>
  </r>
  <r>
    <n v="1900005776"/>
    <d v="2019-12-28T00:00:00"/>
    <s v="Brokerage"/>
    <s v="Ahmedabad"/>
    <s v="Construction, Power &amp; Infrastructure"/>
    <s v="Shloka Shelat"/>
    <x v="2"/>
    <s v="S"/>
    <n v="9.9000044180300005E+19"/>
    <n v="21442"/>
    <d v="2019-10-20T00:00:00"/>
  </r>
  <r>
    <n v="1900005777"/>
    <d v="2019-12-28T00:00:00"/>
    <s v="Brokerage"/>
    <s v="Ahmedabad"/>
    <s v="Construction, Power &amp; Infrastructure"/>
    <s v="Shloka Shelat"/>
    <x v="2"/>
    <s v="S"/>
    <n v="9.9000044180300005E+19"/>
    <n v="21443"/>
    <d v="2019-03-16T00:00:00"/>
  </r>
  <r>
    <n v="1900005778"/>
    <d v="2019-12-28T00:00:00"/>
    <s v="Brokerage"/>
    <s v="Ahmedabad"/>
    <s v="Construction, Power &amp; Infrastructure"/>
    <s v="Shloka Shelat"/>
    <x v="2"/>
    <s v="S"/>
    <n v="9.9000044180300005E+19"/>
    <n v="17949"/>
    <d v="2019-07-03T00:00:00"/>
  </r>
  <r>
    <n v="1900005779"/>
    <d v="2019-12-28T00:00:00"/>
    <s v="Brokerage"/>
    <s v="Ahmedabad"/>
    <s v="Construction, Power &amp; Infrastructure"/>
    <s v="Shloka Shelat"/>
    <x v="2"/>
    <s v="S"/>
    <n v="9.9000044180300005E+19"/>
    <n v="17949"/>
    <d v="2019-03-16T00:00:00"/>
  </r>
  <r>
    <n v="1900005780"/>
    <d v="2019-12-28T00:00:00"/>
    <s v="Brokerage"/>
    <s v="Ahmedabad"/>
    <s v="Property / BI"/>
    <s v="Shloka Shelat"/>
    <x v="0"/>
    <s v="S"/>
    <s v="PFS/I3353707/71/01/006343"/>
    <n v="7889"/>
    <d v="2019-01-12T00:00:00"/>
  </r>
  <r>
    <n v="1900005781"/>
    <d v="2019-12-28T00:00:00"/>
    <s v="Brokerage"/>
    <s v="Ahmedabad"/>
    <s v="Liability"/>
    <s v="Shloka Shelat"/>
    <x v="2"/>
    <s v="S"/>
    <n v="3.1142031258438999E+18"/>
    <n v="8198"/>
    <d v="2019-10-25T00:00:00"/>
  </r>
  <r>
    <n v="1900005782"/>
    <d v="2019-12-28T00:00:00"/>
    <s v="Brokerage"/>
    <s v="Ahmedabad"/>
    <s v="Employee Benefits (EB)"/>
    <s v="Ankita Shah"/>
    <x v="3"/>
    <s v="S"/>
    <s v="H0048996"/>
    <n v="18697"/>
    <d v="2019-03-11T00:00:00"/>
  </r>
  <r>
    <n v="1900005783"/>
    <d v="2019-12-28T00:00:00"/>
    <s v="Brokerage"/>
    <s v="Ahmedabad"/>
    <s v="Employee Benefits (EB)"/>
    <s v="Ankita Shah"/>
    <x v="3"/>
    <s v="S"/>
    <s v="H0048996"/>
    <n v="17140"/>
    <d v="2019-10-11T00:00:00"/>
  </r>
  <r>
    <n v="1900005784"/>
    <d v="2019-12-28T00:00:00"/>
    <s v="Brokerage"/>
    <s v="Ahmedabad"/>
    <s v="Employee Benefits (EB)"/>
    <s v="Ankita Shah"/>
    <x v="3"/>
    <s v="S"/>
    <s v="H0048996"/>
    <n v="8561"/>
    <d v="2019-11-14T00:00:00"/>
  </r>
  <r>
    <n v="1900005785"/>
    <d v="2019-12-28T00:00:00"/>
    <s v="Brokerage"/>
    <s v="Ahmedabad"/>
    <s v="Liability"/>
    <s v="Shloka Shelat"/>
    <x v="1"/>
    <s v="T"/>
    <n v="43191787"/>
    <n v="6213"/>
    <d v="2019-07-03T00:00:00"/>
  </r>
  <r>
    <n v="1900005786"/>
    <d v="2019-12-28T00:00:00"/>
    <s v="Brokerage"/>
    <s v="Ahmedabad"/>
    <s v="Global Client Network (GNB Inward)"/>
    <s v="Divya Dhingra"/>
    <x v="1"/>
    <s v="T"/>
    <s v="OG-20-2202-4097-00000201"/>
    <n v="8625"/>
    <d v="2019-09-21T00:00:00"/>
  </r>
  <r>
    <n v="1900005787"/>
    <d v="2019-12-28T00:00:00"/>
    <s v="Brokerage"/>
    <s v="Ahmedabad"/>
    <s v="Global Client Network (GNB Inward)"/>
    <s v="Divya Dhingra"/>
    <x v="1"/>
    <s v="T"/>
    <s v="OG-20-2202-4097-00000170"/>
    <n v="4579"/>
    <d v="2019-09-21T00:00:00"/>
  </r>
  <r>
    <n v="1900005788"/>
    <d v="2019-12-28T00:00:00"/>
    <s v="Brokerage"/>
    <s v="Ahmedabad"/>
    <s v="Global Client Network (GNB Inward)"/>
    <s v="Divya Dhingra"/>
    <x v="3"/>
    <s v="T"/>
    <s v="OG-19-2202-1005-00000153"/>
    <n v="1980"/>
    <d v="2019-06-14T00:00:00"/>
  </r>
  <r>
    <n v="1900005789"/>
    <d v="2019-12-28T00:00:00"/>
    <s v="Brokerage"/>
    <s v="Ahmedabad"/>
    <s v="Global Client Network (GNB Inward)"/>
    <s v="Divya Dhingra"/>
    <x v="1"/>
    <s v="T"/>
    <s v="OG-20-2202-4097-00000171"/>
    <n v="3330"/>
    <d v="2019-09-21T00:00:00"/>
  </r>
  <r>
    <n v="1900005910"/>
    <d v="2019-12-31T00:00:00"/>
    <s v="Brokerage"/>
    <s v="Ahmedabad"/>
    <s v="Construction, Power &amp; Infrastructure"/>
    <s v="Nishant Sharma"/>
    <x v="2"/>
    <s v="P"/>
    <s v="'99000044180300000047"/>
    <n v="90282"/>
    <d v="2019-02-27T00:00:00"/>
  </r>
  <r>
    <n v="1900005911"/>
    <d v="2019-12-31T00:00:00"/>
    <s v="Brokerage"/>
    <s v="Ahmedabad"/>
    <s v="Construction, Power &amp; Infrastructure"/>
    <s v="Vidit Shah"/>
    <x v="2"/>
    <s v="P"/>
    <s v="'99000044180300000048"/>
    <n v="68639"/>
    <d v="2019-05-14T00:00:00"/>
  </r>
  <r>
    <n v="1900005912"/>
    <d v="2019-12-31T00:00:00"/>
    <s v="Brokerage"/>
    <s v="Ahmedabad"/>
    <s v="Construction, Power &amp; Infrastructure"/>
    <s v="Nishant Sharma"/>
    <x v="2"/>
    <s v="P"/>
    <s v="'99000044180300000047"/>
    <n v="90282"/>
    <d v="2019-08-27T00:00:00"/>
  </r>
  <r>
    <n v="1900005913"/>
    <d v="2019-12-31T00:00:00"/>
    <s v="Brokerage"/>
    <s v="Ahmedabad"/>
    <s v="Construction, Power &amp; Infrastructure"/>
    <s v="Nishant Sharma"/>
    <x v="2"/>
    <s v="P"/>
    <s v="'99000044180300000047"/>
    <n v="90282"/>
    <d v="2019-05-27T00:00:00"/>
  </r>
  <r>
    <n v="1900005915"/>
    <d v="2019-12-31T00:00:00"/>
    <s v="Brokerage"/>
    <s v="Ahmedabad"/>
    <s v="Construction, Power &amp; Infrastructure"/>
    <s v="Vidit Shah"/>
    <x v="2"/>
    <s v="P"/>
    <s v="'99000044180300000076"/>
    <n v="67102"/>
    <d v="2019-03-27T00:00:00"/>
  </r>
  <r>
    <n v="1900005959"/>
    <d v="2019-12-31T00:00:00"/>
    <s v="Brokerage"/>
    <s v="Ahmedabad"/>
    <s v="Liability"/>
    <s v="Vidit Shah"/>
    <x v="1"/>
    <s v="H"/>
    <s v="'0300004329"/>
    <n v="125000"/>
    <d v="2019-01-31T00:00:00"/>
  </r>
  <r>
    <n v="1900005960"/>
    <d v="2019-12-31T00:00:00"/>
    <s v="Brokerage"/>
    <s v="Ahmedabad"/>
    <s v="Trade Credit &amp;amp; Political Risk"/>
    <s v="Gautam Murkunde"/>
    <x v="1"/>
    <s v="M"/>
    <s v="TBA"/>
    <n v="115781"/>
    <d v="2019-07-28T00:00:00"/>
  </r>
  <r>
    <n v="1900005961"/>
    <d v="2019-12-31T00:00:00"/>
    <s v="Brokerage"/>
    <s v="Ahmedabad"/>
    <s v="Liability"/>
    <s v="Vidit Shah"/>
    <x v="1"/>
    <s v="C"/>
    <s v="'23060036180200000022"/>
    <n v="137500"/>
    <d v="2019-01-01T00:00:00"/>
  </r>
  <r>
    <n v="1900005962"/>
    <d v="2019-12-31T00:00:00"/>
    <s v="Brokerage"/>
    <s v="Ahmedabad"/>
    <s v="Construction, Power &amp; Infrastructure"/>
    <s v="Nishant Sharma"/>
    <x v="2"/>
    <s v="P"/>
    <s v="'99000044180300000078"/>
    <n v="208093"/>
    <d v="2019-03-25T00:00:00"/>
  </r>
  <r>
    <n v="1900005964"/>
    <d v="2019-12-31T00:00:00"/>
    <s v="Brokerage"/>
    <s v="Ahmedabad"/>
    <s v="Construction, Power &amp; Infrastructure"/>
    <s v="Nishant Sharma"/>
    <x v="2"/>
    <s v="P"/>
    <s v="'99000044180300000078"/>
    <n v="153332"/>
    <d v="2019-07-07T00:00:00"/>
  </r>
  <r>
    <n v="1900005965"/>
    <d v="2019-12-31T00:00:00"/>
    <s v="Brokerage"/>
    <s v="Ahmedabad"/>
    <s v="Liability"/>
    <s v="Vidit Shah"/>
    <x v="1"/>
    <s v="C"/>
    <s v="'91000036191700000002"/>
    <n v="131250"/>
    <d v="2019-05-23T00:00:00"/>
  </r>
  <r>
    <n v="2000001072"/>
    <d v="2020-01-03T00:00:00"/>
    <s v="Brokerage"/>
    <s v="Ahmedabad"/>
    <s v="Marine"/>
    <s v="Shobhit Agarwal"/>
    <x v="3"/>
    <s v="S"/>
    <n v="2.4142025629033999E+18"/>
    <n v="56100"/>
    <d v="2019-03-08T00:00:00"/>
  </r>
  <r>
    <n v="2000001076"/>
    <d v="2020-01-03T00:00:00"/>
    <s v="Brokerage"/>
    <s v="Ahmedabad"/>
    <s v="Marine"/>
    <s v="Vidit Shah"/>
    <x v="1"/>
    <s v="H"/>
    <s v="0830016972 02"/>
    <n v="50333"/>
    <d v="2019-03-01T00:00:00"/>
  </r>
  <r>
    <n v="2000001082"/>
    <d v="2020-01-03T00:00:00"/>
    <s v="Brokerage"/>
    <s v="Ahmedabad"/>
    <s v="Liability"/>
    <s v="Vidit Shah"/>
    <x v="1"/>
    <s v="T"/>
    <n v="41046110"/>
    <n v="74250"/>
    <d v="2019-04-09T00:00:00"/>
  </r>
  <r>
    <n v="2000001083"/>
    <d v="2020-01-03T00:00:00"/>
    <s v="Brokerage"/>
    <s v="Ahmedabad"/>
    <s v="Employee Benefits (EB)"/>
    <s v="Shloka Shelat"/>
    <x v="1"/>
    <s v="N"/>
    <s v="4101191100000008-00"/>
    <n v="48929"/>
    <d v="2019-11-10T00:00:00"/>
  </r>
  <r>
    <n v="2000001086"/>
    <d v="2020-01-03T00:00:00"/>
    <s v="Brokerage"/>
    <s v="Ahmedabad"/>
    <s v="Global Client Network (GNB Inward)"/>
    <s v="Divya Dhingra"/>
    <x v="2"/>
    <s v="P"/>
    <n v="1.11200441808E+19"/>
    <n v="49401"/>
    <d v="2019-01-03T00:00:00"/>
  </r>
  <r>
    <n v="2000001563"/>
    <d v="2020-01-16T00:00:00"/>
    <s v="Brokerage"/>
    <s v="Ahmedabad"/>
    <s v="Marine"/>
    <s v="Shloka Shelat"/>
    <x v="0"/>
    <s v="S"/>
    <s v="MCO/I3350570/71/01/006343"/>
    <n v="9075"/>
    <d v="2019-01-12T00:00:00"/>
  </r>
  <r>
    <n v="2000001567"/>
    <d v="2020-01-16T00:00:00"/>
    <s v="Brokerage"/>
    <s v="Ahmedabad"/>
    <s v="Construction, Power &amp; Infrastructure"/>
    <s v="Vidit Shah"/>
    <x v="2"/>
    <s v="M"/>
    <s v="'11120044180300000011"/>
    <n v="24072"/>
    <d v="2019-03-13T00:00:00"/>
  </r>
  <r>
    <n v="2000001570"/>
    <d v="2020-01-16T00:00:00"/>
    <s v="Brokerage"/>
    <s v="Ahmedabad"/>
    <s v="Employee Benefits (EB)"/>
    <s v="Ankita Shah"/>
    <x v="1"/>
    <s v="T"/>
    <s v="LPGPA0000000200/01"/>
    <n v="5550"/>
    <d v="2019-01-04T00:00:00"/>
  </r>
  <r>
    <n v="2000001575"/>
    <d v="2020-01-16T00:00:00"/>
    <s v="Brokerage"/>
    <s v="Ahmedabad"/>
    <s v="Property / BI"/>
    <s v="Vidit Shah"/>
    <x v="2"/>
    <s v="P"/>
    <s v="'99000046192400000039"/>
    <n v="10938"/>
    <d v="2019-06-12T00:00:00"/>
  </r>
  <r>
    <n v="2000001579"/>
    <d v="2020-01-16T00:00:00"/>
    <s v="Brokerage"/>
    <s v="Ahmedabad"/>
    <s v="Emerging Corporates Group (ECG)"/>
    <s v="Shloka Shelat"/>
    <x v="2"/>
    <s v="S"/>
    <n v="2280038722"/>
    <n v="2789"/>
    <d v="2019-07-15T00:00:00"/>
  </r>
  <r>
    <n v="2000001583"/>
    <d v="2020-01-16T00:00:00"/>
    <s v="Brokerage"/>
    <s v="Ahmedabad"/>
    <s v="Marine"/>
    <s v="Shobhit Agarwal"/>
    <x v="3"/>
    <s v="S"/>
    <n v="2.4142025629033999E+18"/>
    <n v="14025"/>
    <d v="2019-10-22T00:00:00"/>
  </r>
  <r>
    <n v="2000001589"/>
    <d v="2020-01-16T00:00:00"/>
    <s v="Brokerage"/>
    <s v="Ahmedabad"/>
    <s v="Global Client Network (GNB Inward)"/>
    <s v="Divya Dhingra"/>
    <x v="1"/>
    <s v="G"/>
    <s v="32099602-01"/>
    <n v="1112"/>
    <d v="2019-01-23T00:00:00"/>
  </r>
  <r>
    <n v="2000001598"/>
    <d v="2020-01-16T00:00:00"/>
    <s v="Brokerage"/>
    <s v="Ahmedabad"/>
    <s v="Employee Benefits (EB)"/>
    <s v="Ankita Shah"/>
    <x v="1"/>
    <s v="F"/>
    <n v="2.9992015408021002E+18"/>
    <n v="4302"/>
    <d v="2019-11-01T00:00:00"/>
  </r>
  <r>
    <n v="2000001604"/>
    <d v="2020-01-16T00:00:00"/>
    <s v="Brokerage"/>
    <s v="Ahmedabad"/>
    <s v="Liability"/>
    <s v="Vidit Shah"/>
    <x v="2"/>
    <s v="H"/>
    <s v="'2302003268"/>
    <n v="21875"/>
    <d v="2019-02-11T00:00: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1">
  <r>
    <s v="A"/>
    <s v="2414 2022 4088 1000 000"/>
    <s v="Active"/>
    <d v="2018-04-19T00:00:00"/>
    <d v="2019-04-18T00:00:00"/>
    <s v="Marine"/>
    <s v="Vinay"/>
    <s v="Ahmedabad"/>
    <s v="Marine"/>
    <x v="0"/>
    <n v="32186.720000000001"/>
    <d v="2018-04-19T00:00:00"/>
    <s v="Brokerage"/>
    <s v="Inception"/>
    <m/>
    <d v="2020-01-22T00:00:00"/>
  </r>
  <r>
    <s v="Amit"/>
    <n v="2.4142027811737001E+18"/>
    <s v="Active"/>
    <d v="2019-05-01T00:00:00"/>
    <d v="2020-04-30T00:00:00"/>
    <s v="Marine"/>
    <s v="Abhinav Shivam"/>
    <s v="Ahmedabad"/>
    <s v="Marine"/>
    <x v="1"/>
    <n v="23590.71"/>
    <d v="2019-05-01T00:00:00"/>
    <s v="Brokerage"/>
    <s v="Inception"/>
    <m/>
    <d v="2020-01-22T00:00:00"/>
  </r>
  <r>
    <s v="B"/>
    <s v="0655001825 01"/>
    <s v="Inactive"/>
    <d v="2018-09-13T00:00:00"/>
    <d v="2019-09-12T00:00:00"/>
    <s v="Fire"/>
    <s v="Vinay"/>
    <s v="Ahmedabad"/>
    <s v="Construction, Power &amp; Infrastructure"/>
    <x v="0"/>
    <n v="4611.96"/>
    <d v="2018-09-13T00:00:00"/>
    <s v="Brokerage"/>
    <s v="Inception"/>
    <m/>
    <d v="2020-01-22T00:00:00"/>
  </r>
  <r>
    <s v="B"/>
    <n v="12139156"/>
    <s v="Active"/>
    <d v="2019-09-13T00:00:00"/>
    <d v="2020-09-12T00:00:00"/>
    <s v="Fire"/>
    <s v="Vinay"/>
    <s v="Ahmedabad"/>
    <s v="Construction, Power &amp; Infrastructure"/>
    <x v="0"/>
    <n v="4975.41"/>
    <d v="2019-09-13T00:00:00"/>
    <s v="Brokerage"/>
    <s v="Renewal"/>
    <m/>
    <d v="2020-01-22T00:00:00"/>
  </r>
  <r>
    <s v="B"/>
    <n v="2200090892"/>
    <s v="Active"/>
    <d v="2018-11-06T00:00:00"/>
    <d v="2019-11-05T00:00:00"/>
    <s v="Miscellaneous"/>
    <s v="Vinay"/>
    <s v="Ahmedabad"/>
    <s v="Liability"/>
    <x v="0"/>
    <n v="1198.8800000000001"/>
    <d v="2018-11-06T00:00:00"/>
    <s v="Brokerage"/>
    <s v="Inception"/>
    <m/>
    <d v="2020-01-22T00:00:00"/>
  </r>
  <r>
    <s v="C"/>
    <s v="237164239 00"/>
    <s v="Active"/>
    <d v="2019-02-01T00:00:00"/>
    <d v="2020-01-31T00:00:00"/>
    <s v="Employee Benefits"/>
    <s v="Mark"/>
    <s v="Ahmedabad"/>
    <s v="Employee Benefits (EB)"/>
    <x v="0"/>
    <n v="1825.43"/>
    <d v="2019-02-01T00:00:00"/>
    <s v="Brokerage"/>
    <s v="Inception"/>
    <m/>
    <d v="2020-01-22T00:00:00"/>
  </r>
  <r>
    <s v="D"/>
    <s v="4101190700000015-00"/>
    <s v="Active"/>
    <d v="2019-06-25T00:00:00"/>
    <d v="2020-06-24T00:00:00"/>
    <s v="Employee Benefits"/>
    <s v="Abhinav Shivam"/>
    <s v="Ahmedabad"/>
    <s v="Employee Benefits (EB)"/>
    <x v="1"/>
    <n v="79833.600000000006"/>
    <d v="2019-06-25T00:00:00"/>
    <s v="Brokerage"/>
    <s v="Endorsement"/>
    <m/>
    <d v="2020-01-22T00:00:00"/>
  </r>
  <r>
    <s v="D"/>
    <s v="4101190700000015-00"/>
    <s v="Active"/>
    <d v="2019-06-25T00:00:00"/>
    <d v="2020-06-24T00:00:00"/>
    <s v="Employee Benefits"/>
    <s v="Abhinav Shivam"/>
    <s v="Ahmedabad"/>
    <s v="Employee Benefits (EB)"/>
    <x v="1"/>
    <n v="11435.86"/>
    <d v="2019-08-02T00:00:00"/>
    <s v="Brokerage "/>
    <s v="Endorsement"/>
    <m/>
    <d v="2020-01-22T00:00:00"/>
  </r>
  <r>
    <s v="E"/>
    <n v="2250010276"/>
    <s v="Active"/>
    <d v="2018-04-25T00:00:00"/>
    <d v="2019-04-24T00:00:00"/>
    <s v="Miscellaneous"/>
    <s v="Vinay"/>
    <s v="Ahmedabad"/>
    <s v="Employee Benefits (EB)"/>
    <x v="0"/>
    <n v="847.38"/>
    <d v="2018-04-25T00:00:00"/>
    <s v="Brokerage"/>
    <s v="Inception"/>
    <m/>
    <d v="2020-01-22T00:00:00"/>
  </r>
  <r>
    <s v="E"/>
    <s v="2414 2022 1261 2200 000"/>
    <s v="Inactive"/>
    <d v="2018-04-25T00:00:00"/>
    <d v="2019-04-24T00:00:00"/>
    <s v="Marine"/>
    <s v="Vinay"/>
    <s v="Ahmedabad"/>
    <s v="Marine"/>
    <x v="0"/>
    <n v="9900"/>
    <d v="2018-04-25T00:00:00"/>
    <s v="Brokerage"/>
    <s v="Inception"/>
    <m/>
    <d v="2020-01-22T00:00:00"/>
  </r>
  <r>
    <s v="E"/>
    <s v="2414 2026 2374 7800 000"/>
    <s v="Active"/>
    <d v="2019-01-11T00:00:00"/>
    <d v="2020-01-10T00:00:00"/>
    <s v="Marine"/>
    <s v="Vinay"/>
    <s v="Ahmedabad"/>
    <s v="Marine"/>
    <x v="0"/>
    <n v="8250"/>
    <d v="2019-01-11T00:00:00"/>
    <s v="Brokerage"/>
    <s v="Renewal"/>
    <m/>
    <d v="2020-01-22T00:00:00"/>
  </r>
  <r>
    <s v="E"/>
    <n v="91001900000001"/>
    <s v="Active"/>
    <d v="2018-04-25T00:00:00"/>
    <d v="2019-04-24T00:00:00"/>
    <s v="Fire"/>
    <s v="Vinay"/>
    <s v="Ahmedabad"/>
    <s v="Property / BI"/>
    <x v="0"/>
    <n v="4093.2"/>
    <d v="2018-04-25T00:00:00"/>
    <s v="Brokerage"/>
    <s v="Inception"/>
    <m/>
    <d v="2020-01-22T00:00:00"/>
  </r>
  <r>
    <s v="F"/>
    <n v="2280062933"/>
    <s v="Active"/>
    <d v="2019-05-20T00:00:00"/>
    <d v="2020-05-19T00:00:00"/>
    <s v="Miscellaneous"/>
    <s v="Vinay"/>
    <s v="Ahmedabad"/>
    <s v="Liability"/>
    <x v="0"/>
    <n v="8117"/>
    <d v="2020-01-20T00:00:00"/>
    <s v="Brokerage"/>
    <s v="Renewal"/>
    <m/>
    <d v="2020-01-22T00:00:00"/>
  </r>
  <r>
    <s v="F"/>
    <s v="LWC/I2568913/71/05/006144"/>
    <s v="Inactive"/>
    <d v="2018-05-20T00:00:00"/>
    <d v="2019-05-19T00:00:00"/>
    <s v="Miscellaneous"/>
    <s v="Vinay"/>
    <s v="Ahmedabad"/>
    <s v="Liability"/>
    <x v="0"/>
    <n v="6101.25"/>
    <d v="2018-05-20T00:00:00"/>
    <s v="Brokerage"/>
    <s v="Inception"/>
    <m/>
    <d v="2020-01-22T00:00:00"/>
  </r>
  <r>
    <s v="G"/>
    <s v="0865074115 01"/>
    <s v="Active"/>
    <d v="2018-06-12T00:00:00"/>
    <d v="2019-06-11T00:00:00"/>
    <s v="Marine"/>
    <s v="Manish Sharma"/>
    <s v="Ahmedabad"/>
    <s v="Small Medium Enterpries (SME)"/>
    <x v="0"/>
    <n v="1980"/>
    <d v="2018-06-12T00:00:00"/>
    <s v="Brokerage"/>
    <s v="Endorsement"/>
    <m/>
    <d v="2020-01-22T00:00:00"/>
  </r>
  <r>
    <s v="G"/>
    <s v="0865074115 01"/>
    <s v="Active"/>
    <d v="2018-06-12T00:00:00"/>
    <d v="2019-06-11T00:00:00"/>
    <s v="Marine"/>
    <s v="Manish Sharma"/>
    <s v="Ahmedabad"/>
    <s v="Small Medium Enterpries (SME)"/>
    <x v="0"/>
    <n v="1980"/>
    <d v="2019-01-10T00:00:00"/>
    <s v="Brokerage "/>
    <s v="Endorsement"/>
    <m/>
    <d v="2020-01-22T00:00:00"/>
  </r>
  <r>
    <s v="H"/>
    <n v="3.1142029634361999E+18"/>
    <s v="Active"/>
    <d v="2019-08-26T00:00:00"/>
    <d v="2020-08-25T00:00:00"/>
    <s v="Miscellaneous"/>
    <s v="Animesh Rawat"/>
    <s v="Ahmedabad"/>
    <s v="Global Client Network (GNB Inward)"/>
    <x v="2"/>
    <n v="2089.25"/>
    <d v="2019-08-26T00:00:00"/>
    <s v="Brokerage"/>
    <s v="Inception"/>
    <m/>
    <d v="2020-01-22T00:00:00"/>
  </r>
  <r>
    <s v="H"/>
    <s v="OG-19-2202-1018-00000055"/>
    <s v="Active"/>
    <d v="2019-01-01T00:00:00"/>
    <d v="2019-12-31T00:00:00"/>
    <s v="Marine"/>
    <s v="Animesh Rawat"/>
    <s v="Ahmedabad"/>
    <s v="Global Client Network (GNB Inward)"/>
    <x v="2"/>
    <n v="21768.61"/>
    <d v="2019-01-01T00:00:00"/>
    <s v="Brokerage"/>
    <s v="Inception"/>
    <m/>
    <d v="2020-01-22T00:00:00"/>
  </r>
  <r>
    <s v="H"/>
    <s v="OG-19-2202-3383-00000009"/>
    <s v="Active"/>
    <d v="2019-01-01T00:00:00"/>
    <d v="2019-12-31T00:00:00"/>
    <s v="Liability"/>
    <s v="Animesh Rawat"/>
    <s v="Ahmedabad"/>
    <s v="Global Client Network (GNB Inward)"/>
    <x v="2"/>
    <n v="12019.2"/>
    <d v="2019-01-01T00:00:00"/>
    <s v="Brokerage"/>
    <s v="Inception"/>
    <m/>
    <d v="2020-01-22T00:00:00"/>
  </r>
  <r>
    <s v="I"/>
    <n v="640002371"/>
    <s v="Active"/>
    <d v="2018-04-01T00:00:00"/>
    <d v="2019-03-31T00:00:00"/>
    <s v="Miscellaneous"/>
    <s v="Animesh Rawat"/>
    <s v="Ahmedabad"/>
    <s v="Global Client Network (GNB Inward)"/>
    <x v="0"/>
    <n v="66937.72"/>
    <d v="2018-04-01T00:00:00"/>
    <s v="Brokerage"/>
    <s v="Inception"/>
    <m/>
    <d v="2020-01-22T00:00:00"/>
  </r>
  <r>
    <s v="I"/>
    <s v="0830017443 01"/>
    <s v="Active"/>
    <d v="2018-05-11T00:00:00"/>
    <d v="2019-05-10T00:00:00"/>
    <s v="Marine"/>
    <s v="Animesh Rawat"/>
    <s v="Ahmedabad"/>
    <s v="Global Client Network (GNB Inward)"/>
    <x v="0"/>
    <n v="78374.84"/>
    <d v="2018-05-11T00:00:00"/>
    <s v="Brokerage"/>
    <s v="Inception"/>
    <m/>
    <d v="2020-01-22T00:00:00"/>
  </r>
  <r>
    <s v="I"/>
    <s v="180876-0000-00"/>
    <s v="Inactive"/>
    <d v="2018-04-01T00:00:00"/>
    <d v="2019-03-31T00:00:00"/>
    <s v="Employee Benefits"/>
    <s v="Mark"/>
    <s v="Ahmedabad"/>
    <s v="Employee Benefits (EB)"/>
    <x v="0"/>
    <n v="60000"/>
    <d v="2018-04-01T00:00:00"/>
    <s v="Brokerage"/>
    <s v="Inception"/>
    <m/>
    <d v="2020-01-22T00:00:00"/>
  </r>
  <r>
    <s v="I"/>
    <s v="180876-0000-01"/>
    <s v="Active"/>
    <d v="2019-04-01T00:00:00"/>
    <d v="2020-03-31T00:00:00"/>
    <s v="Employee Benefits"/>
    <s v="Mark"/>
    <s v="Ahmedabad"/>
    <s v="Employee Benefits (EB)"/>
    <x v="0"/>
    <n v="60000"/>
    <d v="2019-04-01T00:00:00"/>
    <s v="Brokerage"/>
    <s v="Renewal"/>
    <m/>
    <d v="2020-01-22T00:00:00"/>
  </r>
  <r>
    <s v="I"/>
    <s v="180876-0000-01"/>
    <s v="Active"/>
    <d v="2019-04-01T00:00:00"/>
    <d v="2020-03-31T00:00:00"/>
    <s v="Employee Benefits"/>
    <s v="Mark"/>
    <s v="Ahmedabad"/>
    <s v="Employee Benefits (EB)"/>
    <x v="0"/>
    <n v="60000"/>
    <d v="2019-04-01T00:00:00"/>
    <s v="Brokerage"/>
    <s v="Renewal"/>
    <m/>
    <d v="2020-01-22T00:00:00"/>
  </r>
  <r>
    <s v="I"/>
    <n v="2250002346"/>
    <s v="Active"/>
    <d v="2018-04-01T00:00:00"/>
    <d v="2019-03-31T00:00:00"/>
    <s v="Miscellaneous"/>
    <s v="Animesh Rawat"/>
    <s v="Ahmedabad"/>
    <s v="Global Client Network (GNB Inward)"/>
    <x v="0"/>
    <n v="4715.63"/>
    <d v="2018-04-01T00:00:00"/>
    <s v="Brokerage"/>
    <s v="Inception"/>
    <m/>
    <d v="2020-01-22T00:00:00"/>
  </r>
  <r>
    <s v="I"/>
    <n v="3.1242014203059999E+18"/>
    <s v="Active"/>
    <d v="2018-04-01T00:00:00"/>
    <d v="2019-03-31T00:00:00"/>
    <s v="Liability"/>
    <s v="Animesh Rawat"/>
    <s v="Ahmedabad"/>
    <s v="Global Client Network (GNB Inward)"/>
    <x v="0"/>
    <n v="22755.25"/>
    <d v="2018-04-01T00:00:00"/>
    <s v="Brokerage"/>
    <s v="Inception"/>
    <m/>
    <d v="2020-01-22T00:00:00"/>
  </r>
  <r>
    <s v="I"/>
    <s v="P0119200001/9999/100017"/>
    <s v="Active"/>
    <d v="2018-04-01T00:00:00"/>
    <d v="2019-03-31T00:00:00"/>
    <s v="Liability"/>
    <s v="Shivani Sharma"/>
    <s v="Ahmedabad"/>
    <s v="Global Client Network (GNB Inward)"/>
    <x v="0"/>
    <n v="26443.63"/>
    <d v="2018-04-01T00:00:00"/>
    <s v="Brokerage"/>
    <s v="Inception"/>
    <m/>
    <d v="2020-01-22T00:00:00"/>
  </r>
  <r>
    <s v="J"/>
    <s v="0865078325 00"/>
    <s v="Inactive"/>
    <d v="2018-04-06T00:00:00"/>
    <d v="2019-04-05T00:00:00"/>
    <s v="Marine"/>
    <s v="Vinay"/>
    <s v="Ahmedabad"/>
    <s v="Marine"/>
    <x v="0"/>
    <n v="49499.839999999997"/>
    <d v="2018-04-06T00:00:00"/>
    <s v="Brokerage"/>
    <s v="Endorsement"/>
    <m/>
    <d v="2020-01-22T00:00:00"/>
  </r>
  <r>
    <s v="J"/>
    <s v="0865078325 00"/>
    <s v="Inactive"/>
    <d v="2018-04-06T00:00:00"/>
    <d v="2019-04-05T00:00:00"/>
    <s v="Marine"/>
    <s v="Vinay"/>
    <s v="Ahmedabad"/>
    <s v="Marine"/>
    <x v="0"/>
    <m/>
    <d v="2018-10-11T00:00:00"/>
    <s v="Brokerage "/>
    <s v="Endorsement"/>
    <m/>
    <d v="2020-01-22T00:00:00"/>
  </r>
  <r>
    <s v="J"/>
    <s v="0865078325 00"/>
    <s v="Inactive"/>
    <d v="2018-04-06T00:00:00"/>
    <d v="2019-04-05T00:00:00"/>
    <s v="Marine"/>
    <s v="Vinay"/>
    <s v="Ahmedabad"/>
    <s v="Marine"/>
    <x v="0"/>
    <n v="16500"/>
    <d v="2019-01-17T00:00:00"/>
    <s v="Brokerage "/>
    <s v="Endorsement"/>
    <m/>
    <d v="2020-01-22T00:00:00"/>
  </r>
  <r>
    <s v="J"/>
    <s v="'0865078325 01"/>
    <s v="Active"/>
    <d v="2019-04-06T00:00:00"/>
    <d v="2020-04-05T00:00:00"/>
    <s v="Marine"/>
    <s v="Vinay"/>
    <s v="Ahmedabad"/>
    <s v="Marine"/>
    <x v="0"/>
    <n v="26400"/>
    <d v="2019-04-06T00:00:00"/>
    <s v="Brokerage"/>
    <s v="Renewal"/>
    <m/>
    <d v="2020-01-22T00:00:00"/>
  </r>
  <r>
    <s v="J"/>
    <s v="0865080591 00"/>
    <s v="Active"/>
    <d v="2018-08-20T00:00:00"/>
    <d v="2019-08-19T00:00:00"/>
    <s v="Marine"/>
    <s v="Vinay"/>
    <s v="Ahmedabad"/>
    <s v="Marine"/>
    <x v="0"/>
    <n v="3300"/>
    <d v="2018-08-20T00:00:00"/>
    <s v="Brokerage"/>
    <s v="Inception"/>
    <m/>
    <d v="2020-01-22T00:00:00"/>
  </r>
  <r>
    <s v="J"/>
    <s v="0865081032 00"/>
    <s v="Active"/>
    <d v="2018-09-11T00:00:00"/>
    <d v="2019-09-10T00:00:00"/>
    <s v="Marine"/>
    <s v="Vinay"/>
    <s v="Ahmedabad"/>
    <s v="Marine"/>
    <x v="0"/>
    <n v="1072.5"/>
    <d v="2018-09-11T00:00:00"/>
    <s v="Brokerage"/>
    <s v="Inception"/>
    <m/>
    <d v="2020-01-22T00:00:00"/>
  </r>
  <r>
    <s v="J"/>
    <s v="'310304111710000871"/>
    <s v="Active"/>
    <d v="2018-03-27T00:00:00"/>
    <d v="2019-03-26T00:00:00"/>
    <s v="Fire"/>
    <s v="Vinay"/>
    <s v="Ahmedabad"/>
    <s v="Property / BI"/>
    <x v="0"/>
    <n v="4002.46"/>
    <d v="2018-03-27T00:00:00"/>
    <s v="Brokerage"/>
    <s v="Inception"/>
    <m/>
    <d v="2020-01-22T00:00:00"/>
  </r>
  <r>
    <s v="J"/>
    <n v="3.1030411181E+17"/>
    <s v="Active"/>
    <d v="2018-08-14T00:00:00"/>
    <d v="2019-08-13T00:00:00"/>
    <s v="Fire"/>
    <s v="Vinay"/>
    <s v="Ahmedabad"/>
    <s v="Property / BI"/>
    <x v="0"/>
    <n v="1374.25"/>
    <d v="2018-08-14T00:00:00"/>
    <s v="Brokerage"/>
    <s v="Inception"/>
    <m/>
    <d v="2020-01-22T00:00:00"/>
  </r>
  <r>
    <s v="J"/>
    <n v="3.1030459171000003E+18"/>
    <s v="Active"/>
    <d v="2018-03-27T00:00:00"/>
    <d v="2019-03-26T00:00:00"/>
    <s v="Fire"/>
    <s v="Vinay"/>
    <s v="Ahmedabad"/>
    <s v="Property / BI"/>
    <x v="2"/>
    <n v="566.25"/>
    <d v="2018-03-27T00:00:00"/>
    <s v="Brokerage"/>
    <s v="Inception"/>
    <m/>
    <d v="2020-01-22T00:00:00"/>
  </r>
  <r>
    <s v="J"/>
    <s v="'310304591810000063"/>
    <s v="Active"/>
    <d v="2018-08-14T00:00:00"/>
    <d v="2019-08-13T00:00:00"/>
    <s v="Miscellaneous"/>
    <s v="Vinay"/>
    <s v="Ahmedabad"/>
    <s v="Property / BI"/>
    <x v="0"/>
    <n v="445"/>
    <d v="2018-08-14T00:00:00"/>
    <s v="Brokerage"/>
    <s v="Inception"/>
    <m/>
    <d v="2020-01-22T00:00:00"/>
  </r>
  <r>
    <s v="K"/>
    <s v="'310300111910000401"/>
    <s v="Active"/>
    <d v="2019-09-01T00:00:00"/>
    <d v="2020-08-31T00:00:00"/>
    <s v="Fire"/>
    <s v="Vinay"/>
    <s v="Ahmedabad"/>
    <s v="Property / BI"/>
    <x v="0"/>
    <n v="13114.95"/>
    <d v="2019-09-01T00:00:00"/>
    <s v="Brokerage"/>
    <s v="Renewal"/>
    <m/>
    <d v="2020-01-22T00:00:00"/>
  </r>
  <r>
    <s v="K"/>
    <n v="3.1030411181E+17"/>
    <s v="Inactive"/>
    <d v="2018-09-01T00:00:00"/>
    <d v="2019-08-31T00:00:00"/>
    <s v="Fire"/>
    <s v="Vinay"/>
    <s v="Ahmedabad"/>
    <s v="Property / BI"/>
    <x v="0"/>
    <n v="2049.42"/>
    <d v="2018-09-01T00:00:00"/>
    <s v="Brokerage"/>
    <s v="Inception"/>
    <m/>
    <d v="2020-01-22T00:00:00"/>
  </r>
  <r>
    <s v="L"/>
    <n v="301002850"/>
    <s v="Active"/>
    <d v="2018-08-01T00:00:00"/>
    <d v="2019-07-31T00:00:00"/>
    <s v="Liability"/>
    <s v="Ketan Jain"/>
    <s v="Ahmedabad"/>
    <s v="Liability"/>
    <x v="0"/>
    <n v="61425"/>
    <d v="2018-08-01T00:00:00"/>
    <s v="Brokerage"/>
    <s v="Inception"/>
    <m/>
    <d v="2020-01-22T00:00:00"/>
  </r>
  <r>
    <s v="M"/>
    <n v="2.4122019374572001E+18"/>
    <s v="Active"/>
    <d v="2018-09-27T00:00:00"/>
    <d v="2019-09-26T00:00:00"/>
    <s v="Marine"/>
    <s v="Vinay"/>
    <s v="Ahmedabad"/>
    <s v="Marine"/>
    <x v="0"/>
    <n v="1650"/>
    <d v="2018-09-27T00:00:00"/>
    <s v="Brokerage"/>
    <s v="Inception"/>
    <m/>
    <d v="2020-01-22T00:00:00"/>
  </r>
  <r>
    <s v="N"/>
    <s v="0830018899Â 01"/>
    <s v="Inactive"/>
    <d v="2018-03-01T00:00:00"/>
    <d v="2019-02-28T00:00:00"/>
    <s v="Marine"/>
    <s v="Animesh Rawat"/>
    <s v="Ahmedabad"/>
    <s v="Global Client Network (GNB Inward)"/>
    <x v="0"/>
    <n v="16335"/>
    <d v="2018-03-01T00:00:00"/>
    <s v="Brokerage"/>
    <s v="Inception"/>
    <m/>
    <d v="2020-01-22T00:00:00"/>
  </r>
  <r>
    <s v="N"/>
    <s v="OG-19-2202-1018-00000059"/>
    <s v="Active"/>
    <d v="2019-03-01T00:00:00"/>
    <d v="2020-02-29T00:00:00"/>
    <s v="Marine"/>
    <s v="Animesh Rawat"/>
    <s v="Ahmedabad"/>
    <s v="Global Client Network (GNB Inward)"/>
    <x v="0"/>
    <n v="18562.5"/>
    <d v="2019-03-01T00:00:00"/>
    <s v="Brokerage"/>
    <s v="Renewal"/>
    <m/>
    <d v="2020-01-22T00:00:00"/>
  </r>
  <r>
    <s v="O"/>
    <s v="OG-19-2001-3315-00000015"/>
    <s v="Active"/>
    <d v="2018-04-02T00:00:00"/>
    <d v="2019-04-01T00:00:00"/>
    <s v="Liability"/>
    <s v="Shivani Sharma"/>
    <s v="Ahmedabad"/>
    <s v="Global Client Network (GNB Inward)"/>
    <x v="0"/>
    <n v="0"/>
    <d v="2018-08-02T00:00:00"/>
    <s v="Brokerage"/>
    <s v="Inception"/>
    <m/>
    <d v="2020-01-22T00:00:00"/>
  </r>
  <r>
    <s v="P"/>
    <s v="4005/134645920/01/000"/>
    <s v="Inactive"/>
    <d v="2018-06-29T00:00:00"/>
    <d v="2019-06-28T00:00:00"/>
    <s v="Employee Benefits"/>
    <s v="Mark"/>
    <s v="Ahmedabad"/>
    <s v="Employee Benefits (EB)"/>
    <x v="0"/>
    <n v="4330.05"/>
    <d v="2018-06-29T00:00:00"/>
    <s v="Brokerage"/>
    <s v="Endorsement"/>
    <m/>
    <d v="2020-01-22T00:00:00"/>
  </r>
  <r>
    <s v="P"/>
    <s v="4005/134645920/01/000"/>
    <s v="Inactive"/>
    <d v="2018-06-29T00:00:00"/>
    <d v="2019-06-28T00:00:00"/>
    <s v="Employee Benefits"/>
    <s v="Mark"/>
    <s v="Ahmedabad"/>
    <s v="Employee Benefits (EB)"/>
    <x v="0"/>
    <m/>
    <d v="2018-07-05T00:00:00"/>
    <s v="Brokerage "/>
    <s v="Endorsement"/>
    <m/>
    <d v="2020-01-22T00:00:00"/>
  </r>
  <r>
    <s v="P"/>
    <s v="4005/134645920/02/000"/>
    <s v="Active"/>
    <d v="2019-06-29T00:00:00"/>
    <d v="2020-06-28T00:00:00"/>
    <s v="Employee Benefits"/>
    <s v="Mark"/>
    <s v="Ahmedabad"/>
    <s v="Employee Benefits (EB)"/>
    <x v="0"/>
    <n v="8604.68"/>
    <d v="2019-06-29T00:00:00"/>
    <s v="Brokerage"/>
    <s v="Renewal"/>
    <m/>
    <d v="2020-01-22T00:00:00"/>
  </r>
  <r>
    <s v="P"/>
    <s v="4016/133979727/01/000"/>
    <s v="Inactive"/>
    <d v="2018-06-29T00:00:00"/>
    <d v="2019-06-28T00:00:00"/>
    <s v="Employee Benefits"/>
    <s v="Mark"/>
    <s v="Ahmedabad"/>
    <s v="Employee Benefits (EB)"/>
    <x v="0"/>
    <n v="41313.599999999999"/>
    <d v="2018-06-29T00:00:00"/>
    <s v="Brokerage"/>
    <s v="Endorsement"/>
    <m/>
    <d v="2020-01-22T00:00:00"/>
  </r>
  <r>
    <s v="P"/>
    <s v="4016/133979727/01/000"/>
    <s v="Inactive"/>
    <d v="2018-06-29T00:00:00"/>
    <d v="2019-06-28T00:00:00"/>
    <s v="Employee Benefits"/>
    <s v="Mark"/>
    <s v="Ahmedabad"/>
    <s v="Employee Benefits (EB)"/>
    <x v="0"/>
    <m/>
    <d v="2018-07-31T00:00:00"/>
    <s v="Brokerage "/>
    <s v="Endorsement"/>
    <m/>
    <d v="2020-01-22T00:00:00"/>
  </r>
  <r>
    <s v="P"/>
    <s v="4016/133979727/02/000"/>
    <s v="Active"/>
    <d v="2019-06-29T00:00:00"/>
    <d v="2020-06-28T00:00:00"/>
    <s v="Employee Benefits"/>
    <s v="Mark"/>
    <s v="Ahmedabad"/>
    <s v="Employee Benefits (EB)"/>
    <x v="0"/>
    <n v="74672.78"/>
    <d v="2019-06-29T00:00:00"/>
    <s v="Brokerage"/>
    <s v="Renewal"/>
    <m/>
    <d v="2020-01-22T00:00:00"/>
  </r>
  <r>
    <s v="O"/>
    <s v="0865078861 00"/>
    <s v="Active"/>
    <d v="2018-01-03T00:00:00"/>
    <d v="2019-01-02T00:00:00"/>
    <s v="Marine"/>
    <s v="Shivani Sharma"/>
    <s v="Ahmedabad"/>
    <s v="Global Client Network (GNB Inward)"/>
    <x v="0"/>
    <n v="66622.350000000006"/>
    <d v="2018-01-03T00:00:00"/>
    <s v="Brokerage"/>
    <s v="Inception"/>
    <m/>
    <d v="2020-01-22T00:00:00"/>
  </r>
  <r>
    <s v="O"/>
    <s v="4066/130374729/01/000"/>
    <s v="Active"/>
    <d v="2018-04-01T00:00:00"/>
    <d v="2019-03-31T00:00:00"/>
    <s v="Liability"/>
    <s v="Shivani Sharma"/>
    <s v="Ahmedabad"/>
    <s v="Global Client Network (GNB Inward)"/>
    <x v="0"/>
    <n v="0"/>
    <d v="2018-04-01T00:00:00"/>
    <s v="Brokerage"/>
    <s v="Inception"/>
    <m/>
    <d v="2020-01-22T00:00:00"/>
  </r>
  <r>
    <s v="q"/>
    <s v="2002/160040691/00/000"/>
    <s v="Inactive"/>
    <d v="2018-11-01T00:00:00"/>
    <d v="2019-10-31T00:00:00"/>
    <s v="Marine"/>
    <s v="Vinay"/>
    <s v="Ahmedabad"/>
    <s v="Marine"/>
    <x v="0"/>
    <n v="92812.5"/>
    <d v="2018-11-01T00:00:00"/>
    <s v="Brokerage"/>
    <s v="Renewal"/>
    <m/>
    <d v="2020-01-22T00:00:00"/>
  </r>
  <r>
    <s v="q"/>
    <s v="2002/160040691/01/000"/>
    <s v="Active"/>
    <d v="2019-11-14T00:00:00"/>
    <d v="2020-11-13T00:00:00"/>
    <s v="Marine"/>
    <s v="Vinay"/>
    <s v="Ahmedabad"/>
    <s v="Marine"/>
    <x v="0"/>
    <n v="18562.5"/>
    <d v="2019-11-14T00:00:00"/>
    <s v="Brokerage"/>
    <s v="Renewal"/>
    <m/>
    <d v="2020-01-22T00:00:00"/>
  </r>
  <r>
    <s v="q"/>
    <s v="2002/E/107876781/03/000"/>
    <s v="Active"/>
    <d v="2018-10-08T00:00:00"/>
    <d v="2019-10-07T00:00:00"/>
    <s v="Marine"/>
    <s v="Vinay"/>
    <s v="Ahmedabad"/>
    <s v="Marine"/>
    <x v="0"/>
    <n v="3526.88"/>
    <d v="2019-10-08T00:00:00"/>
    <s v="Brokerage"/>
    <s v="Renewal"/>
    <m/>
    <d v="2020-01-22T00:00:00"/>
  </r>
  <r>
    <s v="q"/>
    <s v="2002/E/1078781/02/000"/>
    <s v="Active"/>
    <d v="2017-10-08T00:00:00"/>
    <d v="2018-10-07T00:00:00"/>
    <s v="Marine"/>
    <s v="Juli"/>
    <s v="Ahmedabad"/>
    <s v="Marine"/>
    <x v="0"/>
    <n v="34950.980000000003"/>
    <d v="2017-10-08T00:00:00"/>
    <s v="Brokerage"/>
    <s v="Inception"/>
    <m/>
    <d v="2020-01-22T00:00:00"/>
  </r>
  <r>
    <s v="q"/>
    <n v="22214272"/>
    <s v="Active"/>
    <d v="2017-11-01T00:00:00"/>
    <d v="2018-10-31T00:00:00"/>
    <s v="Marine"/>
    <s v="Juli"/>
    <s v="Ahmedabad"/>
    <s v="Marine"/>
    <x v="0"/>
    <n v="55687.5"/>
    <d v="2017-11-01T00:00:00"/>
    <s v="Brokerage"/>
    <s v="Inception"/>
    <m/>
    <d v="2020-01-22T00:00:00"/>
  </r>
  <r>
    <s v="R"/>
    <s v="'14220011190100000062"/>
    <s v="Active"/>
    <d v="2019-04-12T00:00:00"/>
    <d v="2020-04-11T00:00:00"/>
    <s v="Fire"/>
    <s v="Raju Kumar"/>
    <s v="Ahmedabad"/>
    <s v="Property / BI"/>
    <x v="0"/>
    <n v="5187.3100000000004"/>
    <d v="2019-04-12T00:00:00"/>
    <s v="Brokerage"/>
    <s v="Inception"/>
    <m/>
    <d v="2020-01-22T00:00:00"/>
  </r>
  <r>
    <s v="O"/>
    <s v="2690000138 04"/>
    <s v="Active"/>
    <d v="2018-08-25T00:00:00"/>
    <d v="2019-08-24T00:00:00"/>
    <s v="Fire"/>
    <s v="Vinay"/>
    <s v="Ahmedabad"/>
    <s v="Property / BI"/>
    <x v="2"/>
    <n v="2116.48"/>
    <d v="2018-08-25T00:00:00"/>
    <s v="Brokerage"/>
    <s v="Inception"/>
    <m/>
    <d v="2020-01-22T00:00:00"/>
  </r>
  <r>
    <s v="O"/>
    <s v="2690000337 03"/>
    <s v="Active"/>
    <d v="2018-11-30T00:00:00"/>
    <d v="2019-11-29T00:00:00"/>
    <s v="Fire"/>
    <s v="Vinay"/>
    <s v="Ahmedabad"/>
    <s v="Property / BI"/>
    <x v="0"/>
    <n v="810.28"/>
    <d v="2018-11-30T00:00:00"/>
    <s v="Brokerage"/>
    <s v="Inception"/>
    <m/>
    <d v="2020-01-22T00:00:00"/>
  </r>
  <r>
    <s v="T"/>
    <n v="30003393"/>
    <s v="Active"/>
    <d v="2019-05-01T00:00:00"/>
    <d v="2020-04-30T00:00:00"/>
    <s v="Miscellaneous"/>
    <s v="Ketan Jain"/>
    <s v="Ahmedabad"/>
    <s v="Trade Credit &amp;amp; Political Risk"/>
    <x v="1"/>
    <n v="379836.08"/>
    <d v="2019-05-01T00:00:00"/>
    <s v="Brokerage"/>
    <s v="Inception"/>
    <m/>
    <d v="2020-01-22T00:00:00"/>
  </r>
  <r>
    <s v="T"/>
    <s v="OG-18-2202-3315-00000028"/>
    <s v="Active"/>
    <d v="2019-03-31T00:00:00"/>
    <d v="2020-03-30T00:00:00"/>
    <s v="Liability"/>
    <s v="Ketan Jain"/>
    <s v="Ahmedabad"/>
    <s v="Liability"/>
    <x v="2"/>
    <n v="28087.5"/>
    <d v="2019-03-31T00:00:00"/>
    <s v="Brokerage"/>
    <s v="Inception"/>
    <m/>
    <d v="2020-01-22T00:00:00"/>
  </r>
  <r>
    <s v="U"/>
    <s v="'23060036180200000022"/>
    <s v="Active"/>
    <d v="2019-01-01T00:00:00"/>
    <d v="2019-12-31T00:00:00"/>
    <s v="Liability"/>
    <s v="Vinay"/>
    <s v="Ahmedabad"/>
    <s v="Liability"/>
    <x v="0"/>
    <n v="137500"/>
    <d v="2019-01-01T00:00:00"/>
    <s v="Brokerage"/>
    <s v="Inception"/>
    <m/>
    <d v="2020-01-22T00:00:00"/>
  </r>
  <r>
    <s v="U"/>
    <s v="'2999202466609300000"/>
    <s v="Active"/>
    <d v="2018-10-04T00:00:00"/>
    <d v="2019-10-03T00:00:00"/>
    <s v="Liability"/>
    <s v="Vinay"/>
    <s v="Ahmedabad"/>
    <s v="Liability"/>
    <x v="2"/>
    <n v="18750"/>
    <d v="2018-10-04T00:00:00"/>
    <s v="Brokerage"/>
    <s v="Inception"/>
    <m/>
    <d v="2020-01-22T00:00:00"/>
  </r>
  <r>
    <s v="U"/>
    <s v="'2999203175548500000"/>
    <s v="Active"/>
    <d v="2019-12-02T00:00:00"/>
    <d v="2020-12-01T00:00:00"/>
    <s v="Liability"/>
    <s v="Vinay"/>
    <s v="Ahmedabad"/>
    <s v="Liability"/>
    <x v="0"/>
    <n v="8125"/>
    <d v="2019-12-02T00:00:00"/>
    <s v="Brokerage"/>
    <s v="Inception"/>
    <m/>
    <d v="2020-01-22T00:00:00"/>
  </r>
  <r>
    <s v="V"/>
    <s v="141400/11/2018/737"/>
    <s v="Active"/>
    <d v="2018-03-01T00:00:00"/>
    <d v="2019-02-28T00:00:00"/>
    <s v="Fire"/>
    <s v="Juli"/>
    <s v="Ahmedabad"/>
    <s v="Small Medium Enterpries (SME)"/>
    <x v="1"/>
    <n v="116487.03999999999"/>
    <d v="2018-03-01T00:00:00"/>
    <s v="Brokerage"/>
    <s v="Inception"/>
    <m/>
    <d v="2020-01-22T00:00:00"/>
  </r>
  <r>
    <s v="V"/>
    <s v="141400/11/2018/738"/>
    <s v="Active"/>
    <d v="2018-03-01T00:00:00"/>
    <d v="2019-02-28T00:00:00"/>
    <s v="Fire"/>
    <s v="Juli"/>
    <s v="Ahmedabad"/>
    <s v="Small Medium Enterpries (SME)"/>
    <x v="1"/>
    <n v="2988.62"/>
    <d v="2018-03-01T00:00:00"/>
    <s v="Brokerage"/>
    <s v="Inception"/>
    <m/>
    <d v="2020-01-22T00:00:00"/>
  </r>
  <r>
    <s v="V"/>
    <s v="141400/44/2018/101"/>
    <s v="Active"/>
    <d v="2018-03-01T00:00:00"/>
    <d v="2019-02-28T00:00:00"/>
    <s v="Miscellaneous"/>
    <s v="Juli"/>
    <s v="Ahmedabad"/>
    <s v="Small Medium Enterpries (SME)"/>
    <x v="1"/>
    <n v="14627.5"/>
    <d v="2018-03-01T00:00:00"/>
    <s v="Brokerage"/>
    <s v="Inception"/>
    <m/>
    <d v="2020-01-22T00:00:00"/>
  </r>
  <r>
    <s v="V"/>
    <s v="141400/44/2018/102"/>
    <s v="Active"/>
    <d v="2018-03-01T00:00:00"/>
    <d v="2019-02-28T00:00:00"/>
    <s v="Miscellaneous"/>
    <s v="Juli"/>
    <s v="Ahmedabad"/>
    <s v="Small Medium Enterpries (SME)"/>
    <x v="1"/>
    <n v="2020.5"/>
    <d v="2018-03-01T00:00:00"/>
    <s v="Brokerage"/>
    <s v="Inception"/>
    <m/>
    <d v="2020-01-22T00:00:00"/>
  </r>
  <r>
    <s v="V"/>
    <s v="141400/48/2018/2149"/>
    <s v="Active"/>
    <d v="2018-03-01T00:00:00"/>
    <d v="2019-02-28T00:00:00"/>
    <s v="Miscellaneous"/>
    <s v="Juli"/>
    <s v="Ahmedabad"/>
    <s v="Small Medium Enterpries (SME)"/>
    <x v="1"/>
    <n v="625.13"/>
    <d v="2018-03-01T00:00:00"/>
    <s v="Brokerage"/>
    <s v="Inception"/>
    <m/>
    <d v="2020-01-22T00:00:00"/>
  </r>
  <r>
    <s v="V"/>
    <s v="141400/48/2018/2150"/>
    <s v="Active"/>
    <d v="2018-03-01T00:00:00"/>
    <d v="2019-02-28T00:00:00"/>
    <s v="Miscellaneous"/>
    <s v="Juli"/>
    <s v="Ahmedabad"/>
    <s v="Small Medium Enterpries (SME)"/>
    <x v="2"/>
    <n v="417"/>
    <d v="2018-03-01T00:00:00"/>
    <s v="Brokerage"/>
    <s v="Inception"/>
    <m/>
    <d v="2020-01-22T00:00:00"/>
  </r>
  <r>
    <s v="V"/>
    <s v="141400/48/2018/2237"/>
    <s v="Active"/>
    <d v="2018-03-01T00:00:00"/>
    <d v="2019-02-28T00:00:00"/>
    <s v="Miscellaneous"/>
    <s v="Juli"/>
    <s v="Ahmedabad"/>
    <s v="Small Medium Enterpries (SME)"/>
    <x v="1"/>
    <n v="687.63"/>
    <d v="2018-03-01T00:00:00"/>
    <s v="Brokerage"/>
    <s v="Inception"/>
    <m/>
    <d v="2020-01-22T00:00:00"/>
  </r>
  <r>
    <s v="V"/>
    <s v="141400/48/2018/2238"/>
    <s v="Active"/>
    <d v="2018-03-01T00:00:00"/>
    <d v="2019-02-28T00:00:00"/>
    <s v="Liability"/>
    <s v="Juli"/>
    <s v="Ahmedabad"/>
    <s v="Small Medium Enterpries (SME)"/>
    <x v="1"/>
    <n v="374.88"/>
    <d v="2018-03-01T00:00:00"/>
    <s v="Brokerage"/>
    <s v="Inception"/>
    <m/>
    <d v="2020-01-22T00:00:00"/>
  </r>
  <r>
    <s v="V"/>
    <s v="141400/48/2018/2239"/>
    <s v="Active"/>
    <d v="2018-03-01T00:00:00"/>
    <d v="2019-02-28T00:00:00"/>
    <s v="Miscellaneous"/>
    <s v="Juli"/>
    <s v="Ahmedabad"/>
    <s v="Small Medium Enterpries (SME)"/>
    <x v="1"/>
    <n v="3537.25"/>
    <d v="2018-03-01T00:00:00"/>
    <s v="Brokerage"/>
    <s v="Inception"/>
    <m/>
    <d v="2020-01-22T00:00:00"/>
  </r>
  <r>
    <s v="V"/>
    <s v="LWC/I2548354/71/02/005537"/>
    <s v="Active"/>
    <d v="2018-03-01T00:00:00"/>
    <d v="2019-02-28T00:00:00"/>
    <s v="Miscellaneous"/>
    <s v="Juli"/>
    <s v="Ahmedabad"/>
    <s v="Small Medium Enterpries (SME)"/>
    <x v="1"/>
    <n v="8881.5"/>
    <d v="2018-03-01T00:00:00"/>
    <s v="Brokerage"/>
    <s v="Inception"/>
    <m/>
    <d v="2020-01-22T00:00:00"/>
  </r>
  <r>
    <s v="AA"/>
    <s v="'91000036191500000014"/>
    <s v="Active"/>
    <d v="2019-05-23T00:00:00"/>
    <d v="2020-05-22T00:00:00"/>
    <s v="Liability"/>
    <s v="Vinay"/>
    <s v="Ahmedabad"/>
    <s v="Liability"/>
    <x v="0"/>
    <n v="28125"/>
    <d v="2019-05-23T00:00:00"/>
    <s v="Brokerage"/>
    <s v="Inception"/>
    <m/>
    <d v="2020-01-22T00:00:00"/>
  </r>
  <r>
    <s v="AA"/>
    <s v="'91000036191700000002"/>
    <s v="Active"/>
    <d v="2019-05-23T00:00:00"/>
    <d v="2020-05-22T00:00:00"/>
    <s v="Liability"/>
    <s v="Vinay"/>
    <s v="Ahmedabad"/>
    <s v="Liability"/>
    <x v="0"/>
    <n v="131250"/>
    <d v="2019-05-23T00:00:00"/>
    <s v="Brokerage"/>
    <s v="Inception"/>
    <m/>
    <d v="2020-01-22T00:00:00"/>
  </r>
  <r>
    <s v="BB"/>
    <n v="302102591"/>
    <s v="Inactive"/>
    <d v="2018-09-05T00:00:00"/>
    <d v="2019-09-04T00:00:00"/>
    <s v="Miscellaneous"/>
    <s v="Animesh Rawat"/>
    <s v="Ahmedabad"/>
    <s v="Global Client Network (GNB Inward)"/>
    <x v="0"/>
    <n v="6058.38"/>
    <d v="2018-09-05T00:00:00"/>
    <s v="Brokerage"/>
    <s v="Inception"/>
    <m/>
    <d v="2020-01-22T00:00:00"/>
  </r>
  <r>
    <s v="BB"/>
    <n v="668111383"/>
    <s v="Active"/>
    <d v="2017-10-17T00:00:00"/>
    <d v="2018-10-16T00:00:00"/>
    <s v="Fire"/>
    <s v="Animesh Rawat"/>
    <s v="Ahmedabad"/>
    <s v="Global Client Network (GNB Inward)"/>
    <x v="0"/>
    <n v="29608.99"/>
    <d v="2017-10-17T00:00:00"/>
    <s v="Brokerage"/>
    <s v="Inception"/>
    <m/>
    <d v="2020-01-22T00:00:00"/>
  </r>
  <r>
    <s v="BB"/>
    <n v="668111383"/>
    <s v="Active"/>
    <d v="2017-10-17T00:00:00"/>
    <d v="2018-10-16T00:00:00"/>
    <s v="Fire"/>
    <s v="Animesh Rawat"/>
    <s v="Ahmedabad"/>
    <s v="Global Client Network (GNB Inward)"/>
    <x v="0"/>
    <n v="29638.400000000001"/>
    <d v="2017-10-17T00:00:00"/>
    <s v="Brokerage"/>
    <s v="Inception"/>
    <m/>
    <d v="2020-01-22T00:00:00"/>
  </r>
  <r>
    <s v="BB"/>
    <n v="668111383"/>
    <s v="Active"/>
    <d v="2017-10-17T00:00:00"/>
    <d v="2018-10-16T00:00:00"/>
    <s v="Fire"/>
    <s v="Animesh Rawat"/>
    <s v="Ahmedabad"/>
    <s v="Global Client Network (GNB Inward)"/>
    <x v="0"/>
    <n v="237107.16"/>
    <d v="2017-10-17T00:00:00"/>
    <s v="Brokerage"/>
    <s v="Inception"/>
    <m/>
    <d v="2020-01-22T00:00:00"/>
  </r>
  <r>
    <s v="BB"/>
    <s v="0668111383 05"/>
    <s v="Active"/>
    <d v="2018-10-17T00:00:00"/>
    <d v="2019-10-16T00:00:00"/>
    <s v="Miscellaneous"/>
    <s v="Animesh Rawat"/>
    <s v="Ahmedabad"/>
    <s v="Global Client Network (GNB Inward)"/>
    <x v="0"/>
    <n v="295501.76"/>
    <d v="2018-10-17T00:00:00"/>
    <s v="Brokerage"/>
    <s v="Inception"/>
    <m/>
    <d v="2020-01-22T00:00:00"/>
  </r>
  <r>
    <s v="BB"/>
    <n v="2250015394"/>
    <s v="Active"/>
    <d v="2019-09-05T00:00:00"/>
    <d v="2020-09-04T00:00:00"/>
    <s v="Miscellaneous"/>
    <s v="Animesh Rawat"/>
    <s v="Ahmedabad"/>
    <s v="Global Client Network (GNB Inward)"/>
    <x v="0"/>
    <n v="5612.25"/>
    <d v="2019-09-05T00:00:00"/>
    <s v="Brokerage"/>
    <s v="Renewal"/>
    <m/>
    <d v="2020-01-22T00:00:00"/>
  </r>
  <r>
    <s v="BB"/>
    <n v="2309002394"/>
    <s v="Active"/>
    <d v="2018-01-01T00:00:00"/>
    <d v="2018-12-31T00:00:00"/>
    <s v="Liability"/>
    <s v="Animesh Rawat"/>
    <s v="Ahmedabad"/>
    <s v="Global Client Network (GNB Inward)"/>
    <x v="0"/>
    <n v="30875"/>
    <d v="2018-01-01T00:00:00"/>
    <s v="Brokerage"/>
    <s v="Inception"/>
    <m/>
    <d v="2020-01-22T00:00:00"/>
  </r>
  <r>
    <s v="BB"/>
    <n v="3.1142029633600998E+18"/>
    <s v="Active"/>
    <d v="2019-08-26T00:00:00"/>
    <d v="2020-08-25T00:00:00"/>
    <s v="Miscellaneous"/>
    <s v="Animesh Rawat"/>
    <s v="Ahmedabad"/>
    <s v="Global Client Network (GNB Inward)"/>
    <x v="2"/>
    <n v="7022.25"/>
    <d v="2019-08-26T00:00:00"/>
    <s v="Brokerage"/>
    <s v="Inception"/>
    <m/>
    <d v="2020-01-22T00:00:00"/>
  </r>
  <r>
    <s v="BB"/>
    <s v="OG-19-2202-1018-00000053"/>
    <s v="Active"/>
    <d v="2019-01-01T00:00:00"/>
    <d v="2019-12-31T00:00:00"/>
    <s v="Marine"/>
    <s v="Animesh Rawat"/>
    <s v="Ahmedabad"/>
    <s v="Global Client Network (GNB Inward)"/>
    <x v="2"/>
    <n v="77787.360000000001"/>
    <d v="2019-01-01T00:00:00"/>
    <s v="Brokerage"/>
    <s v="Inception"/>
    <m/>
    <d v="2020-01-22T00:00:00"/>
  </r>
  <r>
    <s v="BB"/>
    <s v="OG-19-2202-3383-00000008"/>
    <s v="Active"/>
    <d v="2019-01-01T00:00:00"/>
    <d v="2019-12-31T00:00:00"/>
    <s v="Liability"/>
    <s v="Animesh Rawat"/>
    <s v="Ahmedabad"/>
    <s v="Global Client Network (GNB Inward)"/>
    <x v="2"/>
    <n v="30048.080000000002"/>
    <d v="2019-01-01T00:00:00"/>
    <s v="Brokerage"/>
    <s v="Inception"/>
    <m/>
    <d v="2020-01-22T00:00:00"/>
  </r>
  <r>
    <s v="BB"/>
    <s v="PROHLN000242106"/>
    <s v="Active"/>
    <d v="2019-09-16T00:00:00"/>
    <d v="2020-09-15T00:00:00"/>
    <s v="Employee Benefits"/>
    <s v="Animesh Rawat"/>
    <s v="Ahmedabad"/>
    <s v="Global Client Network (GNB Inward)"/>
    <x v="2"/>
    <n v="7690.95"/>
    <d v="2019-09-16T00:00:00"/>
    <s v="Brokerage"/>
    <s v="Inception"/>
    <m/>
    <d v="2020-01-22T00:00:00"/>
  </r>
  <r>
    <s v="BB"/>
    <n v="1.2030046182479999E+19"/>
    <s v="Inactive"/>
    <d v="2018-08-10T00:00:00"/>
    <d v="2019-08-09T00:00:00"/>
    <s v="Miscellaneous"/>
    <s v="Shivani Sharma"/>
    <s v="Ahmedabad"/>
    <s v="Global Client Network (GNB Inward)"/>
    <x v="0"/>
    <n v="86400"/>
    <d v="2018-08-10T00:00:00"/>
    <s v="Brokerage"/>
    <s v="Inception"/>
    <m/>
    <d v="2020-01-22T00:00:00"/>
  </r>
  <r>
    <s v="BB"/>
    <n v="1.2030046182479999E+19"/>
    <s v="Inactive"/>
    <d v="2018-08-10T00:00:00"/>
    <d v="2019-08-09T00:00:00"/>
    <s v="Miscellaneous"/>
    <s v="Shivani Sharma"/>
    <s v="Ahmedabad"/>
    <s v="Global Client Network (GNB Inward)"/>
    <x v="0"/>
    <n v="345705"/>
    <d v="2018-08-10T00:00:00"/>
    <s v="Brokerage"/>
    <s v="Inception"/>
    <m/>
    <d v="2020-01-22T00:00:00"/>
  </r>
  <r>
    <s v="BB"/>
    <n v="1.203004619248E+19"/>
    <s v="Active"/>
    <d v="2019-08-10T00:00:00"/>
    <d v="2020-08-09T00:00:00"/>
    <s v="Miscellaneous"/>
    <s v="Animesh Rawat"/>
    <s v="Ahmedabad"/>
    <s v="Global Client Network (GNB Inward)"/>
    <x v="0"/>
    <n v="77400"/>
    <d v="2019-08-10T00:00:00"/>
    <s v="Brokerage"/>
    <s v="Renewal"/>
    <m/>
    <d v="2020-01-22T00:00:00"/>
  </r>
  <r>
    <s v="BB"/>
    <n v="1.203004619248E+19"/>
    <s v="Active"/>
    <d v="2019-08-10T00:00:00"/>
    <d v="2020-08-09T00:00:00"/>
    <s v="Miscellaneous"/>
    <s v="Animesh Rawat"/>
    <s v="Ahmedabad"/>
    <s v="Global Client Network (GNB Inward)"/>
    <x v="0"/>
    <n v="302811.08"/>
    <d v="2019-08-10T00:00:00"/>
    <s v="Brokerage"/>
    <s v="Renewal"/>
    <m/>
    <d v="2020-01-22T00:00:00"/>
  </r>
  <r>
    <s v="BB"/>
    <s v="P0319200002/9999/100065"/>
    <s v="Active"/>
    <d v="2018-07-01T00:00:00"/>
    <d v="2019-06-30T00:00:00"/>
    <s v="Liability"/>
    <s v="Shivani Sharma"/>
    <s v="Ahmedabad"/>
    <s v="Global Client Network (GNB Inward)"/>
    <x v="0"/>
    <n v="1183.3800000000001"/>
    <d v="2018-07-01T00:00:00"/>
    <s v="Brokerage"/>
    <s v="Inception"/>
    <m/>
    <d v="2020-01-22T00:00:00"/>
  </r>
  <r>
    <s v="S"/>
    <s v="2018-F0541357-FRE"/>
    <s v="Active"/>
    <d v="2018-09-16T00:00:00"/>
    <d v="2019-09-15T00:00:00"/>
    <s v="Fire"/>
    <s v="Vinay"/>
    <s v="Ahmedabad"/>
    <s v="Property / BI"/>
    <x v="0"/>
    <n v="33977.82"/>
    <d v="2018-09-16T00:00:00"/>
    <s v="Brokerage"/>
    <s v="Inception"/>
    <m/>
    <d v="2020-01-22T00:00:00"/>
  </r>
  <r>
    <s v="BB"/>
    <s v="'11120044170300000009"/>
    <s v="Active"/>
    <d v="2017-11-27T00:00:00"/>
    <d v="2020-11-26T00:00:00"/>
    <s v="Engineering"/>
    <s v="Raju Kumar"/>
    <s v="Ahmedabad"/>
    <s v="Construction, Power &amp; Infrastructure"/>
    <x v="2"/>
    <n v="25303.02"/>
    <d v="2018-05-27T00:00:00"/>
    <s v="Brokerage"/>
    <s v="Inception"/>
    <m/>
    <d v="2020-01-22T00:00:00"/>
  </r>
  <r>
    <s v="BB"/>
    <s v="'11120044170300000009"/>
    <s v="Active"/>
    <d v="2017-11-27T00:00:00"/>
    <d v="2020-11-26T00:00:00"/>
    <s v="Engineering"/>
    <s v="Raju Kumar"/>
    <s v="Ahmedabad"/>
    <s v="Construction, Power &amp; Infrastructure"/>
    <x v="2"/>
    <n v="25302.959999999999"/>
    <d v="2019-05-27T00:00:00"/>
    <s v="Brokerage"/>
    <s v="Inception"/>
    <m/>
    <d v="2020-01-22T00:00:00"/>
  </r>
  <r>
    <s v="BB"/>
    <s v="'11120044170300000009"/>
    <s v="Active"/>
    <d v="2017-11-27T00:00:00"/>
    <d v="2020-11-26T00:00:00"/>
    <s v="Engineering"/>
    <s v="Raju Kumar"/>
    <s v="Ahmedabad"/>
    <s v="Construction, Power &amp; Infrastructure"/>
    <x v="2"/>
    <n v="25302.959999999999"/>
    <d v="2019-08-27T00:00:00"/>
    <s v="Brokerage"/>
    <s v="Inception"/>
    <m/>
    <d v="2020-01-22T00:00:00"/>
  </r>
  <r>
    <s v="BB"/>
    <s v="'11120044170300000009"/>
    <s v="Active"/>
    <d v="2017-11-27T00:00:00"/>
    <d v="2020-11-26T00:00:00"/>
    <s v="Engineering"/>
    <s v="Raju Kumar"/>
    <s v="Ahmedabad"/>
    <s v="Construction, Power &amp; Infrastructure"/>
    <x v="2"/>
    <n v="25302.959999999999"/>
    <d v="2019-11-27T00:00:00"/>
    <s v="Brokerage"/>
    <s v="Inception"/>
    <m/>
    <d v="2020-01-22T00:00:00"/>
  </r>
  <r>
    <s v="BB"/>
    <s v="'11120044170300000009"/>
    <s v="Active"/>
    <d v="2017-11-27T00:00:00"/>
    <d v="2020-11-26T00:00:00"/>
    <s v="Engineering"/>
    <s v="Raju Kumar"/>
    <s v="Ahmedabad"/>
    <s v="Construction, Power &amp; Infrastructure"/>
    <x v="2"/>
    <n v="25302.959999999999"/>
    <d v="2020-02-27T00:00:00"/>
    <s v="Brokerage"/>
    <s v="Inception"/>
    <m/>
    <d v="2020-01-22T00:00:00"/>
  </r>
  <r>
    <s v="BB"/>
    <s v="'11120044170300000009"/>
    <s v="Active"/>
    <d v="2017-11-27T00:00:00"/>
    <d v="2020-11-26T00:00:00"/>
    <s v="Engineering"/>
    <s v="Raju Kumar"/>
    <s v="Ahmedabad"/>
    <s v="Construction, Power &amp; Infrastructure"/>
    <x v="2"/>
    <n v="25302.959999999999"/>
    <d v="2020-05-27T00:00:00"/>
    <s v="Brokerage"/>
    <s v="Inception"/>
    <m/>
    <d v="2020-01-22T00:00:00"/>
  </r>
  <r>
    <s v="BB"/>
    <s v="'11120044170300000009"/>
    <s v="Active"/>
    <d v="2017-11-27T00:00:00"/>
    <d v="2020-11-26T00:00:00"/>
    <s v="Engineering"/>
    <s v="Raju Kumar"/>
    <s v="Ahmedabad"/>
    <s v="Construction, Power &amp; Infrastructure"/>
    <x v="2"/>
    <n v="25302.959999999999"/>
    <d v="2018-08-27T00:00:00"/>
    <s v="Brokerage"/>
    <s v="Inception"/>
    <m/>
    <d v="2020-01-22T00:00:00"/>
  </r>
  <r>
    <s v="BB"/>
    <s v="'11120044170300000009"/>
    <s v="Active"/>
    <d v="2017-11-27T00:00:00"/>
    <d v="2020-11-26T00:00:00"/>
    <s v="Engineering"/>
    <s v="Raju Kumar"/>
    <s v="Ahmedabad"/>
    <s v="Construction, Power &amp; Infrastructure"/>
    <x v="2"/>
    <n v="25302.959999999999"/>
    <d v="2018-11-27T00:00:00"/>
    <s v="Brokerage"/>
    <s v="Inception"/>
    <m/>
    <d v="2020-01-22T00:00:00"/>
  </r>
  <r>
    <s v="BB"/>
    <s v="'11120044170300000009"/>
    <s v="Active"/>
    <d v="2017-11-27T00:00:00"/>
    <d v="2020-11-26T00:00:00"/>
    <s v="Engineering"/>
    <s v="Raju Kumar"/>
    <s v="Ahmedabad"/>
    <s v="Construction, Power &amp; Infrastructure"/>
    <x v="2"/>
    <n v="25302.959999999999"/>
    <d v="2019-02-27T00:00:00"/>
    <s v="Brokerage"/>
    <s v="Inception"/>
    <m/>
    <d v="2020-01-22T00:00:00"/>
  </r>
  <r>
    <s v="BB"/>
    <s v="'11120044170300000009"/>
    <s v="Active"/>
    <d v="2017-11-27T00:00:00"/>
    <d v="2020-11-26T00:00:00"/>
    <s v="Engineering"/>
    <s v="Raju Kumar"/>
    <s v="Ahmedabad"/>
    <s v="Construction, Power &amp; Infrastructure"/>
    <x v="2"/>
    <n v="25303.02"/>
    <d v="2018-02-27T00:00:00"/>
    <s v="Brokerage"/>
    <s v="Inception"/>
    <m/>
    <d v="2020-01-22T00:00:00"/>
  </r>
  <r>
    <s v="BB"/>
    <s v="'11120044170300000009"/>
    <s v="Active"/>
    <d v="2017-11-27T00:00:00"/>
    <d v="2020-11-26T00:00:00"/>
    <s v="Engineering"/>
    <s v="Raju Kumar"/>
    <s v="Ahmedabad"/>
    <s v="Construction, Power &amp; Infrastructure"/>
    <x v="2"/>
    <n v="39952.080000000002"/>
    <d v="2017-11-27T00:00:00"/>
    <s v="Brokerage"/>
    <s v="Inception"/>
    <m/>
    <d v="2020-01-22T00:00:00"/>
  </r>
  <r>
    <s v="BB"/>
    <n v="8540162"/>
    <s v="Inactive"/>
    <d v="2018-02-27T00:00:00"/>
    <d v="2019-02-26T00:00:00"/>
    <s v="Fire"/>
    <s v="Vinay"/>
    <s v="Ahmedabad"/>
    <s v="Property / BI"/>
    <x v="0"/>
    <n v="562.24"/>
    <d v="2018-02-27T00:00:00"/>
    <s v="Brokerage"/>
    <s v="Inception"/>
    <m/>
    <d v="2020-01-22T00:00:00"/>
  </r>
  <r>
    <s v="BB"/>
    <s v="'0000000008540162-01"/>
    <s v="Active"/>
    <d v="2019-02-27T00:00:00"/>
    <d v="2020-02-26T00:00:00"/>
    <s v="Fire"/>
    <s v="Vinay"/>
    <s v="Ahmedabad"/>
    <s v="Property / BI"/>
    <x v="0"/>
    <n v="628.70000000000005"/>
    <d v="2019-03-02T00:00:00"/>
    <s v="Brokerage"/>
    <s v="Renewal"/>
    <m/>
    <d v="2020-01-22T00:00:00"/>
  </r>
  <r>
    <s v="BB"/>
    <n v="304001926"/>
    <s v="Inactive"/>
    <d v="2018-04-01T00:00:00"/>
    <d v="2019-03-31T00:00:00"/>
    <s v="Liability"/>
    <s v="Shivani Sharma"/>
    <s v="Ahmedabad"/>
    <s v="Global Client Network (GNB Inward)"/>
    <x v="0"/>
    <n v="5075.5"/>
    <d v="2018-04-01T00:00:00"/>
    <s v="Brokerage"/>
    <s v="Inception"/>
    <m/>
    <d v="2020-01-22T00:00:00"/>
  </r>
  <r>
    <s v="BB"/>
    <n v="304003761"/>
    <s v="Active"/>
    <d v="2019-04-01T00:00:00"/>
    <d v="2020-03-31T00:00:00"/>
    <s v="Liability"/>
    <s v="Animesh Rawat"/>
    <s v="Ahmedabad"/>
    <s v="Global Client Network (GNB Inward)"/>
    <x v="0"/>
    <n v="5206"/>
    <d v="2019-04-01T00:00:00"/>
    <s v="Brokerage"/>
    <s v="Renewal"/>
    <m/>
    <d v="2020-01-22T00:00:00"/>
  </r>
  <r>
    <s v="EE"/>
    <s v="FM00104260000100"/>
    <s v="Active"/>
    <d v="2019-01-29T00:00:00"/>
    <d v="2020-01-28T00:00:00"/>
    <s v="Fire"/>
    <s v="Vididt Saha"/>
    <s v="Ahmedabad"/>
    <s v="Property / BI"/>
    <x v="1"/>
    <n v="5462.5"/>
    <d v="2019-01-29T00:00:00"/>
    <s v="Brokerage"/>
    <s v="Inception"/>
    <m/>
    <d v="2020-01-22T00:00:00"/>
  </r>
  <r>
    <s v="EE"/>
    <s v="2412/202063061201000"/>
    <s v="Active"/>
    <d v="2019-01-07T00:00:00"/>
    <d v="2020-01-06T00:00:00"/>
    <s v="Marine"/>
    <s v="Vinay"/>
    <s v="Ahmedabad"/>
    <s v="Marine"/>
    <x v="0"/>
    <n v="13612.5"/>
    <d v="2019-01-07T00:00:00"/>
    <s v="Brokerage"/>
    <s v="Endorsement"/>
    <m/>
    <d v="2020-01-22T00:00:00"/>
  </r>
  <r>
    <s v="EE"/>
    <s v="2412/202063061201000"/>
    <s v="Active"/>
    <d v="2019-01-07T00:00:00"/>
    <d v="2020-01-06T00:00:00"/>
    <s v="Marine"/>
    <s v="Vinay"/>
    <s v="Ahmedabad"/>
    <s v="Marine"/>
    <x v="0"/>
    <n v="6991.55"/>
    <d v="2019-04-04T00:00:00"/>
    <s v="Brokerage "/>
    <s v="Endorsement"/>
    <m/>
    <d v="2020-01-22T00:00:00"/>
  </r>
  <r>
    <s v="EE"/>
    <n v="2302003012"/>
    <s v="Active"/>
    <d v="2018-08-27T00:00:00"/>
    <d v="2019-08-26T00:00:00"/>
    <s v="Liability"/>
    <s v="Vinay"/>
    <s v="Ahmedabad"/>
    <s v="Liability"/>
    <x v="0"/>
    <n v="13750"/>
    <d v="2018-08-27T00:00:00"/>
    <s v="Brokerage"/>
    <s v="Inception"/>
    <m/>
    <d v="2020-01-22T00:00:00"/>
  </r>
  <r>
    <s v="EE"/>
    <n v="41045400"/>
    <s v="Active"/>
    <d v="2019-03-19T00:00:00"/>
    <d v="2020-03-18T00:00:00"/>
    <s v="Liability"/>
    <s v="Vididt Saha"/>
    <s v="Ahmedabad"/>
    <s v="Liability"/>
    <x v="1"/>
    <n v="70125"/>
    <d v="2019-03-19T00:00:00"/>
    <s v="Brokerage"/>
    <s v="Inception"/>
    <m/>
    <d v="2020-01-22T00:00:00"/>
  </r>
  <r>
    <s v="EE"/>
    <n v="41045403"/>
    <s v="Active"/>
    <d v="2019-03-19T00:00:00"/>
    <d v="2020-03-18T00:00:00"/>
    <s v="Liability"/>
    <s v="Vididt Saha"/>
    <s v="Ahmedabad"/>
    <s v="Liability"/>
    <x v="1"/>
    <n v="70125"/>
    <d v="2019-03-19T00:00:00"/>
    <s v="Brokerage"/>
    <s v="Inception"/>
    <m/>
    <d v="2020-01-22T00:00:00"/>
  </r>
  <r>
    <s v="EE"/>
    <s v="2018-C1742872-MLO"/>
    <s v="Inactive"/>
    <d v="2018-04-01T00:00:00"/>
    <d v="2019-03-31T00:00:00"/>
    <s v="Marine"/>
    <s v="Animesh Rawat"/>
    <s v="Ahmedabad"/>
    <s v="Global Client Network (GNB Inward)"/>
    <x v="0"/>
    <n v="208122.92"/>
    <d v="2018-04-01T00:00:00"/>
    <s v="Brokerage"/>
    <s v="Inception"/>
    <m/>
    <d v="2020-01-22T00:00:00"/>
  </r>
  <r>
    <s v="EE"/>
    <n v="8502066"/>
    <s v="Inactive"/>
    <d v="2018-03-01T00:00:00"/>
    <d v="2019-02-28T00:00:00"/>
    <s v="Marine"/>
    <s v="Animesh Rawat"/>
    <s v="Ahmedabad"/>
    <s v="Global Client Network (GNB Inward)"/>
    <x v="0"/>
    <n v="45375.15"/>
    <d v="2018-03-01T00:00:00"/>
    <s v="Brokerage"/>
    <s v="Endorsement"/>
    <m/>
    <d v="2020-01-22T00:00:00"/>
  </r>
  <r>
    <s v="EE"/>
    <n v="8502066"/>
    <s v="Inactive"/>
    <d v="2018-03-01T00:00:00"/>
    <d v="2019-02-28T00:00:00"/>
    <s v="Marine"/>
    <s v="Animesh Rawat"/>
    <s v="Ahmedabad"/>
    <s v="Global Client Network (GNB Inward)"/>
    <x v="0"/>
    <n v="18150"/>
    <d v="2019-01-03T00:00:00"/>
    <s v="Brokerage "/>
    <s v="Endorsement"/>
    <m/>
    <d v="2020-01-22T00:00:00"/>
  </r>
  <r>
    <s v="EE"/>
    <s v="0000000008502066-01"/>
    <s v="Active"/>
    <d v="2019-03-01T00:00:00"/>
    <d v="2020-06-30T00:00:00"/>
    <s v="Marine"/>
    <s v="Animesh Rawat"/>
    <s v="Ahmedabad"/>
    <s v="Global Client Network (GNB Inward)"/>
    <x v="0"/>
    <n v="45375.15"/>
    <d v="2019-03-01T00:00:00"/>
    <s v="Brokerage"/>
    <s v="Endorsement"/>
    <m/>
    <d v="2020-01-22T00:00:00"/>
  </r>
  <r>
    <s v="EE"/>
    <s v="0000000008502066-01"/>
    <s v="Active"/>
    <d v="2019-03-01T00:00:00"/>
    <d v="2020-02-29T00:00:00"/>
    <s v="Marine"/>
    <s v="Animesh Rawat"/>
    <s v="Ahmedabad"/>
    <s v="Global Client Network (GNB Inward)"/>
    <x v="0"/>
    <n v="45375"/>
    <d v="2019-07-20T00:00:00"/>
    <s v="Brokerage "/>
    <s v="Endorsement"/>
    <m/>
    <d v="2020-01-22T00:00:00"/>
  </r>
  <r>
    <s v="EE"/>
    <s v="0000000008502066-01"/>
    <s v="Active"/>
    <d v="2019-03-01T00:00:00"/>
    <d v="2020-02-29T00:00:00"/>
    <s v="Marine"/>
    <s v="Animesh Rawat"/>
    <s v="Ahmedabad"/>
    <s v="Global Client Network (GNB Inward)"/>
    <x v="0"/>
    <n v="0"/>
    <m/>
    <s v="Brokerage "/>
    <s v="Endorsement"/>
    <m/>
    <d v="2020-01-22T00:00:00"/>
  </r>
  <r>
    <s v="EE"/>
    <n v="2.9992015408021002E+18"/>
    <s v="Inactive"/>
    <d v="2018-11-01T00:00:00"/>
    <d v="2019-10-31T00:00:00"/>
    <s v="Employee Benefits"/>
    <s v="Mark"/>
    <s v="Ahmedabad"/>
    <s v="Employee Benefits (EB)"/>
    <x v="0"/>
    <n v="6157.88"/>
    <d v="2018-11-01T00:00:00"/>
    <s v="Brokerage"/>
    <s v="Endorsement"/>
    <m/>
    <d v="2020-01-22T00:00:00"/>
  </r>
  <r>
    <s v="EE"/>
    <n v="2.9992015408021002E+18"/>
    <s v="Inactive"/>
    <d v="2018-11-01T00:00:00"/>
    <d v="2019-10-31T00:00:00"/>
    <s v="Employee Benefits"/>
    <s v="Mark"/>
    <s v="Ahmedabad"/>
    <s v="Employee Benefits (EB)"/>
    <x v="0"/>
    <m/>
    <d v="2018-12-05T00:00:00"/>
    <s v="Brokerage "/>
    <s v="Endorsement"/>
    <m/>
    <d v="2020-01-22T00:00:00"/>
  </r>
  <r>
    <s v="EE"/>
    <n v="2.9992015408021002E+18"/>
    <s v="Inactive"/>
    <d v="2018-11-01T00:00:00"/>
    <d v="2019-10-31T00:00:00"/>
    <s v="Employee Benefits"/>
    <s v="Mark"/>
    <s v="Ahmedabad"/>
    <s v="Employee Benefits (EB)"/>
    <x v="0"/>
    <n v="113.48"/>
    <d v="2019-02-08T00:00:00"/>
    <s v="Brokerage "/>
    <s v="Endorsement"/>
    <m/>
    <d v="2020-01-22T00:00:00"/>
  </r>
  <r>
    <s v="EE"/>
    <n v="2.9992015408021002E+18"/>
    <s v="Active"/>
    <d v="2019-11-01T00:00:00"/>
    <d v="2020-10-31T00:00:00"/>
    <s v="Employee Benefits"/>
    <s v="Mark"/>
    <s v="Ahmedabad"/>
    <s v="Employee Benefits (EB)"/>
    <x v="0"/>
    <n v="4302.3"/>
    <d v="2019-11-01T00:00:00"/>
    <s v="Brokerage"/>
    <s v="Renewal"/>
    <m/>
    <d v="2020-01-22T00:00:00"/>
  </r>
  <r>
    <s v="EE"/>
    <s v="4101190600000030-00"/>
    <s v="Active"/>
    <d v="2019-05-17T00:00:00"/>
    <d v="2020-05-16T00:00:00"/>
    <s v="Employee Benefits"/>
    <s v="Mark"/>
    <s v="Ahmedabad"/>
    <s v="Employee Benefits (EB)"/>
    <x v="0"/>
    <n v="52500"/>
    <d v="2019-05-17T00:00:00"/>
    <s v="Brokerage"/>
    <s v="Inception"/>
    <m/>
    <d v="2020-01-22T00:00:00"/>
  </r>
  <r>
    <s v="EE"/>
    <s v="OG-19-2202-0425-00000018"/>
    <s v="Inactive"/>
    <d v="2018-07-01T00:00:00"/>
    <d v="2019-06-30T00:00:00"/>
    <s v="Miscellaneous"/>
    <s v="Animesh Rawat"/>
    <s v="Ahmedabad"/>
    <s v="Global Client Network (GNB Inward)"/>
    <x v="2"/>
    <n v="1147.82"/>
    <d v="2019-06-30T00:00:00"/>
    <s v="Brokerage"/>
    <s v="Inception"/>
    <m/>
    <d v="2020-01-22T00:00:00"/>
  </r>
  <r>
    <s v="EE"/>
    <s v="OG-19-2202-3304-00000007"/>
    <s v="Inactive"/>
    <d v="2018-07-01T00:00:00"/>
    <d v="2019-06-30T00:00:00"/>
    <s v="Liability"/>
    <s v="Animesh Rawat"/>
    <s v="Ahmedabad"/>
    <s v="Global Client Network (GNB Inward)"/>
    <x v="0"/>
    <n v="1896.63"/>
    <d v="2018-07-01T00:00:00"/>
    <s v="Brokerage"/>
    <s v="Inception"/>
    <m/>
    <d v="2020-01-22T00:00:00"/>
  </r>
  <r>
    <s v="EE"/>
    <s v="OG-19-2202-3315-00000007-1"/>
    <s v="Inactive"/>
    <d v="2018-07-02T00:00:00"/>
    <d v="2019-06-30T00:00:00"/>
    <s v="Liability"/>
    <s v="Animesh Rawat"/>
    <s v="Ahmedabad"/>
    <s v="Global Client Network (GNB Inward)"/>
    <x v="0"/>
    <n v="0"/>
    <d v="2019-06-30T00:00:00"/>
    <s v="Brokerage"/>
    <s v="Inception"/>
    <m/>
    <d v="2020-01-22T00:00:00"/>
  </r>
  <r>
    <s v="EE"/>
    <s v="OG-19-2202-3383-00000003"/>
    <s v="Inactive"/>
    <d v="2018-07-01T00:00:00"/>
    <d v="2019-06-30T00:00:00"/>
    <s v="Liability"/>
    <s v="Animesh Rawat"/>
    <s v="Ahmedabad"/>
    <s v="Global Client Network (GNB Inward)"/>
    <x v="0"/>
    <n v="48125"/>
    <d v="2018-07-01T00:00:00"/>
    <s v="Brokerage"/>
    <s v="Inception"/>
    <m/>
    <d v="2020-01-22T00:00:00"/>
  </r>
  <r>
    <s v="EE"/>
    <s v="OG-19-2202-4002-00000009"/>
    <s v="Inactive"/>
    <d v="2018-07-01T00:00:00"/>
    <d v="2019-06-30T00:00:00"/>
    <s v="Fire"/>
    <s v="Animesh Rawat"/>
    <s v="Ahmedabad"/>
    <s v="Global Client Network (GNB Inward)"/>
    <x v="0"/>
    <n v="13560.92"/>
    <d v="2018-07-01T00:00:00"/>
    <s v="Brokerage"/>
    <s v="Inception"/>
    <m/>
    <d v="2020-01-22T00:00:00"/>
  </r>
  <r>
    <s v="EE"/>
    <s v="OG-19-2202-4004-00000034"/>
    <s v="Inactive"/>
    <d v="2018-07-01T00:00:00"/>
    <d v="2019-06-30T00:00:00"/>
    <s v="Fire"/>
    <s v="Animesh Rawat"/>
    <s v="Ahmedabad"/>
    <s v="Global Client Network (GNB Inward)"/>
    <x v="0"/>
    <n v="55052.69"/>
    <d v="2018-07-01T00:00:00"/>
    <s v="Brokerage"/>
    <s v="Inception"/>
    <m/>
    <d v="2020-01-22T00:00:00"/>
  </r>
  <r>
    <s v="EE"/>
    <s v="OG-19-2202-4004-00000038"/>
    <s v="Inactive"/>
    <d v="2018-07-01T00:00:00"/>
    <d v="2019-06-30T00:00:00"/>
    <s v="Fire"/>
    <s v="Animesh Rawat"/>
    <s v="Ahmedabad"/>
    <s v="Global Client Network (GNB Inward)"/>
    <x v="0"/>
    <n v="14131.43"/>
    <d v="2018-07-01T00:00:00"/>
    <s v="Brokerage"/>
    <s v="Inception"/>
    <m/>
    <d v="2020-01-22T00:00:00"/>
  </r>
  <r>
    <s v="EE"/>
    <s v="OG-19-2202-4010-00000762"/>
    <s v="Inactive"/>
    <d v="2018-07-01T00:00:00"/>
    <d v="2019-06-30T00:00:00"/>
    <s v="Miscellaneous"/>
    <s v="Animesh Rawat"/>
    <s v="Ahmedabad"/>
    <s v="Global Client Network (GNB Inward)"/>
    <x v="0"/>
    <n v="3125"/>
    <d v="2018-07-01T00:00:00"/>
    <s v="Brokerage"/>
    <s v="Inception"/>
    <m/>
    <d v="2020-01-22T00:00:00"/>
  </r>
  <r>
    <s v="EE"/>
    <s v="OG-19-2202-4010-00000789"/>
    <s v="Inactive"/>
    <d v="2018-07-01T00:00:00"/>
    <d v="2019-06-30T00:00:00"/>
    <s v="Miscellaneous"/>
    <s v="Animesh Rawat"/>
    <s v="Ahmedabad"/>
    <s v="Global Client Network (GNB Inward)"/>
    <x v="0"/>
    <n v="1125"/>
    <d v="2018-07-01T00:00:00"/>
    <s v="Brokerage"/>
    <s v="Inception"/>
    <m/>
    <d v="2020-01-22T00:00:00"/>
  </r>
  <r>
    <s v="EE"/>
    <s v="OG-19-2202-9931-00001420"/>
    <s v="Inactive"/>
    <d v="2018-07-01T00:00:00"/>
    <d v="2019-06-30T00:00:00"/>
    <s v="Miscellaneous"/>
    <s v="Animesh Rawat"/>
    <s v="Ahmedabad"/>
    <s v="Global Client Network (GNB Inward)"/>
    <x v="0"/>
    <n v="4706.25"/>
    <d v="2018-07-01T00:00:00"/>
    <s v="Brokerage"/>
    <s v="Inception"/>
    <m/>
    <d v="2020-01-22T00:00:00"/>
  </r>
  <r>
    <s v="EE"/>
    <s v="OG-20-2202-0425-00000017"/>
    <s v="Active"/>
    <d v="2019-07-01T00:00:00"/>
    <d v="2020-06-30T00:00:00"/>
    <s v="Miscellaneous"/>
    <s v="Animesh Rawat"/>
    <s v="Ahmedabad"/>
    <s v="Global Client Network (GNB Inward)"/>
    <x v="0"/>
    <n v="825"/>
    <d v="2019-07-01T00:00:00"/>
    <s v="Brokerage"/>
    <s v="Renewal"/>
    <m/>
    <d v="2020-01-22T00:00:00"/>
  </r>
  <r>
    <s v="EE"/>
    <s v="OG-20-2202-3304-00000009"/>
    <s v="Active"/>
    <d v="2019-07-01T00:00:00"/>
    <d v="2020-06-30T00:00:00"/>
    <s v="Liability"/>
    <s v="Animesh Rawat"/>
    <s v="Ahmedabad"/>
    <s v="Global Client Network (GNB Inward)"/>
    <x v="0"/>
    <n v="1896.63"/>
    <d v="2019-07-01T00:00:00"/>
    <s v="Brokerage"/>
    <s v="Renewal"/>
    <m/>
    <d v="2020-01-22T00:00:00"/>
  </r>
  <r>
    <s v="EE"/>
    <s v="OG-20-2202-3315-00000012"/>
    <s v="Active"/>
    <d v="2019-08-02T00:00:00"/>
    <d v="2020-08-01T00:00:00"/>
    <s v="Liability"/>
    <s v="Animesh Rawat"/>
    <s v="Ahmedabad"/>
    <s v="Global Client Network (GNB Inward)"/>
    <x v="0"/>
    <n v="19181.25"/>
    <d v="2019-08-02T00:00:00"/>
    <s v="Brokerage"/>
    <s v="Renewal"/>
    <m/>
    <d v="2020-01-22T00:00:00"/>
  </r>
  <r>
    <s v="EE"/>
    <s v="OG-20-2202-3383-00000002"/>
    <s v="Active"/>
    <d v="2019-07-01T00:00:00"/>
    <d v="2020-06-30T00:00:00"/>
    <s v="Liability"/>
    <s v="Animesh Rawat"/>
    <s v="Ahmedabad"/>
    <s v="Global Client Network (GNB Inward)"/>
    <x v="0"/>
    <n v="42500"/>
    <d v="2019-07-01T00:00:00"/>
    <s v="Brokerage"/>
    <s v="Renewal"/>
    <m/>
    <d v="2020-01-22T00:00:00"/>
  </r>
  <r>
    <s v="EE"/>
    <s v="OG-20-2202-4002-00000010"/>
    <s v="Active"/>
    <d v="2019-07-01T00:00:00"/>
    <d v="2020-06-30T00:00:00"/>
    <s v="Fire"/>
    <s v="Animesh Rawat"/>
    <s v="Ahmedabad"/>
    <s v="Global Client Network (GNB Inward)"/>
    <x v="0"/>
    <n v="10917.07"/>
    <d v="2019-07-01T00:00:00"/>
    <s v="Brokerage"/>
    <s v="Renewal"/>
    <m/>
    <d v="2020-01-22T00:00:00"/>
  </r>
  <r>
    <s v="EE"/>
    <s v="OG-20-2202-4004-00000062"/>
    <s v="Active"/>
    <d v="2019-07-01T00:00:00"/>
    <d v="2020-06-30T00:00:00"/>
    <s v="Fire"/>
    <s v="Animesh Rawat"/>
    <s v="Ahmedabad"/>
    <s v="Global Client Network (GNB Inward)"/>
    <x v="0"/>
    <n v="60713.1"/>
    <d v="2019-07-01T00:00:00"/>
    <s v="Brokerage"/>
    <s v="Renewal"/>
    <m/>
    <d v="2020-01-22T00:00:00"/>
  </r>
  <r>
    <s v="EE"/>
    <s v="OG-20-2202-4004-00000064"/>
    <s v="Active"/>
    <d v="2019-07-01T00:00:00"/>
    <d v="2020-06-30T00:00:00"/>
    <s v="Fire"/>
    <s v="Animesh Rawat"/>
    <s v="Ahmedabad"/>
    <s v="Global Client Network (GNB Inward)"/>
    <x v="0"/>
    <n v="12349.97"/>
    <d v="2019-07-01T00:00:00"/>
    <s v="Brokerage"/>
    <s v="Renewal"/>
    <m/>
    <d v="2020-01-22T00:00:00"/>
  </r>
  <r>
    <s v="EE"/>
    <s v="OG-20-2202-4010-00000869"/>
    <s v="Active"/>
    <d v="2019-07-01T00:00:00"/>
    <d v="2020-06-30T00:00:00"/>
    <s v="Miscellaneous"/>
    <s v="Animesh Rawat"/>
    <s v="Ahmedabad"/>
    <s v="Global Client Network (GNB Inward)"/>
    <x v="0"/>
    <n v="3375"/>
    <d v="2019-07-01T00:00:00"/>
    <s v="Brokerage"/>
    <s v="Renewal"/>
    <m/>
    <d v="2020-01-22T00:00:00"/>
  </r>
  <r>
    <s v="EE"/>
    <s v="OG-20-2202-4010-00000905"/>
    <s v="Active"/>
    <d v="2019-07-01T00:00:00"/>
    <d v="2020-06-30T00:00:00"/>
    <s v="Miscellaneous"/>
    <s v="Animesh Rawat"/>
    <s v="Ahmedabad"/>
    <s v="Global Client Network (GNB Inward)"/>
    <x v="0"/>
    <n v="875"/>
    <d v="2019-07-01T00:00:00"/>
    <s v="Brokerage"/>
    <s v="Renewal"/>
    <m/>
    <d v="2020-01-22T00:00:00"/>
  </r>
  <r>
    <s v="EE"/>
    <s v="OG-20-2202-9931-00032558"/>
    <s v="Active"/>
    <d v="2019-07-01T00:00:00"/>
    <d v="2020-06-30T00:00:00"/>
    <s v="Miscellaneous"/>
    <s v="Animesh Rawat"/>
    <s v="Ahmedabad"/>
    <s v="Global Client Network (GNB Inward)"/>
    <x v="0"/>
    <n v="1556.25"/>
    <d v="2019-07-01T00:00:00"/>
    <s v="Brokerage"/>
    <s v="Renewal"/>
    <m/>
    <d v="2020-01-22T00:00:00"/>
  </r>
  <r>
    <s v="EE"/>
    <n v="301004728"/>
    <s v="Inactive"/>
    <d v="2018-09-30T00:00:00"/>
    <d v="2019-09-29T00:00:00"/>
    <s v="Liability"/>
    <s v="Animesh Rawat"/>
    <s v="Ahmedabad"/>
    <s v="Global Client Network (GNB Inward)"/>
    <x v="0"/>
    <n v="186534.13"/>
    <d v="2018-09-30T00:00:00"/>
    <s v="Brokerage"/>
    <s v="Inception"/>
    <m/>
    <d v="2020-01-22T00:00:00"/>
  </r>
  <r>
    <s v="EE"/>
    <s v="0301004728-2019"/>
    <s v="Active"/>
    <d v="2019-09-30T00:00:00"/>
    <d v="2020-09-29T00:00:00"/>
    <s v="Liability"/>
    <s v="Animesh Rawat"/>
    <s v="Ahmedabad"/>
    <s v="Global Client Network (GNB Inward)"/>
    <x v="0"/>
    <n v="202350"/>
    <d v="2019-09-30T00:00:00"/>
    <s v="Brokerage"/>
    <s v="Renewal"/>
    <m/>
    <d v="2020-01-22T00:00:00"/>
  </r>
  <r>
    <s v="EE"/>
    <n v="600010004"/>
    <s v="Inactive"/>
    <d v="2018-03-16T00:00:00"/>
    <d v="2019-03-15T00:00:00"/>
    <s v="Miscellaneous"/>
    <s v="Animesh Rawat"/>
    <s v="Ahmedabad"/>
    <s v="Global Client Network (GNB Inward)"/>
    <x v="2"/>
    <n v="750.63"/>
    <d v="2018-03-16T00:00:00"/>
    <s v="Brokerage"/>
    <s v="Inception"/>
    <m/>
    <d v="2020-01-22T00:00:00"/>
  </r>
  <r>
    <s v="EE"/>
    <s v="0600010004 01"/>
    <s v="Inactive"/>
    <d v="2019-03-16T00:00:00"/>
    <d v="2019-04-15T00:00:00"/>
    <s v="Miscellaneous"/>
    <s v="Animesh Rawat"/>
    <s v="Ahmedabad"/>
    <s v="Global Client Network (GNB Inward)"/>
    <x v="0"/>
    <n v="63.75"/>
    <d v="2019-03-16T00:00:00"/>
    <s v="Brokerage"/>
    <s v="Renewal"/>
    <m/>
    <d v="2020-01-22T00:00:00"/>
  </r>
  <r>
    <s v="EE"/>
    <s v="0600010004 02"/>
    <s v="Active"/>
    <d v="2019-04-16T00:00:00"/>
    <d v="2020-04-15T00:00:00"/>
    <s v="Miscellaneous"/>
    <s v="Animesh Rawat"/>
    <s v="Ahmedabad"/>
    <s v="Global Client Network (GNB Inward)"/>
    <x v="0"/>
    <n v="1556.5"/>
    <d v="2019-04-16T00:00:00"/>
    <s v="Brokerage"/>
    <s v="Renewal"/>
    <m/>
    <d v="2020-01-22T00:00:00"/>
  </r>
  <r>
    <s v="EE"/>
    <n v="640002231"/>
    <s v="Inactive"/>
    <d v="2018-04-02T00:00:00"/>
    <d v="2019-04-01T00:00:00"/>
    <s v="Fire"/>
    <s v="Animesh Rawat"/>
    <s v="Ahmedabad"/>
    <s v="Global Client Network (GNB Inward)"/>
    <x v="0"/>
    <n v="46087.63"/>
    <d v="2018-04-02T00:00:00"/>
    <s v="Brokerage"/>
    <s v="Inception"/>
    <m/>
    <d v="2020-01-22T00:00:00"/>
  </r>
  <r>
    <s v="EE"/>
    <s v="0640002231 03"/>
    <s v="Inactive"/>
    <d v="2019-04-02T00:00:00"/>
    <d v="2019-04-16T00:00:00"/>
    <s v="Miscellaneous"/>
    <s v="Animesh Rawat"/>
    <s v="Ahmedabad"/>
    <s v="Global Client Network (GNB Inward)"/>
    <x v="0"/>
    <n v="4362.38"/>
    <d v="2019-04-02T00:00:00"/>
    <s v="Brokerage"/>
    <s v="Renewal"/>
    <m/>
    <d v="2020-01-22T00:00:00"/>
  </r>
  <r>
    <s v="EE"/>
    <s v="0640002231 04"/>
    <s v="Active"/>
    <d v="2019-04-17T00:00:00"/>
    <d v="2020-04-01T00:00:00"/>
    <s v="Miscellaneous"/>
    <s v="Animesh Rawat"/>
    <s v="Ahmedabad"/>
    <s v="Global Client Network (GNB Inward)"/>
    <x v="0"/>
    <n v="65370"/>
    <d v="2019-04-17T00:00:00"/>
    <s v="Brokerage"/>
    <s v="Renewal"/>
    <m/>
    <d v="2020-01-22T00:00:00"/>
  </r>
  <r>
    <s v="EE"/>
    <n v="22515779"/>
    <s v="Active"/>
    <d v="2019-09-30T00:00:00"/>
    <d v="2020-09-29T00:00:00"/>
    <s v="Marine"/>
    <s v="Animesh Rawat"/>
    <s v="Ahmedabad"/>
    <s v="Global Client Network (GNB Inward)"/>
    <x v="2"/>
    <n v="44259.67"/>
    <d v="2019-09-30T00:00:00"/>
    <s v="Brokerage"/>
    <s v="Inception"/>
    <m/>
    <d v="2020-01-22T00:00:00"/>
  </r>
  <r>
    <s v="EE"/>
    <n v="22531899"/>
    <s v="Active"/>
    <d v="2019-10-27T00:00:00"/>
    <d v="2020-10-26T00:00:00"/>
    <s v="Marine"/>
    <s v="Animesh Rawat"/>
    <s v="Ahmedabad"/>
    <s v="Marine"/>
    <x v="0"/>
    <n v="35112"/>
    <d v="2019-10-27T00:00:00"/>
    <s v="Brokerage"/>
    <s v="Renewal"/>
    <m/>
    <d v="2020-01-22T00:00:00"/>
  </r>
  <r>
    <s v="EE"/>
    <n v="22531899"/>
    <s v="Active"/>
    <d v="2019-10-27T00:00:00"/>
    <d v="2020-10-26T00:00:00"/>
    <s v="Marine"/>
    <s v="Animesh Rawat"/>
    <s v="Ahmedabad"/>
    <s v="Marine"/>
    <x v="0"/>
    <n v="15048"/>
    <d v="2019-10-27T00:00:00"/>
    <s v="Brokerage"/>
    <s v="Renewal"/>
    <m/>
    <d v="2020-01-22T00:00:00"/>
  </r>
  <r>
    <s v="EE"/>
    <n v="32099602"/>
    <s v="Inactive"/>
    <d v="2018-01-23T00:00:00"/>
    <d v="2019-01-22T00:00:00"/>
    <s v="Engineering"/>
    <s v="Shivani Sharma"/>
    <s v="Ahmedabad"/>
    <s v="Global Client Network (GNB Inward)"/>
    <x v="0"/>
    <n v="1072.3399999999999"/>
    <d v="2018-01-23T00:00:00"/>
    <s v="Brokerage"/>
    <s v="Inception"/>
    <m/>
    <d v="2020-01-22T00:00:00"/>
  </r>
  <r>
    <s v="EE"/>
    <s v="32099602-01"/>
    <s v="Active"/>
    <d v="2019-01-23T00:00:00"/>
    <d v="2020-01-22T00:00:00"/>
    <s v="Engineering"/>
    <s v="Animesh Rawat"/>
    <s v="Ahmedabad"/>
    <s v="Global Client Network (GNB Inward)"/>
    <x v="0"/>
    <n v="1111.77"/>
    <d v="2019-01-23T00:00:00"/>
    <s v="Brokerage"/>
    <s v="Renewal"/>
    <m/>
    <d v="2020-01-22T00:00:00"/>
  </r>
  <r>
    <s v="EE"/>
    <n v="3.2134002011810001E+23"/>
    <s v="Inactive"/>
    <d v="2018-07-31T00:00:00"/>
    <d v="2019-07-30T00:00:00"/>
    <s v="Engineering"/>
    <s v="Animesh Rawat"/>
    <s v="Ahmedabad"/>
    <s v="Global Client Network (GNB Inward)"/>
    <x v="2"/>
    <n v="27057.200000000001"/>
    <d v="2018-07-31T00:00:00"/>
    <s v="Brokerage"/>
    <s v="Inception"/>
    <m/>
    <d v="2020-01-22T00:00:00"/>
  </r>
  <r>
    <s v="EE"/>
    <n v="3.213400201191E+23"/>
    <s v="Active"/>
    <d v="2019-07-31T00:00:00"/>
    <d v="2020-07-30T00:00:00"/>
    <s v="Engineering"/>
    <s v="Animesh Rawat"/>
    <s v="Ahmedabad"/>
    <s v="Global Client Network (GNB Inward)"/>
    <x v="2"/>
    <n v="87500"/>
    <d v="2019-07-31T00:00:00"/>
    <s v="Brokerage"/>
    <s v="Renewal"/>
    <m/>
    <d v="2020-01-22T00:00:00"/>
  </r>
  <r>
    <s v="EE"/>
    <s v="APG/I2064820/71/11/006144"/>
    <s v="Inactive"/>
    <d v="2018-11-27T00:00:00"/>
    <d v="2019-11-26T00:00:00"/>
    <s v="Employee Benefits"/>
    <s v="Mark"/>
    <s v="Ahmedabad"/>
    <s v="Employee Benefits (EB)"/>
    <x v="0"/>
    <n v="7647.1"/>
    <d v="2018-11-27T00:00:00"/>
    <s v="Brokerage"/>
    <s v="Inception"/>
    <m/>
    <d v="2020-01-22T00:00:00"/>
  </r>
  <r>
    <s v="EE"/>
    <s v="APG/I2064820/71/11/006343"/>
    <s v="Active"/>
    <d v="2019-11-27T00:00:00"/>
    <d v="2020-11-26T00:00:00"/>
    <s v="Employee Benefits"/>
    <s v="Mark"/>
    <s v="Ahmedabad"/>
    <s v="Employee Benefits (EB)"/>
    <x v="0"/>
    <n v="12491.85"/>
    <d v="2019-11-27T00:00:00"/>
    <s v="Brokerage"/>
    <s v="Renewal"/>
    <m/>
    <d v="2020-01-22T00:00:00"/>
  </r>
  <r>
    <s v="EE"/>
    <s v="GHS/Q0226519/71"/>
    <s v="Inactive"/>
    <d v="2018-11-27T00:00:00"/>
    <d v="2019-11-26T00:00:00"/>
    <s v="Employee Benefits"/>
    <s v="Mark"/>
    <s v="Ahmedabad"/>
    <s v="Employee Benefits (EB)"/>
    <x v="0"/>
    <n v="30620.9"/>
    <d v="2018-11-27T00:00:00"/>
    <s v="Brokerage"/>
    <s v="Inception"/>
    <m/>
    <d v="2020-01-22T00:00:00"/>
  </r>
  <r>
    <s v="EE"/>
    <s v="GHS/Q1166066/71"/>
    <s v="Active"/>
    <d v="2019-11-27T00:00:00"/>
    <d v="2020-11-26T00:00:00"/>
    <s v="Employee Benefits"/>
    <s v="Mark"/>
    <s v="Ahmedabad"/>
    <s v="Employee Benefits (EB)"/>
    <x v="0"/>
    <n v="61342.1"/>
    <d v="2019-11-27T00:00:00"/>
    <s v="Brokerage"/>
    <s v="Renewal"/>
    <m/>
    <d v="2020-01-22T00:00:00"/>
  </r>
  <r>
    <s v="EE"/>
    <s v="LWC/I2328626/71/04/005537"/>
    <s v="Active"/>
    <d v="2018-04-13T00:00:00"/>
    <d v="2019-04-12T00:00:00"/>
    <s v="Miscellaneous"/>
    <s v="Animesh Rawat"/>
    <s v="Ahmedabad"/>
    <s v="Global Client Network (GNB Inward)"/>
    <x v="0"/>
    <n v="3125"/>
    <d v="2018-04-13T00:00:00"/>
    <s v="Brokerage"/>
    <s v="Inception"/>
    <m/>
    <d v="2020-01-22T00:00:00"/>
  </r>
  <r>
    <s v="EE"/>
    <s v="OG-18-2202-1018-00000028"/>
    <s v="Active"/>
    <d v="2017-10-27T00:00:00"/>
    <d v="2018-10-26T00:00:00"/>
    <s v="Marine"/>
    <s v="Animesh Rawat"/>
    <s v="Ahmedabad"/>
    <s v="Global Client Network (GNB Inward)"/>
    <x v="0"/>
    <n v="62714.03"/>
    <d v="2017-10-27T00:00:00"/>
    <s v="Brokerage"/>
    <s v="Inception"/>
    <m/>
    <d v="2020-01-22T00:00:00"/>
  </r>
  <r>
    <s v="EE"/>
    <s v="OG-19-2202-1018-00000047"/>
    <s v="Inactive"/>
    <d v="2018-10-27T00:00:00"/>
    <d v="2019-10-26T00:00:00"/>
    <s v="Marine"/>
    <s v="Animesh Rawat"/>
    <s v="Ahmedabad"/>
    <s v="Global Client Network (GNB Inward)"/>
    <x v="0"/>
    <n v="85800"/>
    <d v="2018-10-27T00:00:00"/>
    <s v="Brokerage"/>
    <s v="Endorsement"/>
    <m/>
    <d v="2020-01-22T00:00:00"/>
  </r>
  <r>
    <s v="EE"/>
    <s v="OG-19-2202-1018-00000047"/>
    <s v="Inactive"/>
    <d v="2018-10-27T00:00:00"/>
    <d v="2019-10-26T00:00:00"/>
    <s v="Marine"/>
    <s v="Animesh Rawat"/>
    <s v="Ahmedabad"/>
    <s v="Global Client Network (GNB Inward)"/>
    <x v="0"/>
    <n v="21450"/>
    <d v="2018-10-27T00:00:00"/>
    <s v="Brokerage"/>
    <s v="Endorsement"/>
    <m/>
    <d v="2020-01-22T00:00:00"/>
  </r>
  <r>
    <s v="EE"/>
    <s v="OG-19-2202-1018-00000047"/>
    <s v="Inactive"/>
    <d v="2018-10-27T00:00:00"/>
    <d v="2019-10-26T00:00:00"/>
    <s v="Marine"/>
    <s v="Animesh Rawat"/>
    <s v="Ahmedabad"/>
    <s v="Global Client Network (GNB Inward)"/>
    <x v="0"/>
    <n v="71765.36"/>
    <d v="2019-10-26T00:00:00"/>
    <s v="Brokerage "/>
    <s v="Endorsement"/>
    <m/>
    <d v="2020-01-22T00:00:00"/>
  </r>
  <r>
    <s v="EE"/>
    <s v="OG-19-2202-1018-00000047"/>
    <s v="Inactive"/>
    <d v="2018-10-27T00:00:00"/>
    <d v="2019-10-26T00:00:00"/>
    <s v="Marine"/>
    <s v="Animesh Rawat"/>
    <s v="Ahmedabad"/>
    <s v="Global Client Network (GNB Inward)"/>
    <x v="0"/>
    <n v="17941.34"/>
    <d v="2019-10-26T00:00:00"/>
    <s v="Brokerage "/>
    <s v="Endorsement"/>
    <m/>
    <d v="2020-01-22T00:00:00"/>
  </r>
  <r>
    <s v="EE"/>
    <s v="4016 X 166425941 00 000"/>
    <s v="Active"/>
    <d v="2019-02-22T00:00:00"/>
    <d v="2020-02-21T00:00:00"/>
    <s v="Employee Benefits"/>
    <s v="Ketan Jain"/>
    <s v="Ahmedabad"/>
    <s v="Employee Benefits (EB)"/>
    <x v="1"/>
    <n v="44999.85"/>
    <d v="2020-02-21T00:00:00"/>
    <s v="Brokerage"/>
    <s v="Inception"/>
    <m/>
    <d v="2020-01-22T00:00:00"/>
  </r>
  <r>
    <s v="EE"/>
    <n v="2309004639"/>
    <s v="Active"/>
    <d v="2019-09-30T00:00:00"/>
    <d v="2025-09-29T00:00:00"/>
    <s v="Liability"/>
    <s v="Vididt Saha"/>
    <s v="Ahmedabad"/>
    <s v="Liability"/>
    <x v="2"/>
    <n v="47500"/>
    <d v="2019-09-30T00:00:00"/>
    <s v="Brokerage"/>
    <s v="Inception"/>
    <m/>
    <d v="2020-01-22T00:00:00"/>
  </r>
  <r>
    <s v="EE"/>
    <n v="43170512"/>
    <s v="Inactive"/>
    <d v="2019-02-06T00:00:00"/>
    <d v="2019-08-06T00:00:00"/>
    <s v="Miscellaneous"/>
    <s v="Vididt Saha"/>
    <s v="Ahmedabad"/>
    <s v="Liability"/>
    <x v="2"/>
    <n v="6183.87"/>
    <d v="2019-02-06T00:00:00"/>
    <s v="Brokerage"/>
    <s v="Inception"/>
    <m/>
    <d v="2020-01-22T00:00:00"/>
  </r>
  <r>
    <s v="EE"/>
    <n v="43193940"/>
    <s v="Active"/>
    <d v="2019-08-07T00:00:00"/>
    <d v="2020-02-06T00:00:00"/>
    <s v="Miscellaneous"/>
    <s v="Vididt Saha"/>
    <s v="Ahmedabad"/>
    <s v="Liability"/>
    <x v="2"/>
    <n v="6183.87"/>
    <d v="2019-08-07T00:00:00"/>
    <s v="Brokerage"/>
    <s v="Renewal"/>
    <m/>
    <d v="2020-01-22T00:00:00"/>
  </r>
  <r>
    <s v="EE"/>
    <s v="141400/48/2020/1134"/>
    <s v="Active"/>
    <d v="2019-11-08T00:00:00"/>
    <d v="2020-11-07T00:00:00"/>
    <s v="Liability"/>
    <s v="Abhinav Shivam"/>
    <s v="Ahmedabad"/>
    <s v="Liability"/>
    <x v="1"/>
    <n v="13200"/>
    <d v="2019-11-08T00:00:00"/>
    <s v="Brokerage"/>
    <s v="Inception"/>
    <m/>
    <d v="2020-01-22T00:00:00"/>
  </r>
  <r>
    <s v="EE"/>
    <n v="2.3060011180300001E+19"/>
    <s v="Active"/>
    <d v="2019-02-22T00:00:00"/>
    <d v="2020-02-21T00:00:00"/>
    <s v="Fire"/>
    <s v="Abhinav Shivam"/>
    <s v="Ahmedabad"/>
    <s v="Small Medium Enterpries (SME)"/>
    <x v="1"/>
    <n v="16258"/>
    <d v="2019-02-22T00:00:00"/>
    <s v="Brokerage"/>
    <s v="Inception"/>
    <m/>
    <d v="2020-01-22T00:00:00"/>
  </r>
  <r>
    <s v="EE"/>
    <n v="2.3060011180300001E+19"/>
    <s v="Active"/>
    <d v="2019-02-28T00:00:00"/>
    <d v="2020-02-27T00:00:00"/>
    <s v="Fire"/>
    <s v="Abhinav Shivam"/>
    <s v="Ahmedabad"/>
    <s v="Small Medium Enterpries (SME)"/>
    <x v="1"/>
    <n v="8227.7900000000009"/>
    <d v="2019-02-28T00:00:00"/>
    <s v="Brokerage"/>
    <s v="Endorsement"/>
    <m/>
    <d v="2020-01-22T00:00:00"/>
  </r>
  <r>
    <s v="EE"/>
    <n v="2.3060011180300001E+19"/>
    <s v="Active"/>
    <d v="2019-02-28T00:00:00"/>
    <d v="2020-02-27T00:00:00"/>
    <s v="Fire"/>
    <s v="Abhinav Shivam"/>
    <s v="Ahmedabad"/>
    <s v="Small Medium Enterpries (SME)"/>
    <x v="1"/>
    <n v="2925.72"/>
    <d v="2019-06-12T00:00:00"/>
    <s v="Brokerage "/>
    <s v="Endorsement"/>
    <m/>
    <d v="2020-01-22T00:00:00"/>
  </r>
  <r>
    <s v="EE"/>
    <n v="2.3060011180300001E+19"/>
    <s v="Active"/>
    <d v="2019-02-28T00:00:00"/>
    <d v="2020-02-27T00:00:00"/>
    <s v="Fire"/>
    <s v="Abhinav Shivam"/>
    <s v="Ahmedabad"/>
    <s v="Small Medium Enterpries (SME)"/>
    <x v="1"/>
    <n v="2925.72"/>
    <d v="2019-06-12T00:00:00"/>
    <s v="Brokerage "/>
    <s v="Endorsement"/>
    <m/>
    <d v="2020-01-22T00:00:00"/>
  </r>
  <r>
    <s v="EE"/>
    <n v="2.3060011180300001E+19"/>
    <s v="Active"/>
    <d v="2019-02-28T00:00:00"/>
    <d v="2020-02-27T00:00:00"/>
    <s v="Fire"/>
    <s v="Abhinav Shivam"/>
    <s v="Ahmedabad"/>
    <s v="Small Medium Enterpries (SME)"/>
    <x v="1"/>
    <n v="5240.78"/>
    <d v="2019-07-12T00:00:00"/>
    <s v="Brokerage "/>
    <s v="Endorsement"/>
    <m/>
    <d v="2020-01-22T00:00:00"/>
  </r>
  <r>
    <s v="EE"/>
    <n v="3.1030011191E+17"/>
    <s v="Active"/>
    <d v="2019-11-08T00:00:00"/>
    <d v="2020-11-07T00:00:00"/>
    <s v="Fire"/>
    <s v="Abhinav Shivam"/>
    <s v="Ahmedabad"/>
    <s v="Small Medium Enterpries (SME)"/>
    <x v="1"/>
    <n v="17232.75"/>
    <d v="2019-11-08T00:00:00"/>
    <s v="Brokerage"/>
    <s v="Inception"/>
    <m/>
    <d v="2020-01-22T00:00:00"/>
  </r>
  <r>
    <s v="EE"/>
    <n v="3.1030049191E+17"/>
    <s v="Active"/>
    <d v="2019-11-08T00:00:00"/>
    <d v="2020-11-07T00:00:00"/>
    <s v="Liability"/>
    <s v="Abhinav Shivam"/>
    <s v="Ahmedabad"/>
    <s v="Liability"/>
    <x v="1"/>
    <n v="6250"/>
    <d v="2019-11-08T00:00:00"/>
    <s v="Brokerage"/>
    <s v="Inception"/>
    <m/>
    <d v="2020-01-22T00:00:00"/>
  </r>
  <r>
    <s v="EE"/>
    <n v="9.90000111903E+19"/>
    <s v="Active"/>
    <d v="2019-09-08T00:00:00"/>
    <d v="2020-09-07T00:00:00"/>
    <s v="Fire"/>
    <s v="Abhinav Shivam"/>
    <s v="Ahmedabad"/>
    <s v="Small Medium Enterpries (SME)"/>
    <x v="1"/>
    <n v="72138.929999999993"/>
    <d v="2019-09-08T00:00:00"/>
    <s v="Brokerage"/>
    <s v="Inception"/>
    <m/>
    <d v="2020-01-22T00:00:00"/>
  </r>
  <r>
    <s v="EE"/>
    <n v="9.90000111903E+19"/>
    <s v="Active"/>
    <d v="2019-09-08T00:00:00"/>
    <d v="2020-09-07T00:00:00"/>
    <s v="Fire"/>
    <s v="Abhinav Shivam"/>
    <s v="Ahmedabad"/>
    <s v="Small Medium Enterpries (SME)"/>
    <x v="1"/>
    <n v="43032.54"/>
    <d v="2019-09-08T00:00:00"/>
    <s v="Brokerage"/>
    <s v="Inception"/>
    <m/>
    <d v="2020-01-22T00:00:00"/>
  </r>
  <r>
    <s v="EE"/>
    <n v="9.9000046190100005E+19"/>
    <s v="Active"/>
    <d v="2019-09-08T00:00:00"/>
    <d v="2020-09-07T00:00:00"/>
    <s v="Miscellaneous"/>
    <s v="Abhinav Shivam"/>
    <s v="Ahmedabad"/>
    <s v="Property / BI"/>
    <x v="1"/>
    <n v="11550"/>
    <d v="2019-09-08T00:00:00"/>
    <s v="Brokerage"/>
    <s v="Inception"/>
    <m/>
    <d v="2020-01-22T00:00:00"/>
  </r>
  <r>
    <s v="EE"/>
    <n v="9.9000046190100005E+19"/>
    <s v="Active"/>
    <d v="2019-09-08T00:00:00"/>
    <d v="2020-09-07T00:00:00"/>
    <s v="Miscellaneous"/>
    <s v="Abhinav Shivam"/>
    <s v="Ahmedabad"/>
    <s v="Property / BI"/>
    <x v="1"/>
    <n v="7700"/>
    <d v="2019-09-08T00:00:00"/>
    <s v="Brokerage"/>
    <s v="Inception"/>
    <m/>
    <d v="2020-01-22T00:00:00"/>
  </r>
  <r>
    <s v="EE"/>
    <n v="9.9000046190799995E+19"/>
    <s v="Active"/>
    <d v="2019-09-08T00:00:00"/>
    <d v="2020-09-07T00:00:00"/>
    <s v="Miscellaneous"/>
    <s v="Abhinav Shivam"/>
    <s v="Ahmedabad"/>
    <s v="Small Medium Enterpries (SME)"/>
    <x v="1"/>
    <n v="14461.25"/>
    <d v="2019-09-08T00:00:00"/>
    <s v="Brokerage"/>
    <s v="Endorsement"/>
    <m/>
    <d v="2020-01-22T00:00:00"/>
  </r>
  <r>
    <s v="EE"/>
    <n v="9.9000046190799995E+19"/>
    <s v="Active"/>
    <d v="2019-09-08T00:00:00"/>
    <d v="2020-09-07T00:00:00"/>
    <s v="Miscellaneous"/>
    <s v="Abhinav Shivam"/>
    <s v="Ahmedabad"/>
    <s v="Small Medium Enterpries (SME)"/>
    <x v="1"/>
    <n v="13153.63"/>
    <d v="2019-10-10T00:00:00"/>
    <s v="Brokerage "/>
    <s v="Endorsement"/>
    <m/>
    <d v="2020-01-22T00:00:00"/>
  </r>
  <r>
    <s v="EE"/>
    <n v="9.9000044180300005E+19"/>
    <s v="Inactive"/>
    <d v="2018-04-04T00:00:00"/>
    <d v="2024-07-05T00:00:00"/>
    <s v="Engineering"/>
    <s v="Vididt Saha"/>
    <s v="Ahmedabad"/>
    <s v="Construction, Power &amp; Infrastructure"/>
    <x v="1"/>
    <n v="0"/>
    <d v="2018-04-04T00:00:00"/>
    <s v="Brokerage"/>
    <s v="Lapse"/>
    <s v="OTHR â€“ Other"/>
    <d v="2020-01-22T00:00:00"/>
  </r>
  <r>
    <s v="EE"/>
    <n v="9.9000044180300005E+19"/>
    <s v="Inactive"/>
    <d v="2018-06-22T00:00:00"/>
    <d v="2019-09-21T00:00:00"/>
    <s v="Engineering"/>
    <s v="Vididt Saha"/>
    <s v="Ahmedabad"/>
    <s v="Construction, Power &amp; Infrastructure"/>
    <x v="2"/>
    <n v="15625"/>
    <d v="2018-06-22T00:00:00"/>
    <s v="Brokerage"/>
    <s v="Lapse"/>
    <s v="MERC â€“ Merged with new combined policy"/>
    <d v="2020-01-22T00:00:00"/>
  </r>
  <r>
    <s v="EE"/>
    <n v="9.9000044190299996E+19"/>
    <s v="Active"/>
    <d v="2019-04-25T00:00:00"/>
    <d v="2021-04-24T00:00:00"/>
    <s v="Engineering"/>
    <s v="Vididt Saha"/>
    <s v="Ahmedabad"/>
    <s v="Construction, Power &amp; Infrastructure"/>
    <x v="2"/>
    <n v="134736.13"/>
    <d v="2019-04-25T00:00:00"/>
    <s v="Brokerage"/>
    <s v="Inception"/>
    <m/>
    <d v="2020-01-22T00:00:00"/>
  </r>
  <r>
    <s v="EE"/>
    <n v="9.9000044190299996E+19"/>
    <s v="Active"/>
    <d v="2019-09-11T00:00:00"/>
    <d v="2020-09-10T00:00:00"/>
    <s v="Engineering"/>
    <s v="Vididt Saha"/>
    <s v="Ahmedabad"/>
    <s v="Construction, Power &amp; Infrastructure"/>
    <x v="2"/>
    <n v="32584.880000000001"/>
    <d v="2019-09-11T00:00:00"/>
    <s v="Brokerage"/>
    <s v="Inception"/>
    <m/>
    <d v="2020-01-22T00:00:00"/>
  </r>
  <r>
    <s v="EE"/>
    <n v="9.9000044190299996E+19"/>
    <s v="Active"/>
    <d v="2019-09-22T00:00:00"/>
    <d v="2020-03-21T00:00:00"/>
    <s v="Engineering"/>
    <s v="Vididt Saha"/>
    <s v="Ahmedabad"/>
    <s v="Construction, Power &amp; Infrastructure"/>
    <x v="2"/>
    <n v="8044.5"/>
    <d v="2019-09-22T00:00:00"/>
    <s v="Brokerage"/>
    <s v="Inception"/>
    <m/>
    <d v="2020-01-22T00:00:00"/>
  </r>
  <r>
    <s v="EE"/>
    <s v="'0000000008539844-01"/>
    <s v="Inactive"/>
    <d v="2019-02-27T00:00:00"/>
    <d v="2020-02-26T00:00:00"/>
    <s v="Fire"/>
    <s v="Vinay"/>
    <s v="Ahmedabad"/>
    <s v="Property / BI"/>
    <x v="0"/>
    <n v="2141.5500000000002"/>
    <d v="2019-02-27T00:00:00"/>
    <s v="Brokerage"/>
    <s v="Lapse"/>
    <s v="OTHR â€“ Other"/>
    <d v="2020-01-22T00:00:00"/>
  </r>
  <r>
    <s v="EE"/>
    <s v="00000000085/39886"/>
    <s v="Active"/>
    <d v="2018-02-27T00:00:00"/>
    <d v="2019-02-26T00:00:00"/>
    <s v="Fire"/>
    <s v="Vinay"/>
    <s v="Ahmedabad"/>
    <s v="Property / BI"/>
    <x v="0"/>
    <n v="2486.0700000000002"/>
    <d v="2018-02-27T00:00:00"/>
    <s v="Brokerage"/>
    <s v="Inception"/>
    <m/>
    <d v="2020-01-22T00:00:00"/>
  </r>
  <r>
    <s v="EE"/>
    <n v="8539944"/>
    <s v="Inactive"/>
    <d v="2018-02-27T00:00:00"/>
    <d v="2019-02-26T00:00:00"/>
    <s v="Fire"/>
    <s v="Vinay"/>
    <s v="Ahmedabad"/>
    <s v="Property / BI"/>
    <x v="0"/>
    <n v="6653.1"/>
    <d v="2018-02-27T00:00:00"/>
    <s v="Brokerage"/>
    <s v="Inception"/>
    <m/>
    <d v="2020-01-22T00:00:00"/>
  </r>
  <r>
    <s v="EE"/>
    <s v="'0000000008539944-01"/>
    <s v="Active"/>
    <d v="2019-02-27T00:00:00"/>
    <d v="2020-02-26T00:00:00"/>
    <s v="Fire"/>
    <s v="Vinay"/>
    <s v="Ahmedabad"/>
    <s v="Property / BI"/>
    <x v="0"/>
    <n v="6979.74"/>
    <d v="2019-02-27T00:00:00"/>
    <s v="Brokerage"/>
    <s v="Renewal"/>
    <m/>
    <d v="2020-01-22T00:00:00"/>
  </r>
  <r>
    <s v="EE"/>
    <s v="00000000086/43966"/>
    <s v="Active"/>
    <d v="2018-02-27T00:00:00"/>
    <d v="2019-02-26T00:00:00"/>
    <s v="Fire"/>
    <s v="Vinay"/>
    <s v="Ahmedabad"/>
    <s v="Property / BI"/>
    <x v="2"/>
    <n v="2283.33"/>
    <d v="2018-02-27T00:00:00"/>
    <s v="Brokerage"/>
    <s v="Inception"/>
    <m/>
    <d v="2020-01-22T00:00:00"/>
  </r>
  <r>
    <s v="ABC"/>
    <n v="41045915"/>
    <s v="Active"/>
    <d v="2019-03-30T00:00:00"/>
    <d v="2020-03-29T00:00:00"/>
    <s v="Liability"/>
    <s v="Ketan Jain"/>
    <s v="Ahmedabad"/>
    <s v="Liability"/>
    <x v="1"/>
    <n v="14107.5"/>
    <d v="2019-03-30T00:00:00"/>
    <s v="Brokerage"/>
    <s v="Inception"/>
    <m/>
    <d v="2020-01-22T00:00:00"/>
  </r>
  <r>
    <s v="ABC"/>
    <n v="2690000174"/>
    <s v="Active"/>
    <d v="2017-12-31T00:00:00"/>
    <d v="2018-12-30T00:00:00"/>
    <s v="Miscellaneous"/>
    <s v="Vinay"/>
    <s v="Ahmedabad"/>
    <s v="Property / BI"/>
    <x v="0"/>
    <n v="2535.87"/>
    <d v="2017-12-31T00:00:00"/>
    <s v="Brokerage"/>
    <s v="Inception"/>
    <m/>
    <d v="2020-01-22T00:00:00"/>
  </r>
  <r>
    <s v="ABC"/>
    <n v="300004329"/>
    <s v="Inactive"/>
    <d v="2018-01-31T00:00:00"/>
    <d v="2019-01-30T00:00:00"/>
    <s v="Liability"/>
    <s v="Vinay"/>
    <s v="Ahmedabad"/>
    <s v="Liability"/>
    <x v="0"/>
    <n v="125000"/>
    <d v="2018-01-31T00:00:00"/>
    <s v="Brokerage"/>
    <s v="Inception"/>
    <m/>
    <d v="2020-01-22T00:00:00"/>
  </r>
  <r>
    <s v="ABC"/>
    <s v="'0300004329"/>
    <s v="Active"/>
    <d v="2019-01-31T00:00:00"/>
    <d v="2020-01-30T00:00:00"/>
    <s v="Liability"/>
    <s v="Vinay"/>
    <s v="Ahmedabad"/>
    <s v="Liability"/>
    <x v="0"/>
    <n v="125000"/>
    <d v="2019-01-31T00:00:00"/>
    <s v="Brokerage"/>
    <s v="Renewal"/>
    <m/>
    <d v="2020-01-22T00:00:00"/>
  </r>
  <r>
    <s v="ABC"/>
    <n v="304001755"/>
    <s v="Inactive"/>
    <d v="2018-01-31T00:00:00"/>
    <d v="2019-01-30T00:00:00"/>
    <s v="Liability"/>
    <s v="Vinay"/>
    <s v="Ahmedabad"/>
    <s v="Liability"/>
    <x v="0"/>
    <n v="80000"/>
    <d v="2018-01-31T00:00:00"/>
    <s v="Brokerage"/>
    <s v="Inception"/>
    <m/>
    <d v="2020-01-22T00:00:00"/>
  </r>
  <r>
    <s v="ABC"/>
    <n v="304001755"/>
    <s v="Inactive"/>
    <d v="2018-01-31T00:00:00"/>
    <d v="2019-01-30T00:00:00"/>
    <s v="Liability"/>
    <s v="Vinay"/>
    <s v="Ahmedabad"/>
    <s v="Liability"/>
    <x v="0"/>
    <n v="320000"/>
    <d v="2018-01-31T00:00:00"/>
    <s v="Brokerage"/>
    <s v="Inception"/>
    <m/>
    <d v="2020-01-22T00:00:00"/>
  </r>
  <r>
    <s v="ABC"/>
    <s v="'0304001755"/>
    <s v="Active"/>
    <d v="2019-01-31T00:00:00"/>
    <d v="2020-01-30T00:00:00"/>
    <s v="Liability"/>
    <s v="Vinay"/>
    <s v="Ahmedabad"/>
    <s v="Liability"/>
    <x v="0"/>
    <n v="320000"/>
    <d v="2019-01-31T00:00:00"/>
    <s v="Brokerage"/>
    <s v="Renewal"/>
    <m/>
    <d v="2020-01-22T00:00:00"/>
  </r>
  <r>
    <s v="ABC"/>
    <n v="640001622"/>
    <s v="Inactive"/>
    <d v="2017-12-31T00:00:00"/>
    <d v="2018-12-30T00:00:00"/>
    <s v="Miscellaneous"/>
    <s v="Vinay"/>
    <s v="Ahmedabad"/>
    <s v="Property / BI"/>
    <x v="0"/>
    <n v="211206.7"/>
    <d v="2017-12-31T00:00:00"/>
    <s v="Brokerage"/>
    <s v="Lapse"/>
    <s v="OTHR â€“ Other"/>
    <d v="2020-01-22T00:00:00"/>
  </r>
  <r>
    <s v="ABC"/>
    <n v="655001664"/>
    <s v="Inactive"/>
    <d v="2018-03-01T00:00:00"/>
    <d v="2019-02-28T00:00:00"/>
    <s v="Fire"/>
    <s v="Vinay"/>
    <s v="Ahmedabad"/>
    <s v="Property / BI"/>
    <x v="0"/>
    <n v="275569.44"/>
    <d v="2019-03-01T00:00:00"/>
    <s v="Brokerage"/>
    <s v="Inception"/>
    <m/>
    <d v="2020-01-22T00:00:00"/>
  </r>
  <r>
    <s v="ABC"/>
    <s v="'0655001664 03"/>
    <s v="Active"/>
    <d v="2019-03-01T00:00:00"/>
    <d v="2020-02-29T00:00:00"/>
    <s v="Fire"/>
    <s v="Vinay"/>
    <s v="Ahmedabad"/>
    <s v="Property / BI"/>
    <x v="0"/>
    <n v="275569.44"/>
    <d v="2019-03-01T00:00:00"/>
    <s v="Brokerage"/>
    <s v="Renewal"/>
    <m/>
    <d v="2020-01-22T00:00:00"/>
  </r>
  <r>
    <s v="ABC"/>
    <s v="0830016972 02"/>
    <s v="Active"/>
    <d v="2019-03-01T00:00:00"/>
    <d v="2020-02-29T00:00:00"/>
    <s v="Marine"/>
    <s v="Vinay"/>
    <s v="Ahmedabad"/>
    <s v="Marine"/>
    <x v="0"/>
    <n v="50332.73"/>
    <d v="2019-03-01T00:00:00"/>
    <s v="Brokerage"/>
    <s v="Renewal"/>
    <m/>
    <d v="2020-01-22T00:00:00"/>
  </r>
  <r>
    <s v="ABC"/>
    <s v="0830016972Â 01"/>
    <s v="Inactive"/>
    <d v="2018-03-01T00:00:00"/>
    <d v="2019-02-28T00:00:00"/>
    <s v="Marine"/>
    <s v="Vinay"/>
    <s v="Ahmedabad"/>
    <s v="Marine"/>
    <x v="0"/>
    <n v="57539.3"/>
    <d v="2018-03-01T00:00:00"/>
    <s v="Brokerage"/>
    <s v="Inception"/>
    <m/>
    <d v="2020-01-22T00:00:00"/>
  </r>
  <r>
    <s v="ABC"/>
    <s v="'12063453"/>
    <s v="Active"/>
    <d v="2018-12-14T00:00:00"/>
    <d v="2019-12-13T00:00:00"/>
    <s v="Fire"/>
    <s v="Vinay"/>
    <s v="Ahmedabad"/>
    <s v="Property / BI"/>
    <x v="0"/>
    <n v="212357.74"/>
    <d v="2018-12-14T00:00:00"/>
    <s v="Brokerage"/>
    <s v="Inception"/>
    <m/>
    <d v="2020-01-22T00:00:00"/>
  </r>
  <r>
    <s v="ABC"/>
    <n v="1.2140036170800001E+19"/>
    <s v="Inactive"/>
    <d v="2018-03-01T00:00:00"/>
    <d v="2019-02-28T00:00:00"/>
    <s v="Liability"/>
    <s v="Vinay"/>
    <s v="Ahmedabad"/>
    <s v="Liability"/>
    <x v="2"/>
    <n v="31250"/>
    <d v="2018-03-01T00:00:00"/>
    <s v="Brokerage"/>
    <s v="Inception"/>
    <m/>
    <d v="2020-01-22T00:00:00"/>
  </r>
  <r>
    <s v="ABC"/>
    <s v="121400/36/17/17/00000005 "/>
    <s v="Inactive"/>
    <d v="2018-03-01T00:00:00"/>
    <d v="2019-02-28T00:00:00"/>
    <s v="Liability"/>
    <s v="Vinay"/>
    <s v="Ahmedabad"/>
    <s v="Liability"/>
    <x v="0"/>
    <n v="43750"/>
    <d v="2018-03-01T00:00:00"/>
    <s v="Brokerage"/>
    <s v="Inception"/>
    <m/>
    <d v="2020-01-22T00:00:00"/>
  </r>
  <r>
    <s v="ABC"/>
    <s v="121400/36/17/30/00000014"/>
    <s v="Inactive"/>
    <d v="2018-03-01T00:00:00"/>
    <d v="2019-02-28T00:00:00"/>
    <s v="Liability"/>
    <s v="Vinay"/>
    <s v="Ahmedabad"/>
    <s v="Liability"/>
    <x v="2"/>
    <n v="75000"/>
    <d v="2018-03-01T00:00:00"/>
    <s v="Brokerage"/>
    <s v="Inception"/>
    <m/>
    <d v="2020-01-22T00:00:00"/>
  </r>
  <r>
    <s v="ABC"/>
    <s v="'12140036180800000001"/>
    <s v="Active"/>
    <d v="2019-03-01T00:00:00"/>
    <d v="2020-02-29T00:00:00"/>
    <s v="Liability"/>
    <s v="Vinay"/>
    <s v="Ahmedabad"/>
    <s v="Liability"/>
    <x v="2"/>
    <n v="31250"/>
    <d v="2019-03-01T00:00:00"/>
    <s v="Brokerage"/>
    <s v="Renewal"/>
    <m/>
    <d v="2020-01-22T00:00:00"/>
  </r>
  <r>
    <s v="ABC"/>
    <s v="'12140036181700000021"/>
    <s v="Active"/>
    <d v="2019-03-01T00:00:00"/>
    <d v="2020-02-29T00:00:00"/>
    <s v="Liability"/>
    <s v="Vinay"/>
    <s v="Ahmedabad"/>
    <s v="Liability"/>
    <x v="0"/>
    <n v="43750"/>
    <d v="2019-03-01T00:00:00"/>
    <s v="Brokerage"/>
    <s v="Renewal"/>
    <m/>
    <d v="2020-01-22T00:00:00"/>
  </r>
  <r>
    <s v="ABC"/>
    <s v="'12140036183000000021"/>
    <s v="Active"/>
    <d v="2019-03-01T00:00:00"/>
    <d v="2020-02-29T00:00:00"/>
    <s v="Liability"/>
    <s v="Vinay"/>
    <s v="Ahmedabad"/>
    <s v="Liability"/>
    <x v="2"/>
    <n v="75000"/>
    <d v="2019-03-01T00:00:00"/>
    <s v="Brokerage"/>
    <s v="Renewal"/>
    <m/>
    <d v="2020-01-22T00:00:00"/>
  </r>
  <r>
    <s v="ABC"/>
    <n v="2302003268"/>
    <s v="Inactive"/>
    <d v="2018-02-11T00:00:00"/>
    <d v="2019-02-10T00:00:00"/>
    <s v="Liability"/>
    <s v="Vinay"/>
    <s v="Ahmedabad"/>
    <s v="Liability"/>
    <x v="2"/>
    <n v="23125"/>
    <d v="2018-02-11T00:00:00"/>
    <s v="Brokerage"/>
    <s v="Inception"/>
    <m/>
    <d v="2020-01-22T00:00:00"/>
  </r>
  <r>
    <s v="ABC"/>
    <s v="'2302003268"/>
    <s v="Active"/>
    <d v="2019-02-11T00:00:00"/>
    <d v="2020-02-10T00:00:00"/>
    <s v="Liability"/>
    <s v="Vinay"/>
    <s v="Ahmedabad"/>
    <s v="Liability"/>
    <x v="2"/>
    <n v="21875"/>
    <d v="2019-02-11T00:00:00"/>
    <s v="Brokerage"/>
    <s v="Renewal"/>
    <m/>
    <d v="2020-01-22T00:00:00"/>
  </r>
  <r>
    <s v="ABC"/>
    <n v="2309003346"/>
    <s v="Active"/>
    <d v="2018-08-20T00:00:00"/>
    <d v="2024-08-19T00:00:00"/>
    <s v="Liability"/>
    <s v="Vinay"/>
    <s v="Ahmedabad"/>
    <s v="Liability"/>
    <x v="2"/>
    <n v="47500"/>
    <d v="2018-08-20T00:00:00"/>
    <s v="Brokerage"/>
    <s v="Inception"/>
    <m/>
    <d v="2020-01-22T00:00:00"/>
  </r>
  <r>
    <s v="ABC"/>
    <n v="2690000349"/>
    <s v="Active"/>
    <d v="2017-12-31T00:00:00"/>
    <d v="2018-12-30T00:00:00"/>
    <s v="Miscellaneous"/>
    <s v="Vinay"/>
    <s v="Ahmedabad"/>
    <s v="Property / BI"/>
    <x v="0"/>
    <n v="7632.55"/>
    <d v="2017-12-31T00:00:00"/>
    <s v="Brokerage"/>
    <s v="Inception"/>
    <m/>
    <d v="2020-01-22T00:00:00"/>
  </r>
  <r>
    <s v="ABC"/>
    <n v="55020309"/>
    <s v="Active"/>
    <d v="2018-12-14T00:00:00"/>
    <d v="2019-12-13T00:00:00"/>
    <s v="Miscellaneous"/>
    <s v="Vinay"/>
    <s v="Ahmedabad"/>
    <s v="Property / BI"/>
    <x v="0"/>
    <n v="2563.13"/>
    <d v="2018-12-14T00:00:00"/>
    <s v="Brokerage"/>
    <s v="Inception"/>
    <m/>
    <d v="2020-01-22T00:00:00"/>
  </r>
  <r>
    <s v="ABC"/>
    <s v="2018-F0513845-BSS"/>
    <s v="Inactive"/>
    <d v="2018-06-23T00:00:00"/>
    <d v="2019-06-22T00:00:00"/>
    <s v="Miscellaneous"/>
    <s v="Shivani Sharma"/>
    <s v="Ahmedabad"/>
    <s v="Global Client Network (GNB Inward)"/>
    <x v="0"/>
    <n v="8269.74"/>
    <d v="2018-06-23T00:00:00"/>
    <s v="Brokerage"/>
    <s v="Endorsement"/>
    <m/>
    <d v="2020-01-22T00:00:00"/>
  </r>
  <r>
    <s v="ABC"/>
    <s v="2018-F0513845-BSS"/>
    <s v="Inactive"/>
    <d v="2018-06-23T00:00:00"/>
    <d v="2019-06-22T00:00:00"/>
    <s v="Miscellaneous"/>
    <s v="Shivani Sharma"/>
    <s v="Ahmedabad"/>
    <s v="Global Client Network (GNB Inward)"/>
    <x v="0"/>
    <n v="8269.74"/>
    <d v="2018-06-23T00:00:00"/>
    <s v="Brokerage"/>
    <s v="Endorsement"/>
    <m/>
    <d v="2020-01-22T00:00:00"/>
  </r>
  <r>
    <s v="ABC"/>
    <s v="2018-F0513845-BSS"/>
    <s v="Inactive"/>
    <d v="2018-06-23T00:00:00"/>
    <d v="2019-06-22T00:00:00"/>
    <s v="Miscellaneous"/>
    <s v="Shivani Sharma"/>
    <s v="Ahmedabad"/>
    <s v="Global Client Network (GNB Inward)"/>
    <x v="0"/>
    <n v="5891"/>
    <d v="2019-02-04T00:00:00"/>
    <s v="Brokerage "/>
    <s v="Endorsement"/>
    <m/>
    <d v="2020-01-22T00:00:00"/>
  </r>
  <r>
    <s v="ABC"/>
    <s v="2018-F0513845-BSS"/>
    <s v="Inactive"/>
    <d v="2018-06-23T00:00:00"/>
    <d v="2019-06-22T00:00:00"/>
    <s v="Miscellaneous"/>
    <s v="Shivani Sharma"/>
    <s v="Ahmedabad"/>
    <s v="Global Client Network (GNB Inward)"/>
    <x v="0"/>
    <n v="5891"/>
    <d v="2019-02-04T00:00:00"/>
    <s v="Brokerage "/>
    <s v="Endorsement"/>
    <m/>
    <d v="2020-01-22T00:00:00"/>
  </r>
  <r>
    <s v="ABC"/>
    <s v="2018-L0116737-FWC"/>
    <s v="Inactive"/>
    <d v="2018-06-23T00:00:00"/>
    <d v="2019-06-22T00:00:00"/>
    <s v="Liability"/>
    <s v="Shivani Sharma"/>
    <s v="Ahmedabad"/>
    <s v="Global Client Network (GNB Inward)"/>
    <x v="0"/>
    <n v="2720.25"/>
    <d v="2018-06-23T00:00:00"/>
    <s v="Brokerage"/>
    <s v="Inception"/>
    <m/>
    <d v="2020-01-22T00:00:00"/>
  </r>
  <r>
    <s v="ABC"/>
    <s v="2018-L0116800-PBL"/>
    <s v="Inactive"/>
    <d v="2018-06-23T00:00:00"/>
    <d v="2019-06-22T00:00:00"/>
    <s v="Liability"/>
    <s v="Shivani Sharma"/>
    <s v="Ahmedabad"/>
    <s v="Global Client Network (GNB Inward)"/>
    <x v="0"/>
    <n v="375"/>
    <d v="2018-06-23T00:00:00"/>
    <s v="Brokerage"/>
    <s v="Inception"/>
    <m/>
    <d v="2020-01-22T00:00:00"/>
  </r>
  <r>
    <s v="ABC"/>
    <s v="2019-F0673106-BSS"/>
    <s v="Active"/>
    <d v="2019-06-23T00:00:00"/>
    <d v="2020-06-22T00:00:00"/>
    <s v="Miscellaneous"/>
    <s v="Animesh Rawat"/>
    <s v="Ahmedabad"/>
    <s v="Global Client Network (GNB Inward)"/>
    <x v="0"/>
    <n v="15047.5"/>
    <d v="2019-06-23T00:00:00"/>
    <s v="Brokerage"/>
    <s v="Renewal"/>
    <m/>
    <d v="2020-01-22T00:00:00"/>
  </r>
  <r>
    <s v="ABC"/>
    <s v="2019-L0138835-FWC"/>
    <s v="Active"/>
    <d v="2019-06-23T00:00:00"/>
    <d v="2020-06-22T00:00:00"/>
    <s v="Liability"/>
    <s v="Animesh Rawat"/>
    <s v="Ahmedabad"/>
    <s v="Global Client Network (GNB Inward)"/>
    <x v="0"/>
    <n v="2852.5"/>
    <d v="2019-06-23T00:00:00"/>
    <s v="Brokerage"/>
    <s v="Renewal"/>
    <m/>
    <d v="2020-01-22T00:00:00"/>
  </r>
  <r>
    <s v="ABC"/>
    <s v="2019-L0139704-PBL"/>
    <s v="Active"/>
    <d v="2019-06-23T00:00:00"/>
    <d v="2020-06-22T00:00:00"/>
    <s v="Liability"/>
    <s v="Animesh Rawat"/>
    <s v="Ahmedabad"/>
    <s v="Global Client Network (GNB Inward)"/>
    <x v="0"/>
    <n v="495"/>
    <d v="2019-06-23T00:00:00"/>
    <s v="Brokerage"/>
    <s v="Renewal"/>
    <m/>
    <d v="2020-01-22T00:00:00"/>
  </r>
  <r>
    <s v="ABC"/>
    <n v="505613"/>
    <s v="Active"/>
    <d v="2019-04-25T00:00:00"/>
    <d v="2020-04-24T00:00:00"/>
    <s v="Employee Benefits"/>
    <s v="Mark"/>
    <s v="Ahmedabad"/>
    <s v="Employee Benefits (EB)"/>
    <x v="0"/>
    <n v="9294.35"/>
    <d v="2019-04-25T00:00:00"/>
    <s v="Brokerage"/>
    <s v="Inception"/>
    <m/>
    <d v="2020-01-22T00:00:00"/>
  </r>
  <r>
    <s v="ABC"/>
    <s v="FGP-24-18-7001720-01-000"/>
    <s v="Inactive"/>
    <d v="2018-06-23T00:00:00"/>
    <d v="2019-06-22T00:00:00"/>
    <s v="Employee Benefits"/>
    <s v="Shivani Sharma"/>
    <s v="Ahmedabad"/>
    <s v="Global Client Network (GNB Inward)"/>
    <x v="0"/>
    <n v="2440.25"/>
    <d v="2018-06-23T00:00:00"/>
    <s v="Brokerage"/>
    <s v="Inception"/>
    <m/>
    <d v="2020-01-22T00:00:00"/>
  </r>
  <r>
    <s v="ABC"/>
    <s v="FGP-24-19-7003140-02-000"/>
    <s v="Active"/>
    <d v="2019-06-23T00:00:00"/>
    <d v="2020-06-22T00:00:00"/>
    <s v="Employee Benefits"/>
    <s v="Animesh Rawat"/>
    <s v="Ahmedabad"/>
    <s v="Global Client Network (GNB Inward)"/>
    <x v="0"/>
    <n v="1412.55"/>
    <d v="2019-06-23T00:00:00"/>
    <s v="Brokerage"/>
    <s v="Renewal"/>
    <m/>
    <d v="2020-01-22T00:00:00"/>
  </r>
  <r>
    <s v="ABC"/>
    <s v="H0088766"/>
    <s v="Active"/>
    <d v="2019-04-24T00:00:00"/>
    <d v="2020-04-23T00:00:00"/>
    <s v="Employee Benefits"/>
    <s v="Mark"/>
    <s v="Ahmedabad"/>
    <s v="Employee Benefits (EB)"/>
    <x v="0"/>
    <n v="63750"/>
    <d v="2019-04-24T00:00:00"/>
    <s v="Brokerage"/>
    <s v="Endorsement"/>
    <m/>
    <d v="2020-01-22T00:00:00"/>
  </r>
  <r>
    <s v="ABC"/>
    <s v="H0088766"/>
    <s v="Active"/>
    <d v="2019-04-24T00:00:00"/>
    <d v="2020-04-23T00:00:00"/>
    <s v="Employee Benefits"/>
    <s v="Mark"/>
    <s v="Ahmedabad"/>
    <s v="Employee Benefits (EB)"/>
    <x v="0"/>
    <n v="3098.63"/>
    <d v="2019-07-13T00:00:00"/>
    <s v="Brokerage "/>
    <s v="Endorsement"/>
    <m/>
    <d v="2020-01-22T00:00:00"/>
  </r>
  <r>
    <s v="ABC"/>
    <s v="H0088766"/>
    <s v="Active"/>
    <d v="2019-04-24T00:00:00"/>
    <d v="2020-04-23T00:00:00"/>
    <s v="Employee Benefits"/>
    <s v="Mark"/>
    <s v="Ahmedabad"/>
    <s v="Employee Benefits (EB)"/>
    <x v="0"/>
    <n v="1747.2"/>
    <d v="2019-07-17T00:00:00"/>
    <s v="Brokerage "/>
    <s v="Endorsement"/>
    <m/>
    <d v="2020-01-22T00:00:00"/>
  </r>
  <r>
    <s v="ABC"/>
    <s v="H0088766"/>
    <s v="Active"/>
    <d v="2019-04-24T00:00:00"/>
    <d v="2020-04-23T00:00:00"/>
    <s v="Employee Benefits"/>
    <s v="Mark"/>
    <s v="Ahmedabad"/>
    <s v="Employee Benefits (EB)"/>
    <x v="0"/>
    <n v="2458.58"/>
    <d v="2019-05-14T00:00:00"/>
    <s v="Brokerage "/>
    <s v="Endorsement"/>
    <m/>
    <d v="2020-01-22T00:00:00"/>
  </r>
  <r>
    <s v="ABC"/>
    <s v="141100/48/2019/48"/>
    <s v="Inactive"/>
    <d v="2018-04-01T00:00:00"/>
    <d v="2019-03-31T00:00:00"/>
    <s v="Employee Benefits"/>
    <s v="Mark"/>
    <s v="Ahmedabad"/>
    <s v="Employee Benefits (EB)"/>
    <x v="0"/>
    <n v="11249.93"/>
    <d v="2018-04-01T00:00:00"/>
    <s v="Brokerage"/>
    <s v="Lapse"/>
    <s v="GMAN â€“ Global Mandate"/>
    <d v="2020-01-22T00:00:00"/>
  </r>
  <r>
    <s v="ABC"/>
    <s v="GTL 3193894"/>
    <s v="Inactive"/>
    <d v="2018-04-01T00:00:00"/>
    <d v="2019-03-31T00:00:00"/>
    <s v="Employee Benefits"/>
    <s v="Mark"/>
    <s v="Ahmedabad"/>
    <s v="Employee Benefits (EB)"/>
    <x v="0"/>
    <n v="14603.3"/>
    <d v="2018-04-01T00:00:00"/>
    <s v="Brokerage"/>
    <s v="Lapse"/>
    <s v="GMAN â€“ Global Mandate"/>
    <d v="2020-01-22T00:00:00"/>
  </r>
  <r>
    <s v="ABC"/>
    <s v="GTL3304779"/>
    <s v="Inactive"/>
    <d v="2018-06-13T00:00:00"/>
    <d v="2019-06-12T00:00:00"/>
    <s v="Employee Benefits"/>
    <s v="Mark"/>
    <s v="Ahmedabad"/>
    <s v="Employee Benefits (EB)"/>
    <x v="0"/>
    <n v="28940.65"/>
    <d v="2018-06-13T00:00:00"/>
    <s v="Brokerage"/>
    <s v="Lapse"/>
    <s v="GMAN â€“ Global Mandate"/>
    <d v="2020-01-22T00:00:00"/>
  </r>
  <r>
    <s v="ABC"/>
    <s v="0260009050 00"/>
    <s v="Inactive"/>
    <d v="2018-04-01T00:00:00"/>
    <d v="2019-03-31T00:00:00"/>
    <s v="Employee Benefits"/>
    <s v="Mark"/>
    <s v="Ahmedabad"/>
    <s v="Employee Benefits (EB)"/>
    <x v="0"/>
    <n v="146052.65"/>
    <d v="2018-04-01T00:00:00"/>
    <s v="Brokerage"/>
    <s v="Lapse"/>
    <s v="GMAN â€“ Global Mandate"/>
    <d v="2020-01-22T00:00:00"/>
  </r>
  <r>
    <s v="ABC"/>
    <n v="2309002897"/>
    <s v="Active"/>
    <d v="2019-05-02T00:00:00"/>
    <d v="2020-05-01T00:00:00"/>
    <s v="Liability"/>
    <s v="Vinay"/>
    <s v="Ahmedabad"/>
    <s v="Liability"/>
    <x v="0"/>
    <n v="25000"/>
    <d v="2019-05-02T00:00:00"/>
    <s v="Brokerage"/>
    <s v="Inception"/>
    <m/>
    <d v="2020-01-22T00:00:00"/>
  </r>
  <r>
    <s v="ABC"/>
    <n v="206312000000"/>
    <s v="Active"/>
    <d v="2019-02-16T00:00:00"/>
    <d v="2020-02-15T00:00:00"/>
    <s v="Employee Benefits"/>
    <s v="Vididt Saha"/>
    <s v="Ahmedabad"/>
    <s v="Employee Benefits (EB)"/>
    <x v="1"/>
    <n v="1148.93"/>
    <d v="2019-02-16T00:00:00"/>
    <s v="Brokerage"/>
    <s v="Inception"/>
    <m/>
    <d v="2020-01-22T00:00:00"/>
  </r>
  <r>
    <s v="ABC"/>
    <n v="206314000000"/>
    <s v="Active"/>
    <d v="2019-02-16T00:00:00"/>
    <d v="2020-02-15T00:00:00"/>
    <s v="Employee Benefits"/>
    <s v="Vididt Saha"/>
    <s v="Ahmedabad"/>
    <s v="Employee Benefits (EB)"/>
    <x v="1"/>
    <n v="58300"/>
    <d v="2019-02-16T00:00:00"/>
    <s v="Brokerage"/>
    <s v="Inception"/>
    <m/>
    <d v="2020-01-22T00:00:00"/>
  </r>
  <r>
    <s v="ABC"/>
    <n v="8907502"/>
    <s v="Inactive"/>
    <d v="2018-02-24T00:00:00"/>
    <d v="2019-02-23T00:00:00"/>
    <s v="Liability"/>
    <s v="Shivani Sharma"/>
    <s v="Ahmedabad"/>
    <s v="Global Client Network (GNB Inward)"/>
    <x v="0"/>
    <n v="6250"/>
    <d v="2018-02-24T00:00:00"/>
    <s v="Brokerage"/>
    <s v="Inception"/>
    <m/>
    <d v="2020-01-22T00:00:00"/>
  </r>
  <r>
    <s v="ABC"/>
    <s v="0000000008907502-01"/>
    <s v="Active"/>
    <d v="2019-02-24T00:00:00"/>
    <d v="2020-02-23T00:00:00"/>
    <s v="Liability"/>
    <s v="Animesh Rawat"/>
    <s v="Ahmedabad"/>
    <s v="Global Client Network (GNB Inward)"/>
    <x v="0"/>
    <n v="6250"/>
    <d v="2019-02-24T00:00:00"/>
    <s v="Brokerage"/>
    <s v="Renewal"/>
    <m/>
    <d v="2020-01-22T00:00:00"/>
  </r>
  <r>
    <s v="ABC"/>
    <s v="020P000098802000"/>
    <s v="Inactive"/>
    <d v="2018-02-26T00:00:00"/>
    <d v="2019-02-25T00:00:00"/>
    <s v="Liability"/>
    <s v="Shivani Sharma"/>
    <s v="Ahmedabad"/>
    <s v="Global Client Network (GNB Inward)"/>
    <x v="0"/>
    <n v="12500"/>
    <d v="2018-02-26T00:00:00"/>
    <s v="Brokerage"/>
    <s v="Inception"/>
    <m/>
    <d v="2020-01-22T00:00:00"/>
  </r>
  <r>
    <s v="ABC"/>
    <s v="020P000098803000"/>
    <s v="Active"/>
    <d v="2019-02-26T00:00:00"/>
    <d v="2020-02-25T00:00:00"/>
    <s v="Liability"/>
    <s v="Animesh Rawat"/>
    <s v="Ahmedabad"/>
    <s v="Global Client Network (GNB Inward)"/>
    <x v="0"/>
    <n v="12500"/>
    <d v="2019-02-26T00:00:00"/>
    <s v="Brokerage"/>
    <s v="Renewal"/>
    <m/>
    <d v="2020-01-22T00:00:00"/>
  </r>
  <r>
    <s v="ABC"/>
    <n v="2280082714"/>
    <s v="Active"/>
    <d v="2019-03-11T00:00:00"/>
    <d v="2020-03-10T00:00:00"/>
    <s v="Miscellaneous"/>
    <s v="Animesh Rawat"/>
    <s v="Ahmedabad"/>
    <s v="Global Client Network (GNB Inward)"/>
    <x v="2"/>
    <n v="2645.75"/>
    <d v="2019-03-11T00:00:00"/>
    <s v="Brokerage"/>
    <s v="Inception"/>
    <m/>
    <d v="2020-01-22T00:00:00"/>
  </r>
  <r>
    <s v="ABC"/>
    <s v="000000000086/4398"/>
    <s v="Inactive"/>
    <d v="2018-02-27T00:00:00"/>
    <d v="2019-02-26T00:00:00"/>
    <s v="Fire"/>
    <s v="Vinay"/>
    <s v="Ahmedabad"/>
    <s v="Property / BI"/>
    <x v="1"/>
    <n v="2939.29"/>
    <d v="2018-02-27T00:00:00"/>
    <s v="Brokerage"/>
    <s v="Inception"/>
    <m/>
    <d v="2020-01-22T00:00:00"/>
  </r>
  <r>
    <s v="ABC"/>
    <n v="8539756"/>
    <s v="Inactive"/>
    <d v="2018-02-27T00:00:00"/>
    <d v="2019-02-26T00:00:00"/>
    <s v="Fire"/>
    <s v="Vinay"/>
    <s v="Ahmedabad"/>
    <s v="Property / BI"/>
    <x v="0"/>
    <n v="5207.66"/>
    <d v="2018-02-27T00:00:00"/>
    <s v="Brokerage"/>
    <s v="Inception"/>
    <m/>
    <d v="2020-01-22T00:00:00"/>
  </r>
  <r>
    <s v="ABC"/>
    <s v="'0000000008539756-01"/>
    <s v="Active"/>
    <d v="2019-02-27T00:00:00"/>
    <d v="2020-02-26T00:00:00"/>
    <s v="Fire"/>
    <s v="Vinay"/>
    <s v="Ahmedabad"/>
    <s v="Property / BI"/>
    <x v="0"/>
    <n v="5601.1"/>
    <d v="2019-02-27T00:00:00"/>
    <s v="Brokerage"/>
    <s v="Renewal"/>
    <m/>
    <d v="2020-01-22T00:00:00"/>
  </r>
  <r>
    <s v="ABC"/>
    <s v="'0000000008539844"/>
    <s v="Inactive"/>
    <d v="2018-02-27T00:00:00"/>
    <d v="2019-02-26T00:00:00"/>
    <s v="Fire"/>
    <s v="Vinay"/>
    <s v="Ahmedabad"/>
    <s v="Property / BI"/>
    <x v="2"/>
    <n v="1972.37"/>
    <d v="2018-02-27T00:00:00"/>
    <s v="Brokerage"/>
    <s v="Inception"/>
    <m/>
    <d v="2020-01-22T00:00:00"/>
  </r>
  <r>
    <s v="ABC"/>
    <s v="'0000000008539844-01"/>
    <s v="Active"/>
    <d v="2019-02-27T00:00:00"/>
    <d v="2020-02-26T00:00:00"/>
    <s v="Fire"/>
    <s v="Vinay"/>
    <s v="Ahmedabad"/>
    <s v="Property / BI"/>
    <x v="2"/>
    <n v="2141.5500000000002"/>
    <d v="2019-02-27T00:00:00"/>
    <s v="Brokerage"/>
    <s v="Renewal"/>
    <m/>
    <d v="2020-01-22T00:00:00"/>
  </r>
  <r>
    <s v="ABC"/>
    <s v="'0000000008643898-01"/>
    <s v="Active"/>
    <d v="2019-02-27T00:00:00"/>
    <d v="2020-02-26T00:00:00"/>
    <s v="Fire"/>
    <s v="Vinay"/>
    <s v="Ahmedabad"/>
    <s v="Property / BI"/>
    <x v="0"/>
    <n v="3136.39"/>
    <d v="2019-03-02T00:00:00"/>
    <s v="Brokerage"/>
    <s v="Renewal"/>
    <m/>
    <d v="2020-01-22T00:00:00"/>
  </r>
  <r>
    <s v="ABC"/>
    <n v="1.6026192112042202E+17"/>
    <s v="Active"/>
    <d v="2019-11-15T00:00:00"/>
    <d v="2020-11-14T00:00:00"/>
    <s v="Fire"/>
    <s v="Vinay"/>
    <s v="Ahmedabad"/>
    <s v="Small Medium Enterpries (SME)"/>
    <x v="0"/>
    <n v="35127.9"/>
    <d v="2019-11-15T00:00:00"/>
    <s v="Brokerage"/>
    <s v="Inception"/>
    <m/>
    <d v="2020-01-22T00:00:00"/>
  </r>
  <r>
    <s v="ABC"/>
    <s v="'99000044180400000024"/>
    <s v="Active"/>
    <d v="2019-03-12T00:00:00"/>
    <d v="2020-03-11T00:00:00"/>
    <s v="Engineering"/>
    <s v="Raju Kumar"/>
    <s v="Ahmedabad"/>
    <s v="Construction, Power &amp; Infrastructure"/>
    <x v="2"/>
    <n v="18229.13"/>
    <d v="2019-03-12T00:00:00"/>
    <s v="Brokerage"/>
    <s v="Inception"/>
    <m/>
    <d v="2020-01-22T00:00:00"/>
  </r>
  <r>
    <s v="ABC"/>
    <s v="LW/00009151000100"/>
    <s v="Active"/>
    <d v="2018-03-16T00:00:00"/>
    <d v="2019-03-15T00:00:00"/>
    <s v="Miscellaneous"/>
    <s v="Raju Kumar"/>
    <s v="Ahmedabad"/>
    <s v="Liability"/>
    <x v="2"/>
    <n v="6158.75"/>
    <d v="2018-03-16T00:00:00"/>
    <s v="Brokerage"/>
    <s v="Inception"/>
    <m/>
    <d v="2020-01-22T00:00:00"/>
  </r>
  <r>
    <s v="ABC"/>
    <s v="2412/202312723700000"/>
    <s v="Active"/>
    <d v="2018-01-22T00:00:00"/>
    <d v="2019-01-21T00:00:00"/>
    <s v="Marine"/>
    <s v="Vinay"/>
    <s v="Ahmedabad"/>
    <s v="Marine"/>
    <x v="2"/>
    <n v="825"/>
    <d v="2018-01-22T00:00:00"/>
    <s v="Brokerage"/>
    <s v="Inception"/>
    <m/>
    <d v="2020-01-22T00:00:00"/>
  </r>
  <r>
    <s v="TT"/>
    <s v="OG-18-2202-4091-00000964"/>
    <s v="Inactive"/>
    <d v="2018-02-20T00:00:00"/>
    <d v="2019-02-19T00:00:00"/>
    <s v="Miscellaneous"/>
    <s v="Manish Sharma"/>
    <s v="Ahmedabad"/>
    <s v="Property / BI"/>
    <x v="0"/>
    <n v="8452.1299999999992"/>
    <d v="2018-02-20T00:00:00"/>
    <s v="Brokerage"/>
    <s v="Inception"/>
    <m/>
    <d v="2020-01-22T00:00:00"/>
  </r>
  <r>
    <s v="TT"/>
    <s v="1213001118P112967501"/>
    <s v="Active"/>
    <d v="2019-01-01T00:00:00"/>
    <d v="2019-12-31T00:00:00"/>
    <s v="Fire"/>
    <s v="Manish Sharma"/>
    <s v="Ahmedabad"/>
    <s v="Property / BI"/>
    <x v="2"/>
    <n v="7475"/>
    <d v="2019-01-01T00:00:00"/>
    <s v="Brokerage"/>
    <s v="Inception"/>
    <m/>
    <d v="2020-01-22T00:00:00"/>
  </r>
  <r>
    <s v="TT"/>
    <s v="'310304111810000477"/>
    <s v="Active"/>
    <d v="2019-02-11T00:00:00"/>
    <d v="2020-02-10T00:00:00"/>
    <s v="Miscellaneous"/>
    <s v="Manish Sharma"/>
    <s v="Ahmedabad"/>
    <s v="Property / BI"/>
    <x v="2"/>
    <n v="15563.87"/>
    <d v="2019-02-11T00:00:00"/>
    <s v="Brokerage"/>
    <s v="Inception"/>
    <m/>
    <d v="2020-01-22T00:00:00"/>
  </r>
  <r>
    <s v="TT"/>
    <n v="43177302"/>
    <s v="Active"/>
    <d v="2018-11-28T00:00:00"/>
    <d v="2019-05-27T00:00:00"/>
    <s v="Miscellaneous"/>
    <s v="Manish Sharma"/>
    <s v="Ahmedabad"/>
    <s v="Employee Benefits (EB)"/>
    <x v="2"/>
    <n v="2739.83"/>
    <d v="2018-11-28T00:00:00"/>
    <s v="Brokerage"/>
    <s v="Inception"/>
    <m/>
    <d v="2020-01-22T00:00:00"/>
  </r>
  <r>
    <s v="TT"/>
    <n v="43179225"/>
    <s v="Active"/>
    <d v="2018-12-29T00:00:00"/>
    <d v="2019-06-28T00:00:00"/>
    <s v="Miscellaneous"/>
    <s v="Manish Sharma"/>
    <s v="Ahmedabad"/>
    <s v="Employee Benefits (EB)"/>
    <x v="0"/>
    <n v="2228.33"/>
    <d v="2018-12-29T00:00:00"/>
    <s v="Brokerage"/>
    <s v="Inception"/>
    <m/>
    <d v="2020-01-22T00:00:00"/>
  </r>
  <r>
    <s v="TT"/>
    <s v="OG-19-2202-4091-00000967"/>
    <s v="Active"/>
    <d v="2019-02-20T00:00:00"/>
    <d v="2020-02-19T00:00:00"/>
    <s v="Miscellaneous"/>
    <s v="Manish Sharma"/>
    <s v="Ahmedabad"/>
    <s v="Property / BI"/>
    <x v="0"/>
    <n v="7162.88"/>
    <d v="2019-02-20T00:00:00"/>
    <s v="Brokerage"/>
    <s v="Renewal"/>
    <m/>
    <d v="2020-01-22T00:00:00"/>
  </r>
  <r>
    <s v="TT"/>
    <s v="YB00020403000100"/>
    <s v="Active"/>
    <d v="2019-02-08T00:00:00"/>
    <d v="2020-02-07T00:00:00"/>
    <s v="Fire"/>
    <s v="Vididt Saha"/>
    <s v="Ahmedabad"/>
    <s v="Property / BI"/>
    <x v="1"/>
    <n v="1569.64"/>
    <d v="2019-02-08T00:00:00"/>
    <s v="Brokerage"/>
    <s v="Inception"/>
    <m/>
    <d v="2020-01-22T00:00:00"/>
  </r>
  <r>
    <s v="TT"/>
    <s v="31030411/17/10000760"/>
    <s v="Active"/>
    <d v="2018-03-10T00:00:00"/>
    <d v="2019-03-09T00:00:00"/>
    <s v="Fire"/>
    <s v="Vinay"/>
    <s v="Ahmedabad"/>
    <s v="Property / BI"/>
    <x v="1"/>
    <n v="2340.25"/>
    <d v="2018-03-10T00:00:00"/>
    <s v="Brokerage"/>
    <s v="Inception"/>
    <m/>
    <d v="2020-01-22T00:00:00"/>
  </r>
  <r>
    <s v="TT"/>
    <s v="31030/459/1710000154"/>
    <s v="Active"/>
    <d v="2018-03-10T00:00:00"/>
    <d v="2019-03-09T00:00:00"/>
    <s v="Miscellaneous"/>
    <s v="Vinay"/>
    <s v="Ahmedabad"/>
    <s v="Property / BI"/>
    <x v="1"/>
    <n v="125"/>
    <d v="2018-03-10T00:00:00"/>
    <s v="Brokerage"/>
    <s v="Inception"/>
    <m/>
    <d v="2020-01-22T00:00:00"/>
  </r>
  <r>
    <s v="TT"/>
    <s v="2999/202296981100000"/>
    <s v="Active"/>
    <d v="2018-06-01T00:00:00"/>
    <d v="2019-05-31T00:00:00"/>
    <s v="Liability"/>
    <s v="Raju Kumar"/>
    <s v="Ahmedabad"/>
    <s v="Liability"/>
    <x v="1"/>
    <n v="100000"/>
    <d v="2018-06-01T00:00:00"/>
    <s v="Brokerage"/>
    <s v="Endorsement"/>
    <m/>
    <d v="2020-01-22T00:00:00"/>
  </r>
  <r>
    <s v="TT"/>
    <s v="2999/202296981100000"/>
    <s v="Active"/>
    <d v="2018-06-01T00:00:00"/>
    <d v="2019-05-31T00:00:00"/>
    <s v="Liability"/>
    <s v="Raju Kumar"/>
    <s v="Ahmedabad"/>
    <s v="Liability"/>
    <x v="1"/>
    <m/>
    <d v="2018-08-03T00:00:00"/>
    <s v="Brokerage "/>
    <s v="Endorsement"/>
    <m/>
    <d v="2020-01-22T00:00:00"/>
  </r>
  <r>
    <s v="TT"/>
    <s v="2999202758217600000&quot;"/>
    <s v="Active"/>
    <d v="2019-04-22T00:00:00"/>
    <d v="2020-04-21T00:00:00"/>
    <s v="Liability"/>
    <s v="Raju Kumar"/>
    <s v="Ahmedabad"/>
    <s v="Liability"/>
    <x v="2"/>
    <n v="60025"/>
    <d v="2019-04-22T00:00:00"/>
    <s v="Brokerage"/>
    <s v="Inception"/>
    <m/>
    <d v="2020-01-22T00:00:00"/>
  </r>
  <r>
    <s v="TT"/>
    <n v="2.9992028732742001E+18"/>
    <s v="Active"/>
    <d v="2019-07-08T00:00:00"/>
    <d v="2020-07-07T00:00:00"/>
    <s v="Liability"/>
    <s v="Raju Kumar"/>
    <s v="Ahmedabad"/>
    <s v="Liability"/>
    <x v="2"/>
    <n v="60025"/>
    <d v="2019-07-08T00:00:00"/>
    <s v="Brokerage"/>
    <s v="Inception"/>
    <m/>
    <d v="2020-01-22T00:00:00"/>
  </r>
  <r>
    <s v="TT"/>
    <n v="2.9992028733097999E+18"/>
    <s v="Active"/>
    <d v="2019-07-08T00:00:00"/>
    <d v="2020-07-07T00:00:00"/>
    <s v="Liability"/>
    <s v="Raju Kumar"/>
    <s v="Ahmedabad"/>
    <s v="Liability"/>
    <x v="2"/>
    <n v="60025"/>
    <d v="2019-07-08T00:00:00"/>
    <s v="Brokerage"/>
    <s v="Inception"/>
    <m/>
    <d v="2020-01-22T00:00:00"/>
  </r>
  <r>
    <s v="TT"/>
    <s v="141100/48/2019/4225"/>
    <s v="Inactive"/>
    <d v="2018-06-29T00:00:00"/>
    <d v="2019-06-28T00:00:00"/>
    <s v="Employee Benefits"/>
    <s v="Mark"/>
    <s v="Ahmedabad"/>
    <s v="Employee Benefits (EB)"/>
    <x v="0"/>
    <n v="5839.35"/>
    <d v="2018-06-29T00:00:00"/>
    <s v="Brokerage"/>
    <s v="Lapse"/>
    <s v="GMAN â€“ Global Mandate"/>
    <d v="2020-01-22T00:00:00"/>
  </r>
  <r>
    <s v="TT"/>
    <s v="2002/132282540/02/000"/>
    <s v="Active"/>
    <d v="2019-01-01T00:00:00"/>
    <d v="2019-12-31T00:00:00"/>
    <s v="Marine"/>
    <s v="Animesh Rawat"/>
    <s v="Ahmedabad"/>
    <s v="Global Client Network (GNB Inward)"/>
    <x v="0"/>
    <n v="36833.85"/>
    <d v="2019-01-01T00:00:00"/>
    <s v="Brokerage"/>
    <s v="Renewal"/>
    <m/>
    <d v="2020-01-22T00:00:00"/>
  </r>
  <r>
    <s v="TT"/>
    <s v="2018-B0100354-FBG"/>
    <s v="Active"/>
    <d v="2018-07-01T00:00:00"/>
    <d v="2019-06-30T00:00:00"/>
    <s v="Miscellaneous"/>
    <s v="Animesh Rawat"/>
    <s v="Ahmedabad"/>
    <s v="Global Client Network (GNB Inward)"/>
    <x v="0"/>
    <n v="6268.75"/>
    <d v="2019-06-30T00:00:00"/>
    <s v="Brokerage"/>
    <s v="Inception"/>
    <m/>
    <d v="2020-01-22T00:00:00"/>
  </r>
  <r>
    <s v="TT"/>
    <s v="2018-F0512344-FRE"/>
    <s v="Active"/>
    <d v="2018-07-01T00:00:00"/>
    <d v="2019-06-30T00:00:00"/>
    <s v="Fire"/>
    <s v="Animesh Rawat"/>
    <s v="Ahmedabad"/>
    <s v="Global Client Network (GNB Inward)"/>
    <x v="0"/>
    <n v="45473.07"/>
    <d v="2019-06-30T00:00:00"/>
    <s v="Brokerage"/>
    <s v="Inception"/>
    <m/>
    <d v="2020-01-22T00:00:00"/>
  </r>
  <r>
    <s v="TT"/>
    <s v="2018-F0512462-FLO"/>
    <s v="Active"/>
    <d v="2018-07-01T00:00:00"/>
    <d v="2019-06-30T00:00:00"/>
    <s v="Miscellaneous"/>
    <s v="Animesh Rawat"/>
    <s v="Ahmedabad"/>
    <s v="Global Client Network (GNB Inward)"/>
    <x v="0"/>
    <n v="9436.56"/>
    <d v="2019-06-30T00:00:00"/>
    <s v="Brokerage"/>
    <s v="Inception"/>
    <m/>
    <d v="2020-01-22T00:00:00"/>
  </r>
  <r>
    <s v="TT"/>
    <s v="2018-L0116963-CGL"/>
    <s v="Active"/>
    <d v="2018-07-01T00:00:00"/>
    <d v="2019-06-30T00:00:00"/>
    <s v="Liability"/>
    <s v="Animesh Rawat"/>
    <s v="Ahmedabad"/>
    <s v="Global Client Network (GNB Inward)"/>
    <x v="0"/>
    <n v="30030.63"/>
    <d v="2019-06-30T00:00:00"/>
    <s v="Brokerage"/>
    <s v="Inception"/>
    <m/>
    <d v="2020-01-22T00:00:00"/>
  </r>
  <r>
    <s v="TT"/>
    <s v="2412/2024 4046 0100 000"/>
    <s v="Active"/>
    <d v="2018-09-26T00:00:00"/>
    <d v="2019-09-25T00:00:00"/>
    <s v="Marine"/>
    <s v="Vinay"/>
    <s v="Ahmedabad"/>
    <s v="Marine"/>
    <x v="2"/>
    <n v="2722.5"/>
    <d v="2018-09-26T00:00:00"/>
    <s v="Brokerage"/>
    <s v="Inception"/>
    <m/>
    <d v="2020-01-22T00:00:00"/>
  </r>
  <r>
    <s v="TT"/>
    <n v="9.1000036171699995E+19"/>
    <s v="Inactive"/>
    <d v="2017-12-12T00:00:00"/>
    <d v="2018-12-11T00:00:00"/>
    <s v="Liability"/>
    <s v="Ketan Jain"/>
    <s v="Ahmedabad"/>
    <s v="Liability"/>
    <x v="1"/>
    <n v="71875"/>
    <d v="2017-12-12T00:00:00"/>
    <s v="Brokerage"/>
    <s v="Inception"/>
    <m/>
    <d v="2020-01-22T00:00:00"/>
  </r>
  <r>
    <s v="TT"/>
    <n v="9.1000036181700002E+19"/>
    <s v="Active"/>
    <d v="2018-12-12T00:00:00"/>
    <d v="2019-12-11T00:00:00"/>
    <s v="Liability"/>
    <s v="Ketan Jain"/>
    <s v="Ahmedabad"/>
    <s v="Liability"/>
    <x v="0"/>
    <n v="62500"/>
    <d v="2018-12-12T00:00:00"/>
    <s v="Brokerage"/>
    <s v="Renewal"/>
    <m/>
    <d v="2020-01-22T00:00:00"/>
  </r>
  <r>
    <s v="TT"/>
    <n v="304001140"/>
    <s v="Active"/>
    <d v="2018-08-01T00:00:00"/>
    <d v="2019-07-31T00:00:00"/>
    <s v="Liability"/>
    <s v="Ketan Jain"/>
    <s v="Ahmedabad"/>
    <s v="Liability"/>
    <x v="0"/>
    <n v="84375"/>
    <d v="2018-08-01T00:00:00"/>
    <s v="Brokerage"/>
    <s v="Inception"/>
    <m/>
    <d v="2020-01-22T00:00:00"/>
  </r>
  <r>
    <s v="TT"/>
    <n v="635003567"/>
    <s v="Inactive"/>
    <d v="2017-12-01T00:00:00"/>
    <d v="2018-11-30T00:00:00"/>
    <s v="Miscellaneous"/>
    <s v="Animesh Rawat"/>
    <s v="Ahmedabad"/>
    <s v="Global Client Network (GNB Inward)"/>
    <x v="1"/>
    <n v="55107.13"/>
    <d v="2017-12-01T00:00:00"/>
    <s v="Brokerage"/>
    <s v="Inception"/>
    <m/>
    <d v="2020-01-22T00:00:00"/>
  </r>
  <r>
    <s v="TT"/>
    <s v="0635003567 00"/>
    <s v="Active"/>
    <d v="2018-12-01T00:00:00"/>
    <d v="2019-11-30T00:00:00"/>
    <s v="Miscellaneous"/>
    <s v="Shivani Sharma"/>
    <s v="Ahmedabad"/>
    <s v="Global Client Network (GNB Inward)"/>
    <x v="0"/>
    <n v="231094.04"/>
    <d v="2018-12-01T00:00:00"/>
    <s v="Brokerage"/>
    <s v="Renewal"/>
    <m/>
    <d v="2020-01-22T00:00:00"/>
  </r>
  <r>
    <s v="TT"/>
    <s v="4010/118287210/02/000"/>
    <s v="Active"/>
    <d v="2018-05-25T00:00:00"/>
    <d v="2019-05-24T00:00:00"/>
    <s v="Miscellaneous"/>
    <s v="Vinay"/>
    <s v="Ahmedabad"/>
    <s v="Liability"/>
    <x v="2"/>
    <n v="943.5"/>
    <d v="2018-05-26T00:00:00"/>
    <s v="Brokerage"/>
    <s v="Inception"/>
    <m/>
    <d v="2020-01-22T00:00:00"/>
  </r>
  <r>
    <s v="TT"/>
    <s v="4010/118433486/02/000"/>
    <s v="Active"/>
    <d v="2018-05-25T00:00:00"/>
    <d v="2019-05-24T00:00:00"/>
    <s v="Miscellaneous"/>
    <s v="Vinay"/>
    <s v="Ahmedabad"/>
    <s v="Liability"/>
    <x v="2"/>
    <n v="2809.13"/>
    <d v="2018-05-25T00:00:00"/>
    <s v="Brokerage"/>
    <s v="Inception"/>
    <m/>
    <d v="2020-01-22T00:00:00"/>
  </r>
  <r>
    <s v="TT"/>
    <s v="4010/118434222/02/000"/>
    <s v="Active"/>
    <d v="2018-05-25T00:00:00"/>
    <d v="2019-05-24T00:00:00"/>
    <s v="Miscellaneous"/>
    <s v="Vinay"/>
    <s v="Ahmedabad"/>
    <s v="Liability"/>
    <x v="0"/>
    <n v="2809.25"/>
    <d v="2018-05-25T00:00:00"/>
    <s v="Brokerage"/>
    <s v="Inception"/>
    <m/>
    <d v="2020-01-22T00:00:00"/>
  </r>
  <r>
    <s v="XYZ"/>
    <n v="15552994"/>
    <s v="Active"/>
    <d v="2019-12-02T00:00:00"/>
    <d v="2020-12-01T00:00:00"/>
    <s v="Marine"/>
    <s v="Abhinav Shivam"/>
    <s v="Ahmedabad"/>
    <s v="Marine"/>
    <x v="1"/>
    <n v="20625"/>
    <d v="2019-12-02T00:00:00"/>
    <s v="Brokerage"/>
    <s v="Inception"/>
    <m/>
    <d v="2020-01-22T00:00:00"/>
  </r>
  <r>
    <s v="XYZ"/>
    <n v="9.9000011190100001E+19"/>
    <s v="Active"/>
    <d v="2019-07-29T00:00:00"/>
    <d v="2020-07-28T00:00:00"/>
    <s v="Fire"/>
    <s v="Abhinav Shivam"/>
    <s v="Ahmedabad"/>
    <s v="Small Medium Enterpries (SME)"/>
    <x v="1"/>
    <n v="32683"/>
    <d v="2019-07-29T00:00:00"/>
    <s v="Brokerage"/>
    <s v="Inception"/>
    <m/>
    <d v="2020-01-22T00:00:00"/>
  </r>
  <r>
    <s v="XYZ"/>
    <n v="9.9000011190100001E+19"/>
    <s v="Active"/>
    <d v="2019-07-29T00:00:00"/>
    <d v="2020-07-28T00:00:00"/>
    <s v="Fire"/>
    <s v="Abhinav Shivam"/>
    <s v="Ahmedabad"/>
    <s v="Small Medium Enterpries (SME)"/>
    <x v="1"/>
    <n v="84590.55"/>
    <d v="2019-07-29T00:00:00"/>
    <s v="Brokerage"/>
    <s v="Inception"/>
    <m/>
    <d v="2020-01-22T00:00:00"/>
  </r>
  <r>
    <s v="XYZ"/>
    <n v="9.9000046190100005E+19"/>
    <s v="Active"/>
    <d v="2019-07-29T00:00:00"/>
    <d v="2020-07-28T00:00:00"/>
    <s v="Miscellaneous"/>
    <s v="Abhinav Shivam"/>
    <s v="Ahmedabad"/>
    <s v="Small Medium Enterpries (SME)"/>
    <x v="1"/>
    <n v="10547.63"/>
    <d v="2019-07-29T00:00:00"/>
    <s v="Brokerage"/>
    <s v="Inception"/>
    <m/>
    <d v="2020-01-22T00:00:00"/>
  </r>
  <r>
    <s v="XYZ"/>
    <n v="14055133"/>
    <s v="Active"/>
    <d v="2019-07-26T00:00:00"/>
    <d v="2020-07-25T00:00:00"/>
    <s v="Liability"/>
    <s v="Abhinav Shivam"/>
    <s v="Ahmedabad"/>
    <s v="Liability"/>
    <x v="2"/>
    <n v="63000"/>
    <d v="2019-07-26T00:00:00"/>
    <s v="Brokerage"/>
    <s v="Inception"/>
    <m/>
    <d v="2020-01-22T00:00:00"/>
  </r>
  <r>
    <s v="XYZ"/>
    <n v="2000010048"/>
    <s v="Inactive"/>
    <d v="2018-07-28T00:00:00"/>
    <d v="2019-07-27T00:00:00"/>
    <s v="Miscellaneous"/>
    <s v="Kumar Jha"/>
    <s v="Ahmedabad"/>
    <s v="Trade Credit &amp;amp; Political Risk"/>
    <x v="0"/>
    <n v="121875"/>
    <d v="2018-07-28T00:00:00"/>
    <s v="Brokerage"/>
    <s v="Endorsement"/>
    <m/>
    <d v="2020-01-22T00:00:00"/>
  </r>
  <r>
    <s v="XYZ"/>
    <n v="2000010048"/>
    <s v="Inactive"/>
    <d v="2018-07-28T00:00:00"/>
    <d v="2019-07-27T00:00:00"/>
    <s v="Miscellaneous"/>
    <s v="Kumar Jha"/>
    <s v="Ahmedabad"/>
    <s v="Trade Credit &amp;amp; Political Risk"/>
    <x v="0"/>
    <n v="8174.5"/>
    <d v="2019-07-18T00:00:00"/>
    <s v="Brokerage "/>
    <s v="Endorsement"/>
    <m/>
    <d v="2020-01-22T00:00:00"/>
  </r>
  <r>
    <s v="XYZ"/>
    <n v="2000010048"/>
    <s v="Active"/>
    <d v="2019-07-28T00:00:00"/>
    <d v="2020-07-27T00:00:00"/>
    <s v="Miscellaneous"/>
    <s v="Gilbert"/>
    <s v="Ahmedabad"/>
    <s v="Trade Credit &amp;amp; Political Risk"/>
    <x v="0"/>
    <n v="115781.25"/>
    <d v="2019-07-28T00:00:00"/>
    <s v="Brokerage"/>
    <s v="Renewal"/>
    <m/>
    <d v="2020-01-22T00:00:00"/>
  </r>
  <r>
    <s v="XYZ"/>
    <n v="304001925"/>
    <s v="Inactive"/>
    <d v="2018-04-01T00:00:00"/>
    <d v="2019-03-31T00:00:00"/>
    <s v="Liability"/>
    <s v="Animesh Rawat"/>
    <s v="Ahmedabad"/>
    <s v="Global Client Network (GNB Inward)"/>
    <x v="0"/>
    <n v="318411.5"/>
    <d v="2019-03-31T00:00:00"/>
    <s v="Brokerage"/>
    <s v="Inception"/>
    <m/>
    <d v="2020-01-22T00:00:00"/>
  </r>
  <r>
    <s v="XYZ"/>
    <n v="304003763"/>
    <s v="Active"/>
    <d v="2019-04-01T00:00:00"/>
    <d v="2020-03-31T00:00:00"/>
    <s v="Liability"/>
    <s v="Animesh Rawat"/>
    <s v="Ahmedabad"/>
    <s v="Global Client Network (GNB Inward)"/>
    <x v="0"/>
    <n v="344794.13"/>
    <d v="2019-04-01T00:00:00"/>
    <s v="Brokerage"/>
    <s v="Renewal"/>
    <m/>
    <d v="2020-01-22T00:00:00"/>
  </r>
  <r>
    <s v="XYZ"/>
    <s v="0640002526 02"/>
    <s v="Active"/>
    <d v="2018-07-10T00:00:00"/>
    <d v="2019-07-09T00:00:00"/>
    <s v="Miscellaneous"/>
    <s v="Animesh Rawat"/>
    <s v="Ahmedabad"/>
    <s v="Global Client Network (GNB Inward)"/>
    <x v="0"/>
    <n v="140949.5"/>
    <d v="2018-07-10T00:00:00"/>
    <s v="Brokerage"/>
    <s v="Inception"/>
    <m/>
    <d v="2020-01-22T00:00:00"/>
  </r>
  <r>
    <s v="XYZ"/>
    <s v="1003/126704810/01/000"/>
    <s v="Inactive"/>
    <d v="2018-01-01T00:00:00"/>
    <d v="2018-12-31T00:00:00"/>
    <s v="Fire"/>
    <s v="Animesh Rawat"/>
    <s v="Ahmedabad"/>
    <s v="Global Client Network (GNB Inward)"/>
    <x v="0"/>
    <n v="460832.14"/>
    <d v="2018-01-01T00:00:00"/>
    <s v="Brokerage"/>
    <s v="Inception"/>
    <m/>
    <d v="2020-01-22T00:00:00"/>
  </r>
  <r>
    <s v="XYZ"/>
    <s v="1003/126704810/02/000"/>
    <s v="Active"/>
    <d v="2019-01-01T00:00:00"/>
    <d v="2019-03-31T00:00:00"/>
    <s v="Fire"/>
    <s v="Animesh Rawat"/>
    <s v="Ahmedabad"/>
    <s v="Global Client Network (GNB Inward)"/>
    <x v="0"/>
    <n v="257590.8"/>
    <d v="2019-01-01T00:00:00"/>
    <s v="Brokerage"/>
    <s v="Endorsement"/>
    <m/>
    <d v="2020-01-22T00:00:00"/>
  </r>
  <r>
    <s v="XYZ"/>
    <s v="1003/126704810/02/000"/>
    <s v="Active"/>
    <d v="2019-01-01T00:00:00"/>
    <d v="2019-03-31T00:00:00"/>
    <s v="Fire"/>
    <s v="Animesh Rawat"/>
    <s v="Ahmedabad"/>
    <s v="Global Client Network (GNB Inward)"/>
    <x v="0"/>
    <n v="-98802.02"/>
    <d v="2019-01-01T00:00:00"/>
    <s v="Brokerage "/>
    <s v="Endorsement"/>
    <m/>
    <d v="2020-01-22T00:00:00"/>
  </r>
  <r>
    <s v="XYZ"/>
    <n v="11988092"/>
    <s v="Active"/>
    <d v="2018-02-07T00:00:00"/>
    <d v="2018-02-12T00:00:00"/>
    <s v="Miscellaneous"/>
    <s v="Animesh Rawat"/>
    <s v="Ahmedabad"/>
    <s v="Global Client Network (GNB Inward)"/>
    <x v="2"/>
    <n v="338.55"/>
    <d v="2018-02-07T00:00:00"/>
    <s v="Brokerage"/>
    <s v="Inception"/>
    <m/>
    <d v="2020-01-22T00:00:00"/>
  </r>
  <r>
    <s v="XYZ"/>
    <n v="2304001082"/>
    <s v="Inactive"/>
    <d v="2018-04-01T00:00:00"/>
    <d v="2019-03-31T00:00:00"/>
    <s v="Liability"/>
    <s v="Animesh Rawat"/>
    <s v="Ahmedabad"/>
    <s v="Global Client Network (GNB Inward)"/>
    <x v="0"/>
    <n v="40625"/>
    <d v="2019-03-31T00:00:00"/>
    <s v="Brokerage"/>
    <s v="Inception"/>
    <m/>
    <d v="2020-01-22T00:00:00"/>
  </r>
  <r>
    <s v="XYZ"/>
    <s v="2304001082-01"/>
    <s v="Active"/>
    <d v="2019-04-01T00:00:00"/>
    <d v="2020-03-31T00:00:00"/>
    <s v="Liability"/>
    <s v="Animesh Rawat"/>
    <s v="Ahmedabad"/>
    <s v="Global Client Network (GNB Inward)"/>
    <x v="0"/>
    <n v="37500"/>
    <d v="2019-04-01T00:00:00"/>
    <s v="Brokerage"/>
    <s v="Renewal"/>
    <m/>
    <d v="2020-01-22T00:00:00"/>
  </r>
  <r>
    <s v="XYZ"/>
    <n v="2.4142020928135997E+18"/>
    <s v="Inactive"/>
    <d v="2018-01-01T00:00:00"/>
    <d v="2018-12-31T00:00:00"/>
    <s v="Marine"/>
    <s v="Animesh Rawat"/>
    <s v="Ahmedabad"/>
    <s v="Global Client Network (GNB Inward)"/>
    <x v="0"/>
    <n v="55361.599999999999"/>
    <d v="2018-01-01T00:00:00"/>
    <s v="Brokerage"/>
    <s v="Inception"/>
    <m/>
    <d v="2020-01-22T00:00:00"/>
  </r>
  <r>
    <s v="XYZ"/>
    <n v="2.4142020928135997E+18"/>
    <s v="Inactive"/>
    <d v="2019-01-01T00:00:00"/>
    <d v="2019-12-31T00:00:00"/>
    <s v="Marine"/>
    <s v="Animesh Rawat"/>
    <s v="Ahmedabad"/>
    <s v="Global Client Network (GNB Inward)"/>
    <x v="0"/>
    <n v="86723.5"/>
    <d v="2019-01-01T00:00:00"/>
    <s v="Brokerage"/>
    <s v="Renewal"/>
    <m/>
    <d v="2020-01-22T00:00:00"/>
  </r>
  <r>
    <s v="XYZ"/>
    <n v="2.4142020928135997E+18"/>
    <s v="Active"/>
    <d v="2020-01-01T00:00:00"/>
    <d v="2020-03-31T00:00:00"/>
    <s v="Marine"/>
    <s v="Animesh Rawat"/>
    <s v="Ahmedabad"/>
    <s v="Global Client Network (GNB Inward)"/>
    <x v="0"/>
    <n v="21680.799999999999"/>
    <d v="2020-01-01T00:00:00"/>
    <s v="Brokerage"/>
    <s v="Renewal"/>
    <m/>
    <d v="2020-01-22T00:00:00"/>
  </r>
  <r>
    <s v="XYZ"/>
    <s v="2600010787 00"/>
    <s v="Active"/>
    <d v="2018-07-20T00:00:00"/>
    <d v="2018-10-19T00:00:00"/>
    <s v="Engineering"/>
    <s v="Animesh Rawat"/>
    <s v="Ahmedabad"/>
    <s v="Global Client Network (GNB Inward)"/>
    <x v="2"/>
    <n v="17419.13"/>
    <d v="2018-07-20T00:00:00"/>
    <s v="Brokerage"/>
    <s v="Inception"/>
    <m/>
    <d v="2020-01-22T00:00:00"/>
  </r>
  <r>
    <s v="XYZ"/>
    <s v="2600011209 00"/>
    <s v="Active"/>
    <d v="2018-09-05T00:00:00"/>
    <d v="2018-12-04T00:00:00"/>
    <s v="Engineering"/>
    <s v="Animesh Rawat"/>
    <s v="Ahmedabad"/>
    <s v="Global Client Network (GNB Inward)"/>
    <x v="2"/>
    <n v="5165.63"/>
    <d v="2018-09-05T00:00:00"/>
    <s v="Brokerage"/>
    <s v="Inception"/>
    <m/>
    <d v="2020-01-22T00:00:00"/>
  </r>
  <r>
    <s v="XYZ"/>
    <s v="2600015265 00"/>
    <s v="Active"/>
    <d v="2019-05-23T00:00:00"/>
    <d v="2020-03-31T00:00:00"/>
    <s v="Engineering"/>
    <s v="Animesh Rawat"/>
    <s v="Ahmedabad"/>
    <s v="Global Client Network (GNB Inward)"/>
    <x v="2"/>
    <n v="9990.15"/>
    <d v="2019-05-23T00:00:00"/>
    <s v="Brokerage"/>
    <s v="Inception"/>
    <m/>
    <d v="2020-01-22T00:00:00"/>
  </r>
  <r>
    <s v="XYZ"/>
    <n v="2640011190"/>
    <s v="Active"/>
    <d v="2018-06-11T00:00:00"/>
    <d v="2018-09-10T00:00:00"/>
    <s v="Engineering"/>
    <s v="Animesh Rawat"/>
    <s v="Ahmedabad"/>
    <s v="Global Client Network (GNB Inward)"/>
    <x v="2"/>
    <n v="10625"/>
    <d v="2018-06-11T00:00:00"/>
    <s v="Brokerage"/>
    <s v="Inception"/>
    <m/>
    <d v="2020-01-22T00:00:00"/>
  </r>
  <r>
    <s v="XYZ"/>
    <n v="3.1142011248201999E+18"/>
    <s v="Inactive"/>
    <d v="2017-07-01T00:00:00"/>
    <d v="2018-06-30T00:00:00"/>
    <s v="Miscellaneous"/>
    <s v="Animesh Rawat"/>
    <s v="Ahmedabad"/>
    <s v="Global Client Network (GNB Inward)"/>
    <x v="0"/>
    <n v="14399.88"/>
    <d v="2017-07-01T00:00:00"/>
    <s v="Brokerage"/>
    <s v="Inception"/>
    <m/>
    <d v="2020-01-22T00:00:00"/>
  </r>
  <r>
    <s v="XYZ"/>
    <n v="3.1142011248201999E+18"/>
    <s v="Active"/>
    <d v="2019-07-01T00:00:00"/>
    <d v="2020-06-30T00:00:00"/>
    <s v="Miscellaneous"/>
    <s v="Animesh Rawat"/>
    <s v="Ahmedabad"/>
    <s v="Global Client Network (GNB Inward)"/>
    <x v="0"/>
    <n v="20165.5"/>
    <d v="2019-07-01T00:00:00"/>
    <s v="Brokerage"/>
    <s v="Renewal"/>
    <m/>
    <d v="2020-01-22T00:00:00"/>
  </r>
  <r>
    <s v="XYZ"/>
    <n v="32119154"/>
    <s v="Active"/>
    <d v="2019-04-01T00:00:00"/>
    <d v="2019-05-31T00:00:00"/>
    <s v="Engineering"/>
    <s v="Animesh Rawat"/>
    <s v="Ahmedabad"/>
    <s v="Global Client Network (GNB Inward)"/>
    <x v="2"/>
    <n v="11593.27"/>
    <d v="2019-04-01T00:00:00"/>
    <s v="Brokerage"/>
    <s v="Inception"/>
    <m/>
    <d v="2020-01-22T00:00:00"/>
  </r>
  <r>
    <s v="XYZ"/>
    <s v="4001/117090005/02/0000"/>
    <s v="Inactive"/>
    <d v="2018-05-01T00:00:00"/>
    <d v="2019-04-30T00:00:00"/>
    <s v="Miscellaneous"/>
    <s v="Animesh Rawat"/>
    <s v="Ahmedabad"/>
    <s v="Global Client Network (GNB Inward)"/>
    <x v="0"/>
    <n v="1185.9000000000001"/>
    <d v="2018-05-01T00:00:00"/>
    <s v="Brokerage"/>
    <s v="Inception"/>
    <m/>
    <d v="2020-01-22T00:00:00"/>
  </r>
  <r>
    <s v="XYZ"/>
    <s v="4001/117090005/03/000"/>
    <s v="Active"/>
    <d v="2019-05-01T00:00:00"/>
    <d v="2020-04-30T00:00:00"/>
    <s v="Miscellaneous"/>
    <s v="Animesh Rawat"/>
    <s v="Ahmedabad"/>
    <s v="Global Client Network (GNB Inward)"/>
    <x v="0"/>
    <n v="1005"/>
    <d v="2019-05-01T00:00:00"/>
    <s v="Brokerage"/>
    <s v="Renewal"/>
    <m/>
    <d v="2020-01-22T00:00:00"/>
  </r>
  <r>
    <s v="XYZ"/>
    <s v="4001/122835467/01"/>
    <s v="Inactive"/>
    <d v="2017-09-28T00:00:00"/>
    <d v="2018-09-27T00:00:00"/>
    <s v="Miscellaneous"/>
    <s v="Animesh Rawat"/>
    <s v="Ahmedabad"/>
    <s v="Global Client Network (GNB Inward)"/>
    <x v="0"/>
    <n v="1050.3800000000001"/>
    <d v="2017-09-28T00:00:00"/>
    <s v="Brokerage"/>
    <s v="Inception"/>
    <m/>
    <d v="2020-01-22T00:00:00"/>
  </r>
  <r>
    <s v="XYZ"/>
    <s v="4001/122835467/02/000"/>
    <s v="Active"/>
    <d v="2018-09-28T00:00:00"/>
    <d v="2019-09-27T00:00:00"/>
    <s v="Miscellaneous"/>
    <s v="Animesh Rawat"/>
    <s v="Ahmedabad"/>
    <s v="Global Client Network (GNB Inward)"/>
    <x v="0"/>
    <n v="6250"/>
    <d v="2018-09-28T00:00:00"/>
    <s v="Brokerage"/>
    <s v="Endorsement"/>
    <m/>
    <d v="2020-01-22T00:00:00"/>
  </r>
  <r>
    <s v="XYZ"/>
    <s v="4001/122835467/02/000"/>
    <s v="Active"/>
    <d v="2018-09-28T00:00:00"/>
    <d v="2019-09-27T00:00:00"/>
    <s v="Miscellaneous"/>
    <s v="Animesh Rawat"/>
    <s v="Ahmedabad"/>
    <s v="Global Client Network (GNB Inward)"/>
    <x v="0"/>
    <m/>
    <d v="2018-10-29T00:00:00"/>
    <s v="Brokerage "/>
    <s v="Endorsement"/>
    <m/>
    <d v="2020-01-22T00:00:00"/>
  </r>
  <r>
    <s v="XYZ"/>
    <s v="4001/122835467/02/000 "/>
    <s v="Inactive"/>
    <d v="2018-09-28T00:00:00"/>
    <d v="2019-09-27T00:00:00"/>
    <s v="Miscellaneous"/>
    <s v="Animesh Rawat"/>
    <s v="Ahmedabad"/>
    <s v="Global Client Network (GNB Inward)"/>
    <x v="0"/>
    <n v="6250"/>
    <d v="2018-09-28T00:00:00"/>
    <s v="Brokerage"/>
    <s v="Renewal"/>
    <m/>
    <d v="2020-01-22T00:00:00"/>
  </r>
  <r>
    <s v="XYZ"/>
    <s v="4001/122835467/03/000"/>
    <s v="Active"/>
    <d v="2019-09-28T00:00:00"/>
    <d v="2020-09-27T00:00:00"/>
    <s v="Miscellaneous"/>
    <s v="Animesh Rawat"/>
    <s v="Ahmedabad"/>
    <s v="Global Client Network (GNB Inward)"/>
    <x v="0"/>
    <n v="18814.25"/>
    <d v="2019-09-28T00:00:00"/>
    <s v="Brokerage"/>
    <s v="Renewal"/>
    <m/>
    <d v="2020-01-22T00:00:00"/>
  </r>
  <r>
    <s v="XYZ"/>
    <s v="4092/147 968178/00/000"/>
    <s v="Inactive"/>
    <d v="2018-04-09T00:00:00"/>
    <d v="2019-03-24T00:00:00"/>
    <s v="Liability"/>
    <s v="Animesh Rawat"/>
    <s v="Ahmedabad"/>
    <s v="Global Client Network (GNB Inward)"/>
    <x v="0"/>
    <n v="200659.63"/>
    <d v="2019-03-31T00:00:00"/>
    <s v="Brokerage"/>
    <s v="Inception"/>
    <m/>
    <d v="2020-01-22T00:00:00"/>
  </r>
  <r>
    <s v="XYZ"/>
    <s v="4092/151965577/01/000"/>
    <s v="Active"/>
    <d v="2019-04-01T00:00:00"/>
    <d v="2020-03-31T00:00:00"/>
    <s v="Liability"/>
    <s v="Animesh Rawat"/>
    <s v="Ahmedabad"/>
    <s v="Global Client Network (GNB Inward)"/>
    <x v="0"/>
    <n v="215165"/>
    <d v="2019-04-01T00:00:00"/>
    <s v="Brokerage"/>
    <s v="Renewal"/>
    <m/>
    <d v="2020-01-22T00:00:00"/>
  </r>
  <r>
    <s v="XYZ"/>
    <n v="44180169"/>
    <s v="Active"/>
    <d v="2018-01-19T00:00:00"/>
    <d v="2019-01-18T00:00:00"/>
    <s v="Miscellaneous"/>
    <s v="Animesh Rawat"/>
    <s v="Ahmedabad"/>
    <s v="Global Client Network (GNB Inward)"/>
    <x v="2"/>
    <n v="97.35"/>
    <d v="2018-02-07T00:00:00"/>
    <s v="Brokerage"/>
    <s v="Inception"/>
    <m/>
    <d v="2020-01-22T00:00:00"/>
  </r>
  <r>
    <s v="XYZ"/>
    <s v="ER00004563000100"/>
    <s v="Active"/>
    <d v="2019-04-30T00:00:00"/>
    <d v="2019-06-30T00:00:00"/>
    <s v="Engineering"/>
    <s v="Animesh Rawat"/>
    <s v="Ahmedabad"/>
    <s v="Global Client Network (GNB Inward)"/>
    <x v="2"/>
    <n v="3854.23"/>
    <d v="2019-04-30T00:00:00"/>
    <s v="Brokerage"/>
    <s v="Inception"/>
    <m/>
    <d v="2020-01-22T00:00:00"/>
  </r>
  <r>
    <s v="XYZ"/>
    <s v="OG-19-2202-1002-00001901"/>
    <s v="Active"/>
    <d v="2019-02-17T00:00:00"/>
    <d v="2019-02-22T00:00:00"/>
    <s v="Marine"/>
    <s v="Animesh Rawat"/>
    <s v="Ahmedabad"/>
    <s v="Global Client Network (GNB Inward)"/>
    <x v="0"/>
    <n v="6739.76"/>
    <d v="2019-02-17T00:00:00"/>
    <s v="Brokerage"/>
    <s v="Inception"/>
    <m/>
    <d v="2020-01-22T00:00:00"/>
  </r>
  <r>
    <s v="XYZ"/>
    <s v="OG-19-2202-1002-00001981"/>
    <s v="Active"/>
    <d v="2019-03-04T00:00:00"/>
    <d v="2019-03-10T00:00:00"/>
    <s v="Miscellaneous"/>
    <s v="Animesh Rawat"/>
    <s v="Ahmedabad"/>
    <s v="Global Client Network (GNB Inward)"/>
    <x v="2"/>
    <n v="6739.76"/>
    <d v="2019-03-04T00:00:00"/>
    <s v="Brokerage"/>
    <s v="Inception"/>
    <m/>
    <d v="2020-01-22T00:00:00"/>
  </r>
  <r>
    <s v="XYZ"/>
    <s v="OG-19-2202-4001-00011127"/>
    <s v="Active"/>
    <d v="2019-02-18T00:00:00"/>
    <d v="2019-03-05T00:00:00"/>
    <s v="Miscellaneous"/>
    <s v="Animesh Rawat"/>
    <s v="Ahmedabad"/>
    <s v="Global Client Network (GNB Inward)"/>
    <x v="2"/>
    <n v="8468.49"/>
    <d v="2019-02-18T00:00:00"/>
    <s v="Brokerage"/>
    <s v="Inception"/>
    <m/>
    <d v="2020-01-22T00:00:00"/>
  </r>
  <r>
    <s v="XYZ"/>
    <s v="OG-19-2202-4010-00002245"/>
    <s v="Active"/>
    <d v="2019-02-18T00:00:00"/>
    <d v="2019-03-05T00:00:00"/>
    <s v="Miscellaneous"/>
    <s v="Animesh Rawat"/>
    <s v="Ahmedabad"/>
    <s v="Global Client Network (GNB Inward)"/>
    <x v="2"/>
    <n v="529.13"/>
    <d v="2019-02-18T00:00:00"/>
    <s v="Brokerage"/>
    <s v="Inception"/>
    <m/>
    <d v="2020-01-22T00:00:00"/>
  </r>
  <r>
    <s v="XYZ"/>
    <s v="'001P000202300000"/>
    <s v="Active"/>
    <d v="2019-04-05T00:00:00"/>
    <d v="2026-04-04T00:00:00"/>
    <s v="Liability"/>
    <s v="Vinay"/>
    <s v="Ahmedabad"/>
    <s v="Liability"/>
    <x v="2"/>
    <n v="162500"/>
    <d v="2019-04-05T00:00:00"/>
    <s v="Brokerage"/>
    <s v="Inception"/>
    <m/>
    <d v="2020-01-22T00:00:00"/>
  </r>
  <r>
    <s v="XYZ"/>
    <s v="'001P000203500000"/>
    <s v="Active"/>
    <d v="2019-04-18T00:00:00"/>
    <d v="2025-10-17T00:00:00"/>
    <s v="Liability"/>
    <s v="Vinay"/>
    <s v="Ahmedabad"/>
    <s v="Liability"/>
    <x v="2"/>
    <n v="250000"/>
    <d v="2019-04-18T00:00:00"/>
    <s v="Brokerage"/>
    <s v="Inception"/>
    <m/>
    <d v="2020-01-22T00:00:00"/>
  </r>
  <r>
    <s v="XYZ"/>
    <s v="111200/11/2018/98"/>
    <s v="Inactive"/>
    <d v="2017-08-02T00:00:00"/>
    <d v="2018-08-01T00:00:00"/>
    <s v="Fire"/>
    <s v="Vinay"/>
    <s v="Ahmedabad"/>
    <s v="Construction, Power &amp; Infrastructure"/>
    <x v="2"/>
    <n v="78837.100000000006"/>
    <d v="2017-08-02T00:00:00"/>
    <s v="Brokerage"/>
    <s v="Lapse"/>
    <s v="DRCT - Direct"/>
    <d v="2020-01-22T00:00:00"/>
  </r>
  <r>
    <s v="XYZ"/>
    <n v="1.1120036171000001E+19"/>
    <s v="Inactive"/>
    <d v="2018-03-23T00:00:00"/>
    <d v="2019-03-22T00:00:00"/>
    <s v="Liability"/>
    <s v="Vinay"/>
    <s v="Ahmedabad"/>
    <s v="Liability"/>
    <x v="0"/>
    <n v="21875"/>
    <d v="2018-03-23T00:00:00"/>
    <s v="Brokerage"/>
    <s v="Inception"/>
    <m/>
    <d v="2020-01-22T00:00:00"/>
  </r>
  <r>
    <s v="XYZ"/>
    <s v="'11120036181000000012"/>
    <s v="Active"/>
    <d v="2019-03-23T00:00:00"/>
    <d v="2020-03-22T00:00:00"/>
    <s v="Liability"/>
    <s v="Vinay"/>
    <s v="Ahmedabad"/>
    <s v="Liability"/>
    <x v="0"/>
    <n v="59322"/>
    <d v="2019-04-22T00:00:00"/>
    <s v="Brokerage"/>
    <s v="Renewal"/>
    <m/>
    <d v="2020-01-22T00:00:00"/>
  </r>
  <r>
    <s v="XYZ"/>
    <s v="'11120044170300000014"/>
    <s v="Active"/>
    <d v="2018-03-23T00:00:00"/>
    <d v="2020-09-22T00:00:00"/>
    <s v="Engineering"/>
    <s v="Vinay"/>
    <s v="Ahmedabad"/>
    <s v="Construction, Power &amp; Infrastructure"/>
    <x v="2"/>
    <n v="26763.4"/>
    <d v="2019-12-23T00:00:00"/>
    <s v="Brokerage"/>
    <s v="Inception"/>
    <m/>
    <d v="2020-01-22T00:00:00"/>
  </r>
  <r>
    <s v="XYZ"/>
    <s v="'11120044170300000014"/>
    <s v="Active"/>
    <d v="2018-03-23T00:00:00"/>
    <d v="2020-09-22T00:00:00"/>
    <s v="Engineering"/>
    <s v="Vinay"/>
    <s v="Ahmedabad"/>
    <s v="Construction, Power &amp; Infrastructure"/>
    <x v="2"/>
    <n v="26763.4"/>
    <d v="2020-03-23T00:00:00"/>
    <s v="Brokerage"/>
    <s v="Inception"/>
    <m/>
    <d v="2020-01-22T00:00:00"/>
  </r>
  <r>
    <s v="XYZ"/>
    <s v="'11120044170300000014"/>
    <s v="Active"/>
    <d v="2018-03-23T00:00:00"/>
    <d v="2020-09-22T00:00:00"/>
    <s v="Engineering"/>
    <s v="Vinay"/>
    <s v="Ahmedabad"/>
    <s v="Construction, Power &amp; Infrastructure"/>
    <x v="2"/>
    <n v="26763.439999999999"/>
    <d v="2018-06-23T00:00:00"/>
    <s v="Brokerage"/>
    <s v="Inception"/>
    <m/>
    <d v="2020-01-22T00:00:00"/>
  </r>
  <r>
    <s v="XYZ"/>
    <s v="'11120044170300000014"/>
    <s v="Active"/>
    <d v="2018-03-23T00:00:00"/>
    <d v="2020-09-22T00:00:00"/>
    <s v="Engineering"/>
    <s v="Vinay"/>
    <s v="Ahmedabad"/>
    <s v="Construction, Power &amp; Infrastructure"/>
    <x v="2"/>
    <n v="26763.439999999999"/>
    <d v="2018-09-23T00:00:00"/>
    <s v="Brokerage"/>
    <s v="Inception"/>
    <m/>
    <d v="2020-01-22T00:00:00"/>
  </r>
  <r>
    <s v="XYZ"/>
    <s v="'11120044170300000014"/>
    <s v="Active"/>
    <d v="2018-03-23T00:00:00"/>
    <d v="2020-09-22T00:00:00"/>
    <s v="Engineering"/>
    <s v="Vinay"/>
    <s v="Ahmedabad"/>
    <s v="Construction, Power &amp; Infrastructure"/>
    <x v="2"/>
    <n v="26763.439999999999"/>
    <d v="2018-12-23T00:00:00"/>
    <s v="Brokerage"/>
    <s v="Inception"/>
    <m/>
    <d v="2020-01-22T00:00:00"/>
  </r>
  <r>
    <s v="XYZ"/>
    <s v="'11120044170300000014"/>
    <s v="Active"/>
    <d v="2018-03-23T00:00:00"/>
    <d v="2020-09-22T00:00:00"/>
    <s v="Engineering"/>
    <s v="Vinay"/>
    <s v="Ahmedabad"/>
    <s v="Construction, Power &amp; Infrastructure"/>
    <x v="2"/>
    <n v="26763.439999999999"/>
    <d v="2019-03-23T00:00:00"/>
    <s v="Brokerage"/>
    <s v="Inception"/>
    <m/>
    <d v="2020-01-22T00:00:00"/>
  </r>
  <r>
    <s v="XYZ"/>
    <s v="'11120044170300000014"/>
    <s v="Active"/>
    <d v="2018-03-23T00:00:00"/>
    <d v="2020-09-22T00:00:00"/>
    <s v="Engineering"/>
    <s v="Vinay"/>
    <s v="Ahmedabad"/>
    <s v="Construction, Power &amp; Infrastructure"/>
    <x v="2"/>
    <n v="26763.439999999999"/>
    <d v="2019-06-23T00:00:00"/>
    <s v="Brokerage"/>
    <s v="Inception"/>
    <m/>
    <d v="2020-01-22T00:00:00"/>
  </r>
  <r>
    <s v="XYZ"/>
    <s v="'11120044170300000014"/>
    <s v="Active"/>
    <d v="2018-03-23T00:00:00"/>
    <d v="2020-09-22T00:00:00"/>
    <s v="Engineering"/>
    <s v="Vinay"/>
    <s v="Ahmedabad"/>
    <s v="Construction, Power &amp; Infrastructure"/>
    <x v="2"/>
    <n v="26763.439999999999"/>
    <d v="2019-09-23T00:00:00"/>
    <s v="Brokerage"/>
    <s v="Inception"/>
    <m/>
    <d v="2020-01-22T00:00:00"/>
  </r>
  <r>
    <s v="XYZ"/>
    <s v="'11120044170300000014"/>
    <s v="Active"/>
    <d v="2018-03-23T00:00:00"/>
    <d v="2020-09-22T00:00:00"/>
    <s v="Engineering"/>
    <s v="Vinay"/>
    <s v="Ahmedabad"/>
    <s v="Construction, Power &amp; Infrastructure"/>
    <x v="2"/>
    <n v="39440.839999999997"/>
    <d v="2018-03-23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n v="14274.76"/>
    <d v="2019-11-09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n v="14274.76"/>
    <d v="2020-02-09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n v="14274.76"/>
    <d v="2020-05-09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n v="14274.76"/>
    <d v="2020-08-09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n v="14274.76"/>
    <d v="2020-11-09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n v="14274.76"/>
    <d v="2021-02-09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n v="14274.76"/>
    <d v="2019-02-09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n v="14274.76"/>
    <d v="2019-02-09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n v="14274.76"/>
    <d v="2019-05-09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n v="14274.76"/>
    <d v="2019-08-09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n v="14274.8"/>
    <d v="2018-11-09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n v="22539.08"/>
    <d v="2018-08-09T00:00:00"/>
    <s v="Brokerage"/>
    <s v="Inception"/>
    <m/>
    <d v="2020-01-22T00:00:00"/>
  </r>
  <r>
    <s v="XYZ"/>
    <s v="'11120044180300000011"/>
    <s v="Active"/>
    <d v="2018-12-13T00:00:00"/>
    <d v="2021-06-12T00:00:00"/>
    <s v="Engineering"/>
    <s v="Vinay"/>
    <s v="Ahmedabad"/>
    <s v="Construction, Power &amp; Infrastructure"/>
    <x v="2"/>
    <n v="24072.23"/>
    <d v="2019-12-13T00:00:00"/>
    <s v="Brokerage"/>
    <s v="Inception"/>
    <m/>
    <d v="2020-01-22T00:00:00"/>
  </r>
  <r>
    <s v="XYZ"/>
    <s v="'11120044180300000011"/>
    <s v="Active"/>
    <d v="2018-12-13T00:00:00"/>
    <d v="2021-06-12T00:00:00"/>
    <s v="Engineering"/>
    <s v="Vinay"/>
    <s v="Ahmedabad"/>
    <s v="Construction, Power &amp; Infrastructure"/>
    <x v="2"/>
    <n v="24072.23"/>
    <d v="2020-03-13T00:00:00"/>
    <s v="Brokerage"/>
    <s v="Inception"/>
    <m/>
    <d v="2020-01-22T00:00:00"/>
  </r>
  <r>
    <s v="XYZ"/>
    <s v="'11120044180300000011"/>
    <s v="Active"/>
    <d v="2018-12-13T00:00:00"/>
    <d v="2021-06-12T00:00:00"/>
    <s v="Engineering"/>
    <s v="Vinay"/>
    <s v="Ahmedabad"/>
    <s v="Construction, Power &amp; Infrastructure"/>
    <x v="2"/>
    <n v="24072.23"/>
    <d v="2020-06-13T00:00:00"/>
    <s v="Brokerage"/>
    <s v="Inception"/>
    <m/>
    <d v="2020-01-22T00:00:00"/>
  </r>
  <r>
    <s v="XYZ"/>
    <s v="'11120044180300000011"/>
    <s v="Active"/>
    <d v="2018-12-13T00:00:00"/>
    <d v="2021-06-12T00:00:00"/>
    <s v="Engineering"/>
    <s v="Vinay"/>
    <s v="Ahmedabad"/>
    <s v="Construction, Power &amp; Infrastructure"/>
    <x v="2"/>
    <n v="24072.23"/>
    <d v="2020-09-13T00:00:00"/>
    <s v="Brokerage"/>
    <s v="Inception"/>
    <m/>
    <d v="2020-01-22T00:00:00"/>
  </r>
  <r>
    <s v="XYZ"/>
    <s v="'11120044180300000011"/>
    <s v="Active"/>
    <d v="2018-12-13T00:00:00"/>
    <d v="2021-06-12T00:00:00"/>
    <s v="Engineering"/>
    <s v="Vinay"/>
    <s v="Ahmedabad"/>
    <s v="Construction, Power &amp; Infrastructure"/>
    <x v="2"/>
    <n v="24072.23"/>
    <d v="2020-12-13T00:00:00"/>
    <s v="Brokerage"/>
    <s v="Inception"/>
    <m/>
    <d v="2020-01-22T00:00:00"/>
  </r>
  <r>
    <s v="XYZ"/>
    <s v="'11120044180300000011"/>
    <s v="Active"/>
    <d v="2018-12-13T00:00:00"/>
    <d v="2021-06-12T00:00:00"/>
    <s v="Engineering"/>
    <s v="Vinay"/>
    <s v="Ahmedabad"/>
    <s v="Construction, Power &amp; Infrastructure"/>
    <x v="2"/>
    <n v="24072.23"/>
    <d v="2019-06-13T00:00:00"/>
    <s v="Brokerage"/>
    <s v="Inception"/>
    <m/>
    <d v="2020-01-22T00:00:00"/>
  </r>
  <r>
    <s v="XYZ"/>
    <s v="'11120044180300000011"/>
    <s v="Active"/>
    <d v="2018-12-13T00:00:00"/>
    <d v="2021-06-12T00:00:00"/>
    <s v="Engineering"/>
    <s v="Vinay"/>
    <s v="Ahmedabad"/>
    <s v="Construction, Power &amp; Infrastructure"/>
    <x v="2"/>
    <n v="24072.23"/>
    <d v="2019-09-13T00:00:00"/>
    <s v="Brokerage"/>
    <s v="Inception"/>
    <m/>
    <d v="2020-01-22T00:00:00"/>
  </r>
  <r>
    <s v="XYZ"/>
    <s v="'11120044180300000011"/>
    <s v="Active"/>
    <d v="2018-12-13T00:00:00"/>
    <d v="2021-06-12T00:00:00"/>
    <s v="Engineering"/>
    <s v="Vinay"/>
    <s v="Ahmedabad"/>
    <s v="Construction, Power &amp; Infrastructure"/>
    <x v="2"/>
    <n v="24072.26"/>
    <d v="2019-03-13T00:00:00"/>
    <s v="Brokerage"/>
    <s v="Inception"/>
    <m/>
    <d v="2020-01-22T00:00:00"/>
  </r>
  <r>
    <s v="XYZ"/>
    <s v="'11120044180300000011"/>
    <s v="Active"/>
    <d v="2018-12-13T00:00:00"/>
    <d v="2021-06-12T00:00:00"/>
    <s v="Engineering"/>
    <s v="Vinay"/>
    <s v="Ahmedabad"/>
    <s v="Construction, Power &amp; Infrastructure"/>
    <x v="2"/>
    <n v="24072.26"/>
    <d v="2019-03-13T00:00:00"/>
    <s v="Brokerage"/>
    <s v="Inception"/>
    <m/>
    <d v="2020-01-22T00:00:00"/>
  </r>
  <r>
    <s v="XYZ"/>
    <s v="'11120044180300000011"/>
    <s v="Active"/>
    <d v="2018-12-13T00:00:00"/>
    <d v="2021-06-12T00:00:00"/>
    <s v="Engineering"/>
    <s v="Vinay"/>
    <s v="Ahmedabad"/>
    <s v="Construction, Power &amp; Infrastructure"/>
    <x v="2"/>
    <n v="35521.53"/>
    <d v="2018-12-13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n v="31816.79"/>
    <d v="2019-12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n v="31816.79"/>
    <d v="2020-03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n v="31816.79"/>
    <d v="2020-06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n v="31816.79"/>
    <d v="2020-09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n v="31816.79"/>
    <d v="2020-12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n v="31816.79"/>
    <d v="2019-09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n v="31816.79"/>
    <d v="2019-09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n v="31816.83"/>
    <d v="2019-03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n v="31816.83"/>
    <d v="2019-03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n v="31816.83"/>
    <d v="2019-03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n v="31816.83"/>
    <d v="2019-06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n v="31816.83"/>
    <d v="2019-06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n v="46888.34"/>
    <d v="2018-12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n v="46888.34"/>
    <d v="2018-12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n v="46888.34"/>
    <d v="2018-12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n v="46888.34"/>
    <d v="2018-12-11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n v="5712.04"/>
    <d v="2019-10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n v="5712.04"/>
    <d v="2020-01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n v="5712.04"/>
    <d v="2020-04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n v="5712.04"/>
    <d v="2020-07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n v="5712.04"/>
    <d v="2020-10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n v="5712.04"/>
    <d v="2021-01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n v="5712.04"/>
    <d v="2021-04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n v="5712.04"/>
    <d v="2021-07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n v="5712.04"/>
    <d v="2021-07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n v="5712.04"/>
    <d v="2021-07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n v="5712.04"/>
    <d v="2021-07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n v="5712.04"/>
    <d v="2018-10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n v="5712.04"/>
    <d v="2019-01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n v="5712.04"/>
    <d v="2019-04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n v="5712.04"/>
    <d v="2019-07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n v="15832.08"/>
    <d v="2018-07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n v="11198.33"/>
    <d v="2021-07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n v="11279.55"/>
    <d v="2020-01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n v="11279.55"/>
    <d v="2020-04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n v="11279.55"/>
    <d v="2020-07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n v="11279.55"/>
    <d v="2020-10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n v="11279.55"/>
    <d v="2021-01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n v="11279.55"/>
    <d v="2021-04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n v="11279.55"/>
    <d v="2018-10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n v="11279.55"/>
    <d v="2019-01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n v="11279.55"/>
    <d v="2019-04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n v="11279.55"/>
    <d v="2019-07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n v="11279.55"/>
    <d v="2019-10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n v="27256.2"/>
    <d v="2018-07-14T00:00:00"/>
    <s v="Brokerage"/>
    <s v="Inception"/>
    <m/>
    <d v="2020-01-22T00:00:00"/>
  </r>
  <r>
    <s v="XYZ"/>
    <s v="'11120044180800000006"/>
    <s v="Active"/>
    <d v="2018-12-14T00:00:00"/>
    <d v="2021-06-13T00:00:00"/>
    <s v="Engineering"/>
    <s v="Vinay"/>
    <s v="Ahmedabad"/>
    <s v="Construction, Power &amp; Infrastructure"/>
    <x v="2"/>
    <n v="2426.0300000000002"/>
    <d v="2020-12-14T00:00:00"/>
    <s v="Brokerage"/>
    <s v="Inception"/>
    <m/>
    <d v="2020-01-22T00:00:00"/>
  </r>
  <r>
    <s v="XYZ"/>
    <s v="'11120044180800000006"/>
    <s v="Active"/>
    <d v="2018-12-14T00:00:00"/>
    <d v="2021-06-13T00:00:00"/>
    <s v="Engineering"/>
    <s v="Vinay"/>
    <s v="Ahmedabad"/>
    <s v="Construction, Power &amp; Infrastructure"/>
    <x v="2"/>
    <n v="2426.06"/>
    <d v="2019-12-14T00:00:00"/>
    <s v="Brokerage"/>
    <s v="Inception"/>
    <m/>
    <d v="2020-01-22T00:00:00"/>
  </r>
  <r>
    <s v="XYZ"/>
    <s v="'11120044180800000006"/>
    <s v="Active"/>
    <d v="2018-12-14T00:00:00"/>
    <d v="2021-06-13T00:00:00"/>
    <s v="Engineering"/>
    <s v="Vinay"/>
    <s v="Ahmedabad"/>
    <s v="Construction, Power &amp; Infrastructure"/>
    <x v="2"/>
    <n v="2426.06"/>
    <d v="2020-03-14T00:00:00"/>
    <s v="Brokerage"/>
    <s v="Inception"/>
    <m/>
    <d v="2020-01-22T00:00:00"/>
  </r>
  <r>
    <s v="XYZ"/>
    <s v="'11120044180800000006"/>
    <s v="Active"/>
    <d v="2018-12-14T00:00:00"/>
    <d v="2021-06-13T00:00:00"/>
    <s v="Engineering"/>
    <s v="Vinay"/>
    <s v="Ahmedabad"/>
    <s v="Construction, Power &amp; Infrastructure"/>
    <x v="2"/>
    <n v="2426.06"/>
    <d v="2020-06-14T00:00:00"/>
    <s v="Brokerage"/>
    <s v="Inception"/>
    <m/>
    <d v="2020-01-22T00:00:00"/>
  </r>
  <r>
    <s v="XYZ"/>
    <s v="'11120044180800000006"/>
    <s v="Active"/>
    <d v="2018-12-14T00:00:00"/>
    <d v="2021-06-13T00:00:00"/>
    <s v="Engineering"/>
    <s v="Vinay"/>
    <s v="Ahmedabad"/>
    <s v="Construction, Power &amp; Infrastructure"/>
    <x v="2"/>
    <n v="2426.06"/>
    <d v="2020-09-14T00:00:00"/>
    <s v="Brokerage"/>
    <s v="Inception"/>
    <m/>
    <d v="2020-01-22T00:00:00"/>
  </r>
  <r>
    <s v="XYZ"/>
    <s v="'11120044180800000006"/>
    <s v="Active"/>
    <d v="2018-12-14T00:00:00"/>
    <d v="2021-06-13T00:00:00"/>
    <s v="Engineering"/>
    <s v="Vinay"/>
    <s v="Ahmedabad"/>
    <s v="Construction, Power &amp; Infrastructure"/>
    <x v="2"/>
    <n v="2426.06"/>
    <d v="2019-03-14T00:00:00"/>
    <s v="Brokerage"/>
    <s v="Inception"/>
    <m/>
    <d v="2020-01-22T00:00:00"/>
  </r>
  <r>
    <s v="XYZ"/>
    <s v="'11120044180800000006"/>
    <s v="Active"/>
    <d v="2018-12-14T00:00:00"/>
    <d v="2021-06-13T00:00:00"/>
    <s v="Engineering"/>
    <s v="Vinay"/>
    <s v="Ahmedabad"/>
    <s v="Construction, Power &amp; Infrastructure"/>
    <x v="2"/>
    <n v="2426.06"/>
    <d v="2019-06-14T00:00:00"/>
    <s v="Brokerage"/>
    <s v="Inception"/>
    <m/>
    <d v="2020-01-22T00:00:00"/>
  </r>
  <r>
    <s v="XYZ"/>
    <s v="'11120044180800000006"/>
    <s v="Active"/>
    <d v="2018-12-14T00:00:00"/>
    <d v="2021-06-13T00:00:00"/>
    <s v="Engineering"/>
    <s v="Vinay"/>
    <s v="Ahmedabad"/>
    <s v="Construction, Power &amp; Infrastructure"/>
    <x v="2"/>
    <n v="2426.06"/>
    <d v="2019-09-14T00:00:00"/>
    <s v="Brokerage"/>
    <s v="Inception"/>
    <m/>
    <d v="2020-01-22T00:00:00"/>
  </r>
  <r>
    <s v="XYZ"/>
    <s v="'11120044180800000006"/>
    <s v="Active"/>
    <d v="2018-12-14T00:00:00"/>
    <d v="2021-06-13T00:00:00"/>
    <s v="Engineering"/>
    <s v="Vinay"/>
    <s v="Ahmedabad"/>
    <s v="Construction, Power &amp; Infrastructure"/>
    <x v="2"/>
    <n v="6203.49"/>
    <d v="2018-12-14T00:00:00"/>
    <s v="Brokerage"/>
    <s v="Inception"/>
    <m/>
    <d v="2020-01-22T00:00:00"/>
  </r>
  <r>
    <s v="XYZ"/>
    <s v="1210001119P104351661'"/>
    <s v="Active"/>
    <d v="2019-06-26T00:00:00"/>
    <d v="2020-06-25T00:00:00"/>
    <s v="Fire"/>
    <s v="Raju Kumar"/>
    <s v="Ahmedabad"/>
    <s v="Construction, Power &amp; Infrastructure"/>
    <x v="2"/>
    <n v="137712.39000000001"/>
    <d v="2019-06-26T00:00:00"/>
    <s v="Brokerage"/>
    <s v="Inception"/>
    <m/>
    <d v="2020-01-22T00:00:00"/>
  </r>
  <r>
    <s v="XYZ"/>
    <s v="'1213004416P107726014 / 1213002116P107726019"/>
    <s v="Active"/>
    <d v="2019-02-28T00:00:00"/>
    <d v="2019-05-27T00:00:00"/>
    <s v="Engineering"/>
    <s v="Vinay"/>
    <s v="Ahmedabad"/>
    <s v="Construction, Power &amp; Infrastructure"/>
    <x v="2"/>
    <n v="21929.45"/>
    <d v="2019-03-01T00:00:00"/>
    <s v="Brokerage"/>
    <s v="Renewal"/>
    <m/>
    <d v="2020-01-22T00:00:00"/>
  </r>
  <r>
    <s v="XYZ"/>
    <s v="1213004416P107726014  (SCE)/1213002116P107726019 ( MCE)"/>
    <s v="Inactive"/>
    <d v="2016-08-29T00:00:00"/>
    <d v="2019-02-28T00:00:00"/>
    <s v="Engineering"/>
    <s v="Vinay"/>
    <s v="Ahmedabad"/>
    <s v="Construction, Power &amp; Infrastructure"/>
    <x v="2"/>
    <n v="55777.3"/>
    <d v="2016-08-29T00:00:00"/>
    <s v="Brokerage"/>
    <s v="Inception"/>
    <m/>
    <d v="2020-01-22T00:00:00"/>
  </r>
  <r>
    <s v="XYZ"/>
    <s v="1213004416P107744588 "/>
    <s v="Inactive"/>
    <d v="2016-08-26T00:00:00"/>
    <d v="2018-08-25T00:00:00"/>
    <s v="Engineering"/>
    <s v="Vinay"/>
    <s v="Ahmedabad"/>
    <s v="Construction, Power &amp; Infrastructure"/>
    <x v="2"/>
    <n v="101109.75"/>
    <d v="2018-08-25T00:00:00"/>
    <s v="Brokerage"/>
    <s v="Lapse"/>
    <s v="NOLN - No Longer Needed"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n v="31589.25"/>
    <d v="2017-12-23T00:00:00"/>
    <s v="Brokerage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n v="31589.25"/>
    <d v="2018-03-23T00:00:00"/>
    <s v="Brokerage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n v="31589.25"/>
    <d v="2018-06-23T00:00:00"/>
    <s v="Brokerage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n v="31589.25"/>
    <d v="2018-09-23T00:00:00"/>
    <s v="Brokerage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n v="31589.25"/>
    <d v="2018-12-23T00:00:00"/>
    <s v="Brokerage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n v="31589.25"/>
    <d v="2019-03-23T00:00:00"/>
    <s v="Brokerage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n v="31589.3"/>
    <d v="2016-12-23T00:00:00"/>
    <s v="Brokerage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n v="31589.3"/>
    <d v="2017-03-23T00:00:00"/>
    <s v="Brokerage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n v="31589.3"/>
    <d v="2017-06-23T00:00:00"/>
    <s v="Brokerage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n v="31589.3"/>
    <d v="2017-09-23T00:00:00"/>
    <s v="Brokerage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n v="183374.9"/>
    <d v="2016-09-23T00:00:00"/>
    <s v="Brokerage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n v="0"/>
    <m/>
    <s v="Brokerage 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n v="0"/>
    <m/>
    <s v="Brokerage 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n v="0"/>
    <m/>
    <s v="Brokerage "/>
    <s v="Endorsement"/>
    <m/>
    <d v="2020-01-22T00:00:00"/>
  </r>
  <r>
    <s v="XYZ"/>
    <s v="141400/11/2018/484"/>
    <s v="Active"/>
    <d v="2017-10-21T00:00:00"/>
    <d v="2018-10-20T00:00:00"/>
    <s v="Fire"/>
    <s v="Vinay"/>
    <s v="Ahmedabad"/>
    <s v="Construction, Power &amp; Infrastructure"/>
    <x v="2"/>
    <n v="10118.39"/>
    <d v="2017-10-21T00:00:00"/>
    <s v="Brokerage"/>
    <s v="Inception"/>
    <m/>
    <d v="2020-01-22T00:00:00"/>
  </r>
  <r>
    <s v="XYZ"/>
    <s v="141400/48/2018/1288"/>
    <s v="Active"/>
    <d v="2017-10-21T00:00:00"/>
    <d v="2018-10-20T00:00:00"/>
    <s v="Miscellaneous"/>
    <s v="Vinay"/>
    <s v="Ahmedabad"/>
    <s v="Construction, Power &amp; Infrastructure"/>
    <x v="2"/>
    <n v="2254.63"/>
    <d v="2017-10-21T00:00:00"/>
    <s v="Brokerage"/>
    <s v="Inception"/>
    <m/>
    <d v="2020-01-22T00:00:00"/>
  </r>
  <r>
    <s v="XYZ"/>
    <s v="'23070044150300000010"/>
    <s v="Active"/>
    <d v="2015-10-13T00:00:00"/>
    <d v="2019-10-12T00:00:00"/>
    <s v="Engineering"/>
    <s v="Raju Kumar"/>
    <s v="Ahmedabad"/>
    <s v="Construction, Power &amp; Infrastructure"/>
    <x v="2"/>
    <n v="0"/>
    <d v="2015-10-13T00:00:00"/>
    <s v="Brokerage"/>
    <s v="Inception"/>
    <m/>
    <d v="2020-01-22T00:00:00"/>
  </r>
  <r>
    <s v="XYZ"/>
    <s v="'23070044170300000002"/>
    <s v="Active"/>
    <d v="2017-05-19T00:00:00"/>
    <d v="2019-11-18T00:00:00"/>
    <s v="Engineering"/>
    <s v="Raju Kumar"/>
    <s v="Ahmedabad"/>
    <s v="Construction, Power &amp; Infrastructure"/>
    <x v="2"/>
    <n v="0"/>
    <d v="2017-05-19T00:00:00"/>
    <s v="Brokerage"/>
    <s v="Inception"/>
    <m/>
    <d v="2020-01-22T00:00:00"/>
  </r>
  <r>
    <s v="XYZ"/>
    <n v="2309003004"/>
    <s v="Active"/>
    <d v="2018-05-29T00:00:00"/>
    <d v="2027-05-28T00:00:00"/>
    <s v="Liability"/>
    <s v="Vinay"/>
    <s v="Ahmedabad"/>
    <s v="Liability"/>
    <x v="2"/>
    <n v="118750"/>
    <d v="2018-05-29T00:00:00"/>
    <s v="Brokerage"/>
    <s v="Inception"/>
    <m/>
    <d v="2020-01-22T00:00:00"/>
  </r>
  <r>
    <s v="XYZ"/>
    <s v="'42040044180300000018"/>
    <s v="Active"/>
    <d v="2018-08-28T00:00:00"/>
    <d v="2020-08-23T00:00:00"/>
    <s v="Engineering"/>
    <s v="Vinay"/>
    <s v="Ahmedabad"/>
    <s v="Construction, Power &amp; Infrastructure"/>
    <x v="1"/>
    <n v="93516.75"/>
    <d v="2020-05-07T00:00:00"/>
    <s v="Brokerage"/>
    <s v="Inception"/>
    <m/>
    <d v="2020-01-22T00:00:00"/>
  </r>
  <r>
    <s v="XYZ"/>
    <s v="'42040044180300000018"/>
    <s v="Active"/>
    <d v="2018-08-28T00:00:00"/>
    <d v="2020-08-23T00:00:00"/>
    <s v="Engineering"/>
    <s v="Vinay"/>
    <s v="Ahmedabad"/>
    <s v="Construction, Power &amp; Infrastructure"/>
    <x v="1"/>
    <n v="93516.75"/>
    <d v="2020-05-07T00:00:00"/>
    <s v="Brokerage"/>
    <s v="Inception"/>
    <m/>
    <d v="2020-01-22T00:00:00"/>
  </r>
  <r>
    <s v="XYZ"/>
    <s v="'42040044180300000018"/>
    <s v="Active"/>
    <d v="2018-08-28T00:00:00"/>
    <d v="2020-08-23T00:00:00"/>
    <s v="Engineering"/>
    <s v="Vinay"/>
    <s v="Ahmedabad"/>
    <s v="Construction, Power &amp; Infrastructure"/>
    <x v="1"/>
    <n v="93516.75"/>
    <d v="2020-05-07T00:00:00"/>
    <s v="Brokerage"/>
    <s v="Inception"/>
    <m/>
    <d v="2020-01-22T00:00:00"/>
  </r>
  <r>
    <s v="XYZ"/>
    <s v="'42040044180300000018"/>
    <s v="Active"/>
    <d v="2018-08-28T00:00:00"/>
    <d v="2020-08-23T00:00:00"/>
    <s v="Engineering"/>
    <s v="Vinay"/>
    <s v="Ahmedabad"/>
    <s v="Construction, Power &amp; Infrastructure"/>
    <x v="1"/>
    <n v="93517.25"/>
    <d v="2020-01-25T00:00:00"/>
    <s v="Brokerage"/>
    <s v="Inception"/>
    <m/>
    <d v="2020-01-22T00:00:00"/>
  </r>
  <r>
    <s v="XYZ"/>
    <s v="'42040044180300000018"/>
    <s v="Active"/>
    <d v="2018-08-28T00:00:00"/>
    <d v="2020-08-23T00:00:00"/>
    <s v="Engineering"/>
    <s v="Vinay"/>
    <s v="Ahmedabad"/>
    <s v="Construction, Power &amp; Infrastructure"/>
    <x v="1"/>
    <n v="100710.88"/>
    <d v="2018-12-09T00:00:00"/>
    <s v="Brokerage"/>
    <s v="Inception"/>
    <m/>
    <d v="2020-01-22T00:00:00"/>
  </r>
  <r>
    <s v="XYZ"/>
    <s v="'42040044180300000018"/>
    <s v="Active"/>
    <d v="2018-08-28T00:00:00"/>
    <d v="2020-08-23T00:00:00"/>
    <s v="Engineering"/>
    <s v="Vinay"/>
    <s v="Ahmedabad"/>
    <s v="Construction, Power &amp; Infrastructure"/>
    <x v="1"/>
    <n v="100710.88"/>
    <d v="2019-03-22T00:00:00"/>
    <s v="Brokerage"/>
    <s v="Inception"/>
    <m/>
    <d v="2020-01-22T00:00:00"/>
  </r>
  <r>
    <s v="XYZ"/>
    <s v="'42040044180300000018"/>
    <s v="Active"/>
    <d v="2018-08-28T00:00:00"/>
    <d v="2020-08-23T00:00:00"/>
    <s v="Engineering"/>
    <s v="Vinay"/>
    <s v="Ahmedabad"/>
    <s v="Construction, Power &amp; Infrastructure"/>
    <x v="1"/>
    <n v="100710.88"/>
    <d v="2019-07-03T00:00:00"/>
    <s v="Brokerage"/>
    <s v="Inception"/>
    <m/>
    <d v="2020-01-22T00:00:00"/>
  </r>
  <r>
    <s v="XYZ"/>
    <s v="'42040044180300000018"/>
    <s v="Active"/>
    <d v="2018-08-28T00:00:00"/>
    <d v="2020-08-23T00:00:00"/>
    <s v="Engineering"/>
    <s v="Vinay"/>
    <s v="Ahmedabad"/>
    <s v="Construction, Power &amp; Infrastructure"/>
    <x v="1"/>
    <n v="100710.88"/>
    <d v="2019-10-14T00:00:00"/>
    <s v="Brokerage"/>
    <s v="Inception"/>
    <m/>
    <d v="2020-01-22T00:00:00"/>
  </r>
  <r>
    <s v="XYZ"/>
    <s v="'42040044180300000018"/>
    <s v="Active"/>
    <d v="2018-08-28T00:00:00"/>
    <d v="2020-08-23T00:00:00"/>
    <s v="Engineering"/>
    <s v="Vinay"/>
    <s v="Ahmedabad"/>
    <s v="Construction, Power &amp; Infrastructure"/>
    <x v="1"/>
    <n v="129485.38"/>
    <d v="2018-08-28T00:00:00"/>
    <s v="Brokerage"/>
    <s v="Inception"/>
    <m/>
    <d v="2020-01-22T00:00:00"/>
  </r>
  <r>
    <s v="XYZ"/>
    <s v="'42040044180300000033"/>
    <s v="Active"/>
    <d v="2018-12-06T00:00:00"/>
    <d v="2019-12-05T00:00:00"/>
    <s v="Engineering"/>
    <s v="Vinay"/>
    <s v="Ahmedabad"/>
    <s v="Construction, Power &amp; Infrastructure"/>
    <x v="2"/>
    <n v="53711"/>
    <d v="2018-12-06T00:00:00"/>
    <s v="Brokerage"/>
    <s v="Inception"/>
    <m/>
    <d v="2020-01-22T00:00:00"/>
  </r>
  <r>
    <s v="XYZ"/>
    <s v="'42040044180300000057"/>
    <s v="Active"/>
    <d v="2019-03-26T00:00:00"/>
    <d v="2020-09-25T00:00:00"/>
    <s v="Engineering"/>
    <s v="Vinay"/>
    <s v="Ahmedabad"/>
    <s v="Construction, Power &amp; Infrastructure"/>
    <x v="2"/>
    <n v="49576"/>
    <d v="2019-03-26T00:00:00"/>
    <s v="Brokerage"/>
    <s v="Inception"/>
    <m/>
    <d v="2020-01-22T00:00:00"/>
  </r>
  <r>
    <s v="XYZ"/>
    <s v="5004/118413988/00/000"/>
    <s v="Active"/>
    <d v="2016-09-21T00:00:00"/>
    <d v="2020-06-20T00:00:00"/>
    <s v="Engineering"/>
    <s v="Vinay"/>
    <s v="Ahmedabad"/>
    <s v="Construction, Power &amp; Infrastructure"/>
    <x v="2"/>
    <n v="0"/>
    <d v="2016-09-21T00:00:00"/>
    <s v="Brokerage"/>
    <s v="Endorsement"/>
    <m/>
    <d v="2020-01-22T00:00:00"/>
  </r>
  <r>
    <s v="XYZ"/>
    <s v="5004/118413988/00/000"/>
    <s v="Active"/>
    <d v="2016-09-21T00:00:00"/>
    <d v="2020-06-20T00:00:00"/>
    <s v="Engineering"/>
    <s v="Vinay"/>
    <s v="Ahmedabad"/>
    <s v="Construction, Power &amp; Infrastructure"/>
    <x v="2"/>
    <m/>
    <d v="2018-09-21T00:00:00"/>
    <s v="Brokerage "/>
    <s v="Endorsement"/>
    <m/>
    <d v="2020-01-22T00:00:00"/>
  </r>
  <r>
    <s v="XYZ"/>
    <s v="5004/118413988/00/000"/>
    <s v="Active"/>
    <d v="2016-09-21T00:00:00"/>
    <d v="2020-06-20T00:00:00"/>
    <s v="Engineering"/>
    <s v="Vinay"/>
    <s v="Ahmedabad"/>
    <s v="Construction, Power &amp; Infrastructure"/>
    <x v="2"/>
    <m/>
    <d v="2018-12-21T00:00:00"/>
    <s v="Brokerage "/>
    <s v="Endorsement"/>
    <m/>
    <d v="2020-01-22T00:00:00"/>
  </r>
  <r>
    <s v="XYZ"/>
    <s v="'500413128488100000"/>
    <s v="Active"/>
    <d v="2017-06-01T00:00:00"/>
    <d v="2019-05-31T00:00:00"/>
    <s v="Engineering"/>
    <s v="Vinay"/>
    <s v="Ahmedabad"/>
    <s v="Construction, Power &amp; Infrastructure"/>
    <x v="2"/>
    <n v="64971"/>
    <d v="2018-12-01T00:00:00"/>
    <s v="Brokerage"/>
    <s v="Inception"/>
    <m/>
    <d v="2020-01-22T00:00:00"/>
  </r>
  <r>
    <s v="SRE"/>
    <s v="2002/174911788/00/000"/>
    <s v="Active"/>
    <d v="2019-06-30T00:00:00"/>
    <d v="2020-06-29T00:00:00"/>
    <s v="Marine"/>
    <s v="Vinay"/>
    <s v="Ahmedabad"/>
    <s v="Marine"/>
    <x v="0"/>
    <n v="66188.759999999995"/>
    <d v="2019-06-30T00:00:00"/>
    <s v="Brokerage"/>
    <s v="Renewal"/>
    <m/>
    <d v="2020-01-22T00:00:00"/>
  </r>
  <r>
    <s v="SRE"/>
    <s v="'2414201438068601000"/>
    <s v="Active"/>
    <d v="2017-06-30T00:00:00"/>
    <d v="2018-06-29T00:00:00"/>
    <s v="Marine"/>
    <s v="Vinay"/>
    <s v="Ahmedabad"/>
    <s v="Marine"/>
    <x v="2"/>
    <n v="37754.15"/>
    <d v="2018-06-30T00:00:00"/>
    <s v="Brokerage"/>
    <s v="Inception"/>
    <m/>
    <d v="2020-01-22T00:00:00"/>
  </r>
  <r>
    <s v="SRE"/>
    <s v="'310300111910000371"/>
    <s v="Active"/>
    <d v="2019-09-01T00:00:00"/>
    <d v="2020-08-31T00:00:00"/>
    <s v="Fire"/>
    <s v="Vinay"/>
    <s v="Ahmedabad"/>
    <s v="Property / BI"/>
    <x v="0"/>
    <n v="48325.760000000002"/>
    <d v="2019-09-01T00:00:00"/>
    <s v="Brokerage"/>
    <s v="Renewal"/>
    <m/>
    <d v="2020-01-22T00:00:00"/>
  </r>
  <r>
    <s v="SRE"/>
    <n v="3.1030411181E+17"/>
    <s v="Active"/>
    <d v="2018-09-01T00:00:00"/>
    <d v="2019-08-31T00:00:00"/>
    <s v="Fire"/>
    <s v="Vinay"/>
    <s v="Ahmedabad"/>
    <s v="Property / BI"/>
    <x v="0"/>
    <n v="5763.57"/>
    <d v="2018-09-01T00:00:00"/>
    <s v="Brokerage"/>
    <s v="Inception"/>
    <m/>
    <d v="2020-01-22T00:00:00"/>
  </r>
  <r>
    <s v="SRE"/>
    <n v="3.1030411181E+17"/>
    <s v="Inactive"/>
    <d v="2018-09-01T00:00:00"/>
    <d v="2019-08-31T00:00:00"/>
    <s v="Fire"/>
    <s v="Vinay"/>
    <s v="Ahmedabad"/>
    <s v="Property / BI"/>
    <x v="0"/>
    <n v="5721.71"/>
    <d v="2018-09-01T00:00:00"/>
    <s v="Brokerage"/>
    <s v="Inception"/>
    <m/>
    <d v="2020-01-22T00:00:00"/>
  </r>
  <r>
    <s v="SRE"/>
    <s v="OG-19-2202-1018-00000036"/>
    <s v="Inactive"/>
    <d v="2018-06-30T00:00:00"/>
    <d v="2019-06-29T00:00:00"/>
    <s v="Marine"/>
    <s v="Juli"/>
    <s v="Ahmedabad"/>
    <s v="Marine"/>
    <x v="0"/>
    <n v="50101.73"/>
    <d v="2018-06-30T00:00:00"/>
    <s v="Brokerage"/>
    <s v="Inception"/>
    <m/>
    <d v="2020-01-22T00:00:00"/>
  </r>
  <r>
    <s v="SRE"/>
    <s v="YB00015574000102"/>
    <s v="Inactive"/>
    <d v="2018-01-12T00:00:00"/>
    <d v="2019-01-11T00:00:00"/>
    <s v="Miscellaneous"/>
    <s v="Vinay"/>
    <s v="Ahmedabad"/>
    <s v="Energy"/>
    <x v="0"/>
    <n v="2940.49"/>
    <d v="2018-01-12T00:00:00"/>
    <s v="Brokerage"/>
    <s v="Lapse"/>
    <s v="OTHR â€“ Other"/>
    <d v="2020-01-22T00:00:00"/>
  </r>
  <r>
    <s v="SRE"/>
    <s v="YB00015574000103"/>
    <s v="Active"/>
    <d v="2019-01-12T00:00:00"/>
    <d v="2020-01-11T00:00:00"/>
    <s v="Miscellaneous"/>
    <s v="Vinay"/>
    <s v="Ahmedabad"/>
    <s v="Energy"/>
    <x v="0"/>
    <n v="3073.94"/>
    <d v="2019-01-12T00:00:00"/>
    <s v="Brokerage"/>
    <s v="Renewal"/>
    <m/>
    <d v="2020-01-22T00:00:00"/>
  </r>
  <r>
    <s v="SRE"/>
    <s v="'2411 2020 9689 0500 000"/>
    <s v="Inactive"/>
    <d v="2018-01-16T00:00:00"/>
    <d v="2019-01-15T00:00:00"/>
    <s v="Marine"/>
    <s v="Vinay"/>
    <s v="Ahmedabad"/>
    <s v="Marine"/>
    <x v="2"/>
    <n v="330"/>
    <d v="2018-01-16T00:00:00"/>
    <s v="Brokerage"/>
    <s v="Lapse"/>
    <s v="OTHR â€“ Other"/>
    <d v="2020-01-22T00:00:00"/>
  </r>
  <r>
    <s v="SRE"/>
    <s v="'310300111910000396"/>
    <s v="Active"/>
    <d v="2019-09-01T00:00:00"/>
    <d v="2020-08-31T00:00:00"/>
    <s v="Fire"/>
    <s v="Vinay"/>
    <s v="Ahmedabad"/>
    <s v="Property / BI"/>
    <x v="0"/>
    <n v="20327.63"/>
    <d v="2019-09-01T00:00:00"/>
    <s v="Brokerage"/>
    <s v="Renewal"/>
    <m/>
    <d v="2020-01-22T00:00:00"/>
  </r>
  <r>
    <s v="SRE"/>
    <n v="3.1030411181E+17"/>
    <s v="Inactive"/>
    <d v="2018-09-01T00:00:00"/>
    <d v="2019-08-31T00:00:00"/>
    <s v="Fire"/>
    <s v="Vinay"/>
    <s v="Ahmedabad"/>
    <s v="Property / BI"/>
    <x v="0"/>
    <n v="2164.3000000000002"/>
    <d v="2018-09-01T00:00:00"/>
    <s v="Brokerage"/>
    <s v="Inception"/>
    <m/>
    <d v="2020-01-22T00:00:00"/>
  </r>
  <r>
    <s v="SRE"/>
    <s v="'310300111910000397"/>
    <s v="Active"/>
    <d v="2019-09-01T00:00:00"/>
    <d v="2020-08-31T00:00:00"/>
    <s v="Fire"/>
    <s v="Vinay"/>
    <s v="Ahmedabad"/>
    <s v="Property / BI"/>
    <x v="0"/>
    <n v="27258.799999999999"/>
    <d v="2019-09-01T00:00:00"/>
    <s v="Brokerage"/>
    <s v="Renewal"/>
    <m/>
    <d v="2020-01-22T00:00:00"/>
  </r>
  <r>
    <s v="SRE"/>
    <n v="3.1030411181E+17"/>
    <s v="Inactive"/>
    <d v="2018-09-01T00:00:00"/>
    <d v="2019-08-31T00:00:00"/>
    <s v="Fire"/>
    <s v="Vinay"/>
    <s v="Ahmedabad"/>
    <s v="Property / BI"/>
    <x v="0"/>
    <n v="5105.2"/>
    <d v="2018-09-01T00:00:00"/>
    <s v="Brokerage"/>
    <s v="Inception"/>
    <m/>
    <d v="2020-01-22T00:00:00"/>
  </r>
  <r>
    <s v="SRE"/>
    <s v="MD004600"/>
    <s v="Active"/>
    <d v="2020-01-17T00:00:00"/>
    <d v="2020-01-22T00:00:00"/>
    <s v="Employee Benefits"/>
    <s v="Vinay"/>
    <s v="Ahmedabad"/>
    <s v="Small Medium Enterpries (SME)"/>
    <x v="2"/>
    <n v="95.85"/>
    <d v="2020-01-17T00:00:00"/>
    <s v="Brokerage"/>
    <s v="Inception"/>
    <m/>
    <d v="2020-01-22T00:00:00"/>
  </r>
  <r>
    <s v="SRE"/>
    <n v="3.1030411181E+17"/>
    <s v="Active"/>
    <d v="2018-09-01T00:00:00"/>
    <d v="2019-08-31T00:00:00"/>
    <s v="Fire"/>
    <s v="Vinay"/>
    <s v="Ahmedabad"/>
    <s v="Property / BI"/>
    <x v="0"/>
    <n v="153.76"/>
    <d v="2018-09-01T00:00:00"/>
    <s v="Brokerage"/>
    <s v="Inception"/>
    <m/>
    <d v="2020-01-22T00:00:00"/>
  </r>
  <r>
    <s v="SRE"/>
    <n v="3.1030411181E+17"/>
    <s v="Active"/>
    <d v="2018-09-01T00:00:00"/>
    <d v="2019-08-31T00:00:00"/>
    <s v="Fire"/>
    <s v="Vinay"/>
    <s v="Ahmedabad"/>
    <s v="Property / BI"/>
    <x v="0"/>
    <n v="3842.38"/>
    <d v="2018-09-01T00:00:00"/>
    <s v="Brokerage"/>
    <s v="Inception"/>
    <m/>
    <d v="2020-01-22T00:00:00"/>
  </r>
  <r>
    <s v="SRE"/>
    <s v="0865085175 00 00"/>
    <s v="Active"/>
    <d v="2019-09-12T00:00:00"/>
    <d v="2020-09-11T00:00:00"/>
    <s v="Marine"/>
    <s v="Vinay"/>
    <s v="Ahmedabad"/>
    <s v="Small Medium Enterpries (SME)"/>
    <x v="0"/>
    <n v="3300"/>
    <d v="2019-09-12T00:00:00"/>
    <s v="Brokerage"/>
    <s v="Inception"/>
    <m/>
    <d v="2020-01-22T00:00:00"/>
  </r>
  <r>
    <s v="SRE"/>
    <s v="2002/160095852/00/000"/>
    <s v="Active"/>
    <d v="2018-11-01T00:00:00"/>
    <d v="2019-10-31T00:00:00"/>
    <s v="Marine"/>
    <s v="Vinay"/>
    <s v="Ahmedabad"/>
    <s v="Marine"/>
    <x v="0"/>
    <n v="7424.84"/>
    <d v="2018-11-01T00:00:00"/>
    <s v="Brokerage"/>
    <s v="Renewal"/>
    <m/>
    <d v="2020-01-22T00:00:00"/>
  </r>
  <r>
    <s v="SRE"/>
    <n v="22214171"/>
    <s v="Inactive"/>
    <d v="2017-11-01T00:00:00"/>
    <d v="2018-10-31T00:00:00"/>
    <s v="Marine"/>
    <s v="Vinay"/>
    <s v="Ahmedabad"/>
    <s v="Marine"/>
    <x v="0"/>
    <n v="55687.5"/>
    <d v="2017-11-01T00:00:00"/>
    <s v="Brokerage"/>
    <s v="Lapse"/>
    <s v="OTHR â€“ Other"/>
    <d v="2020-01-22T00:00:00"/>
  </r>
  <r>
    <s v="SRE"/>
    <n v="22341873"/>
    <s v="Active"/>
    <d v="2018-09-12T00:00:00"/>
    <d v="2019-09-11T00:00:00"/>
    <s v="Marine"/>
    <s v="Juli"/>
    <s v="Ahmedabad"/>
    <s v="Marine"/>
    <x v="0"/>
    <n v="8745.18"/>
    <d v="2018-09-12T00:00:00"/>
    <s v="Brokerage"/>
    <s v="Inception"/>
    <m/>
    <d v="2020-01-22T00:00:00"/>
  </r>
  <r>
    <s v="SRE"/>
    <s v="'21300031180100007178"/>
    <s v="Active"/>
    <d v="2019-02-15T00:00:00"/>
    <d v="2020-02-14T00:00:00"/>
    <s v="Motor"/>
    <s v="Manish Sharma"/>
    <s v="Ahmedabad"/>
    <s v="Motor"/>
    <x v="2"/>
    <n v="10578.39"/>
    <d v="2019-02-15T00:00:00"/>
    <s v="Brokerage"/>
    <s v="Inception"/>
    <m/>
    <d v="2020-01-22T00:00:00"/>
  </r>
  <r>
    <s v="SRE"/>
    <s v="'310300111910000395"/>
    <s v="Active"/>
    <d v="2019-09-01T00:00:00"/>
    <d v="2020-08-31T00:00:00"/>
    <s v="Fire"/>
    <s v="Vinay"/>
    <s v="Ahmedabad"/>
    <s v="Property / BI"/>
    <x v="0"/>
    <n v="10279.51"/>
    <d v="2019-09-01T00:00:00"/>
    <s v="Brokerage"/>
    <s v="Renewal"/>
    <m/>
    <d v="2020-01-22T00:00:00"/>
  </r>
  <r>
    <s v="SRE"/>
    <n v="3.1030411181E+17"/>
    <s v="Inactive"/>
    <d v="2018-09-01T00:00:00"/>
    <d v="2019-08-31T00:00:00"/>
    <s v="Fire"/>
    <s v="Vinay"/>
    <s v="Ahmedabad"/>
    <s v="Property / BI"/>
    <x v="0"/>
    <n v="610.77"/>
    <d v="2018-09-01T00:00:00"/>
    <s v="Brokerage"/>
    <s v="Inception"/>
    <m/>
    <d v="2020-01-22T00:00:00"/>
  </r>
  <r>
    <s v="SRE"/>
    <n v="301004265"/>
    <s v="Inactive"/>
    <d v="2018-03-09T00:00:00"/>
    <d v="2019-03-08T00:00:00"/>
    <s v="Liability"/>
    <s v="Shivani Sharma"/>
    <s v="Ahmedabad"/>
    <s v="Global Client Network (GNB Inward)"/>
    <x v="0"/>
    <n v="25000"/>
    <d v="2018-03-09T00:00:00"/>
    <s v="Brokerage"/>
    <s v="Inception"/>
    <m/>
    <d v="2020-01-22T00:00:00"/>
  </r>
  <r>
    <s v="SRE"/>
    <s v="0301004265-1"/>
    <s v="Active"/>
    <d v="2019-03-09T00:00:00"/>
    <d v="2020-03-08T00:00:00"/>
    <s v="Liability"/>
    <s v="Animesh Rawat"/>
    <s v="Ahmedabad"/>
    <s v="Global Client Network (GNB Inward)"/>
    <x v="0"/>
    <n v="23750"/>
    <d v="2019-03-09T00:00:00"/>
    <s v="Brokerage"/>
    <s v="Renewal"/>
    <m/>
    <d v="2020-01-22T00:00:00"/>
  </r>
  <r>
    <s v="SRE"/>
    <n v="195269000000"/>
    <s v="Inactive"/>
    <d v="2018-11-10T00:00:00"/>
    <d v="2019-11-09T00:00:00"/>
    <s v="Employee Benefits"/>
    <s v="Vididt Saha"/>
    <s v="Ahmedabad"/>
    <s v="Employee Benefits (EB)"/>
    <x v="2"/>
    <n v="0"/>
    <d v="2018-11-10T00:00:00"/>
    <s v="Brokerage"/>
    <s v="Inception"/>
    <m/>
    <d v="2020-01-22T00:00:00"/>
  </r>
  <r>
    <s v="SRE"/>
    <n v="2.4122020718290002E+18"/>
    <s v="Inactive"/>
    <d v="2018-01-12T00:00:00"/>
    <d v="2019-01-11T00:00:00"/>
    <s v="Marine"/>
    <s v="Vididt Saha"/>
    <s v="Ahmedabad"/>
    <s v="Marine"/>
    <x v="2"/>
    <n v="10395"/>
    <d v="2018-01-12T00:00:00"/>
    <s v="Brokerage"/>
    <s v="Endorsement"/>
    <m/>
    <d v="2020-01-22T00:00:00"/>
  </r>
  <r>
    <s v="SRE"/>
    <n v="2.4122020718290002E+18"/>
    <s v="Inactive"/>
    <d v="2018-01-12T00:00:00"/>
    <d v="2019-01-11T00:00:00"/>
    <s v="Marine"/>
    <s v="Vididt Saha"/>
    <s v="Ahmedabad"/>
    <s v="Marine"/>
    <x v="2"/>
    <n v="0"/>
    <m/>
    <s v="Brokerage "/>
    <s v="Endorsement"/>
    <m/>
    <d v="2020-01-22T00:00:00"/>
  </r>
  <r>
    <s v="SRE"/>
    <s v="2412 2020 7182 9001 000"/>
    <s v="Inactive"/>
    <d v="2019-01-12T00:00:00"/>
    <d v="2020-01-11T00:00:00"/>
    <s v="Marine"/>
    <s v="Vididt Saha"/>
    <s v="Ahmedabad"/>
    <s v="Marine"/>
    <x v="2"/>
    <n v="15592.5"/>
    <d v="2019-01-12T00:00:00"/>
    <s v="Brokerage"/>
    <s v="Renewal"/>
    <m/>
    <d v="2020-01-22T00:00:00"/>
  </r>
  <r>
    <s v="SRE"/>
    <n v="2.4122020718290002E+18"/>
    <s v="Active"/>
    <d v="2020-01-12T00:00:00"/>
    <d v="2021-01-11T00:00:00"/>
    <s v="Marine"/>
    <s v="Vididt Saha"/>
    <s v="Ahmedabad"/>
    <s v="Marine"/>
    <x v="2"/>
    <n v="11310.75"/>
    <d v="2020-01-12T00:00:00"/>
    <s v="Brokerage"/>
    <s v="Renewal"/>
    <m/>
    <d v="2020-01-22T00:00:00"/>
  </r>
  <r>
    <s v="SRE"/>
    <s v="4101191100000008-00"/>
    <s v="Active"/>
    <d v="2019-11-10T00:00:00"/>
    <d v="2020-11-09T00:00:00"/>
    <s v="Employee Benefits"/>
    <s v="Vididt Saha"/>
    <s v="Ahmedabad"/>
    <s v="Employee Benefits (EB)"/>
    <x v="0"/>
    <n v="48928.73"/>
    <d v="2019-11-10T00:00:00"/>
    <s v="Brokerage"/>
    <s v="Renewal"/>
    <m/>
    <d v="2020-01-22T00:00:00"/>
  </r>
  <r>
    <s v="SRE"/>
    <n v="41050127"/>
    <s v="Active"/>
    <d v="2019-11-25T00:00:00"/>
    <d v="2020-11-24T00:00:00"/>
    <s v="Liability"/>
    <s v="Vididt Saha"/>
    <s v="Ahmedabad"/>
    <s v="Liability"/>
    <x v="0"/>
    <n v="18975"/>
    <d v="2019-11-25T00:00:00"/>
    <s v="Brokerage"/>
    <s v="Inception"/>
    <m/>
    <d v="2020-01-22T00:00:00"/>
  </r>
  <r>
    <s v="SRE"/>
    <n v="43169018"/>
    <s v="Inactive"/>
    <d v="2018-07-11T00:00:00"/>
    <d v="2019-07-10T00:00:00"/>
    <s v="Miscellaneous"/>
    <s v="Vididt Saha"/>
    <s v="Ahmedabad"/>
    <s v="Liability"/>
    <x v="2"/>
    <n v="16170"/>
    <d v="2018-07-11T00:00:00"/>
    <s v="Brokerage"/>
    <s v="Lapse"/>
    <s v="NOLN - No Longer Needed"/>
    <d v="2020-01-22T00:00:00"/>
  </r>
  <r>
    <s v="SRE"/>
    <n v="54522170"/>
    <s v="Active"/>
    <d v="2019-07-09T00:00:00"/>
    <d v="2020-07-08T00:00:00"/>
    <s v="Employee Benefits"/>
    <s v="Vididt Saha"/>
    <s v="Ahmedabad"/>
    <s v="Employee Benefits (EB)"/>
    <x v="2"/>
    <n v="9056.48"/>
    <d v="2019-07-09T00:00:00"/>
    <s v="Brokerage"/>
    <s v="Inception"/>
    <m/>
    <d v="2020-01-22T00:00:00"/>
  </r>
  <r>
    <s v="SRE"/>
    <s v="OG-19-2202-4001-00004011"/>
    <s v="Inactive"/>
    <d v="2018-07-10T00:00:00"/>
    <d v="2019-07-09T00:00:00"/>
    <s v="Fire"/>
    <s v="Vididt Saha"/>
    <s v="Ahmedabad"/>
    <s v="Property / BI"/>
    <x v="2"/>
    <n v="18357"/>
    <d v="2018-07-10T00:00:00"/>
    <s v="Brokerage"/>
    <s v="Lapse"/>
    <s v="OTHR â€“ Other"/>
    <d v="2020-01-22T00:00:00"/>
  </r>
  <r>
    <s v="SRE"/>
    <s v="OG-19-2202-4004-00000044"/>
    <s v="Inactive"/>
    <d v="2018-07-10T00:00:00"/>
    <d v="2019-07-09T00:00:00"/>
    <s v="Fire"/>
    <s v="Vididt Saha"/>
    <s v="Ahmedabad"/>
    <s v="Property / BI"/>
    <x v="2"/>
    <n v="10416.75"/>
    <d v="2018-07-10T00:00:00"/>
    <s v="Brokerage"/>
    <s v="Inception"/>
    <m/>
    <d v="2020-01-22T00:00:00"/>
  </r>
  <r>
    <s v="SRE"/>
    <s v="OG-19-2202-4010-00000816"/>
    <s v="Inactive"/>
    <d v="2018-07-10T00:00:00"/>
    <d v="2019-07-09T00:00:00"/>
    <s v="Miscellaneous"/>
    <s v="Vididt Saha"/>
    <s v="Ahmedabad"/>
    <s v="Property / BI"/>
    <x v="2"/>
    <n v="1232"/>
    <d v="2018-07-10T00:00:00"/>
    <s v="Brokerage"/>
    <s v="Inception"/>
    <m/>
    <d v="2020-01-22T00:00:00"/>
  </r>
  <r>
    <s v="SRE"/>
    <s v="OG-19-2202-4010-00000817"/>
    <s v="Inactive"/>
    <d v="2018-07-10T00:00:00"/>
    <d v="2019-07-09T00:00:00"/>
    <s v="Miscellaneous"/>
    <s v="Vididt Saha"/>
    <s v="Ahmedabad"/>
    <s v="Property / BI"/>
    <x v="2"/>
    <n v="242.5"/>
    <d v="2018-07-10T00:00:00"/>
    <s v="Brokerage"/>
    <s v="Lapse"/>
    <s v="NOLN - No Longer Needed"/>
    <d v="2020-01-22T00:00:00"/>
  </r>
  <r>
    <s v="SRE"/>
    <s v="OG-19-2202-4011-00000127"/>
    <s v="Active"/>
    <d v="2019-01-09T00:00:00"/>
    <d v="2020-01-08T00:00:00"/>
    <s v="Miscellaneous"/>
    <s v="Vididt Saha"/>
    <s v="Ahmedabad"/>
    <s v="Property / BI"/>
    <x v="2"/>
    <n v="643.75"/>
    <d v="2019-01-09T00:00:00"/>
    <s v="Brokerage"/>
    <s v="Inception"/>
    <m/>
    <d v="2020-01-22T00:00:00"/>
  </r>
  <r>
    <s v="SRE"/>
    <s v="OG-20-2202-4004-00000043"/>
    <s v="Active"/>
    <d v="2019-05-16T00:00:00"/>
    <d v="2020-05-15T00:00:00"/>
    <s v="Fire"/>
    <s v="Vididt Saha"/>
    <s v="Ahmedabad"/>
    <s v="Property / BI"/>
    <x v="2"/>
    <n v="4595.75"/>
    <d v="2019-05-16T00:00:00"/>
    <s v="Brokerage"/>
    <s v="Inception"/>
    <m/>
    <d v="2020-01-22T00:00:00"/>
  </r>
  <r>
    <s v="SRE"/>
    <s v="OG-20-2202-4004-00000066"/>
    <s v="Active"/>
    <d v="2019-07-11T00:00:00"/>
    <d v="2020-07-10T00:00:00"/>
    <s v="Fire"/>
    <s v="Vididt Saha"/>
    <s v="Ahmedabad"/>
    <s v="Property / BI"/>
    <x v="2"/>
    <n v="21905.200000000001"/>
    <d v="2019-07-11T00:00:00"/>
    <s v="Brokerage"/>
    <s v="Renewal"/>
    <m/>
    <d v="2020-01-22T00:00:00"/>
  </r>
  <r>
    <s v="SRE"/>
    <s v="OG-20-2202-4010-00000924"/>
    <s v="Active"/>
    <d v="2019-07-10T00:00:00"/>
    <d v="2020-07-09T00:00:00"/>
    <s v="Miscellaneous"/>
    <s v="Vididt Saha"/>
    <s v="Ahmedabad"/>
    <s v="Property / BI"/>
    <x v="2"/>
    <n v="337.5"/>
    <d v="2019-07-10T00:00:00"/>
    <s v="Brokerage"/>
    <s v="Renewal"/>
    <m/>
    <d v="2020-01-22T00:00:00"/>
  </r>
  <r>
    <s v="SRE"/>
    <s v="0000000007919559-01"/>
    <s v="Active"/>
    <d v="2018-12-28T00:00:00"/>
    <d v="2019-12-27T00:00:00"/>
    <s v="Marine"/>
    <s v="Vinay"/>
    <s v="Ahmedabad"/>
    <s v="Marine"/>
    <x v="2"/>
    <n v="6112.76"/>
    <d v="2018-12-28T00:00:00"/>
    <s v="Brokerage"/>
    <s v="Endorsement"/>
    <m/>
    <d v="2020-01-22T00:00:00"/>
  </r>
  <r>
    <s v="SRE"/>
    <s v="0000000007919559-01"/>
    <s v="Active"/>
    <d v="2018-12-28T00:00:00"/>
    <d v="2019-12-27T00:00:00"/>
    <s v="Marine"/>
    <s v="Vinay"/>
    <s v="Ahmedabad"/>
    <s v="Marine"/>
    <x v="2"/>
    <n v="0"/>
    <m/>
    <s v="Brokerage "/>
    <s v="Endorsement"/>
    <m/>
    <d v="2020-01-22T00:00:00"/>
  </r>
  <r>
    <s v="SRE"/>
    <s v="2001/161822918/00/000"/>
    <s v="Active"/>
    <d v="2018-12-06T00:00:00"/>
    <d v="2019-12-05T00:00:00"/>
    <s v="Marine"/>
    <s v="Vinay"/>
    <s v="Ahmedabad"/>
    <s v="Marine"/>
    <x v="2"/>
    <n v="10725"/>
    <d v="2018-12-06T00:00:00"/>
    <s v="Brokerage"/>
    <s v="Inception"/>
    <m/>
    <d v="2020-01-22T00:00:00"/>
  </r>
  <r>
    <s v="SRE"/>
    <n v="2280014070"/>
    <s v="Active"/>
    <d v="2019-03-09T00:00:00"/>
    <d v="2020-03-08T00:00:00"/>
    <s v="Liability"/>
    <s v="Abhinav Shivam"/>
    <s v="Ahmedabad"/>
    <s v="Liability"/>
    <x v="2"/>
    <n v="27530.38"/>
    <d v="2019-03-09T00:00:00"/>
    <s v="Brokerage"/>
    <s v="Inception"/>
    <m/>
    <d v="2020-01-22T00:00:00"/>
  </r>
  <r>
    <s v="SRE"/>
    <n v="3.1030411181E+17"/>
    <s v="Inactive"/>
    <d v="2018-04-01T00:00:00"/>
    <d v="2019-03-31T00:00:00"/>
    <s v="Miscellaneous"/>
    <s v="Vinay"/>
    <s v="Ahmedabad"/>
    <s v="Property / BI"/>
    <x v="2"/>
    <n v="106033.91"/>
    <d v="2018-04-01T00:00:00"/>
    <s v="Brokerage"/>
    <s v="Lapse"/>
    <s v="COMP - Competition"/>
    <d v="2020-01-22T00:00:00"/>
  </r>
  <r>
    <s v="SRE"/>
    <n v="3.1030411181E+17"/>
    <s v="Active"/>
    <d v="2019-01-08T00:00:00"/>
    <d v="2019-04-07T00:00:00"/>
    <s v="Fire"/>
    <s v="Abhinav Shivam"/>
    <s v="Ahmedabad"/>
    <s v="Small Medium Enterpries (SME)"/>
    <x v="2"/>
    <n v="3978.77"/>
    <d v="2019-01-08T00:00:00"/>
    <s v="Brokerage"/>
    <s v="Inception"/>
    <m/>
    <d v="2020-01-22T00:00:00"/>
  </r>
  <r>
    <s v="SRE"/>
    <n v="3.1030411181E+17"/>
    <s v="Active"/>
    <d v="2019-01-19T00:00:00"/>
    <d v="2019-04-18T00:00:00"/>
    <s v="Fire"/>
    <s v="Abhinav Shivam"/>
    <s v="Ahmedabad"/>
    <s v="Small Medium Enterpries (SME)"/>
    <x v="2"/>
    <n v="9453.35"/>
    <d v="2019-01-19T00:00:00"/>
    <s v="Brokerage"/>
    <s v="Inception"/>
    <m/>
    <d v="2020-01-22T00:00:00"/>
  </r>
  <r>
    <s v="SRE"/>
    <n v="3.1030411181E+17"/>
    <s v="Active"/>
    <d v="2019-02-26T00:00:00"/>
    <d v="2019-04-25T00:00:00"/>
    <s v="Fire"/>
    <s v="Abhinav Shivam"/>
    <s v="Ahmedabad"/>
    <s v="Small Medium Enterpries (SME)"/>
    <x v="2"/>
    <n v="4156.79"/>
    <d v="2019-02-26T00:00:00"/>
    <s v="Brokerage"/>
    <s v="Inception"/>
    <m/>
    <d v="2020-01-22T00:00:00"/>
  </r>
  <r>
    <s v="SRE"/>
    <n v="43187020"/>
    <s v="Active"/>
    <d v="2019-04-22T00:00:00"/>
    <d v="2020-04-21T00:00:00"/>
    <s v="Miscellaneous"/>
    <s v="Vididt Saha"/>
    <s v="Ahmedabad"/>
    <s v="Liability"/>
    <x v="1"/>
    <n v="7451.24"/>
    <d v="2019-04-22T00:00:00"/>
    <s v="Brokerage"/>
    <s v="Inception"/>
    <m/>
    <d v="2020-01-22T00:00:00"/>
  </r>
  <r>
    <s v="DDD"/>
    <s v="0865082088 00"/>
    <s v="Active"/>
    <d v="2018-12-07T00:00:00"/>
    <d v="2019-12-06T00:00:00"/>
    <s v="Marine"/>
    <s v="Vinay"/>
    <s v="Ahmedabad"/>
    <s v="Marine"/>
    <x v="2"/>
    <n v="3630"/>
    <d v="2019-12-17T00:00:00"/>
    <s v="Brokerage"/>
    <s v="Inception"/>
    <m/>
    <d v="2020-01-22T00:00:00"/>
  </r>
  <r>
    <s v="SRE"/>
    <s v="0865081032 00"/>
    <s v="Active"/>
    <d v="2018-09-11T00:00:00"/>
    <d v="2019-09-10T00:00:00"/>
    <s v="Marine"/>
    <s v="Vinay"/>
    <s v="Ahmedabad"/>
    <s v="Marine"/>
    <x v="0"/>
    <n v="1072.5"/>
    <d v="2019-09-11T00:00:00"/>
    <s v="Brokerage"/>
    <s v="Inception"/>
    <m/>
    <d v="2020-01-22T00:00:00"/>
  </r>
  <r>
    <s v="DDD"/>
    <n v="1.11200441808E+19"/>
    <s v="Active"/>
    <d v="2019-01-03T00:00:00"/>
    <d v="2019-10-02T00:00:00"/>
    <s v="Engineering"/>
    <s v="Animesh Rawat"/>
    <s v="Ahmedabad"/>
    <s v="Global Client Network (GNB Inward)"/>
    <x v="2"/>
    <n v="49401.25"/>
    <d v="2019-01-03T00:00:00"/>
    <s v="Brokerage"/>
    <s v="Inception"/>
    <m/>
    <d v="2020-01-22T00:00:00"/>
  </r>
  <r>
    <s v="DDD"/>
    <n v="1.11200441808E+19"/>
    <s v="Active"/>
    <d v="2019-01-03T00:00:00"/>
    <d v="2019-10-02T00:00:00"/>
    <s v="Engineering"/>
    <s v="Animesh Rawat"/>
    <s v="Ahmedabad"/>
    <s v="Global Client Network (GNB Inward)"/>
    <x v="2"/>
    <n v="49401.25"/>
    <d v="2019-01-03T00:00:00"/>
    <s v="Brokerage"/>
    <s v="Inception"/>
    <m/>
    <d v="2020-01-22T00:00:00"/>
  </r>
  <r>
    <s v="DDD"/>
    <n v="1.1120044185899999E+19"/>
    <s v="Active"/>
    <d v="2019-01-03T00:00:00"/>
    <d v="2019-10-02T00:00:00"/>
    <s v="Engineering"/>
    <s v="Animesh Rawat"/>
    <s v="Ahmedabad"/>
    <s v="Global Client Network (GNB Inward)"/>
    <x v="2"/>
    <n v="45000"/>
    <d v="2019-01-03T00:00:00"/>
    <s v="Brokerage"/>
    <s v="Inception"/>
    <m/>
    <d v="2020-01-22T00:00:00"/>
  </r>
  <r>
    <s v="DDD"/>
    <s v="4016/138636598/01/000"/>
    <s v="Inactive"/>
    <d v="2018-09-30T00:00:00"/>
    <d v="2019-09-29T00:00:00"/>
    <s v="Employee Benefits"/>
    <s v="Mark"/>
    <s v="Ahmedabad"/>
    <s v="Employee Benefits (EB)"/>
    <x v="0"/>
    <n v="54000"/>
    <d v="2018-09-30T00:00:00"/>
    <s v="Brokerage"/>
    <s v="Inception"/>
    <m/>
    <d v="2020-01-22T00:00:00"/>
  </r>
  <r>
    <s v="DDD"/>
    <s v="2005/162167315/00/000"/>
    <s v="Active"/>
    <d v="2018-12-14T00:00:00"/>
    <d v="2019-12-13T00:00:00"/>
    <s v="Marine"/>
    <s v="Shivani Sharma"/>
    <s v="Ahmedabad"/>
    <s v="Global Client Network (GNB Inward)"/>
    <x v="2"/>
    <n v="5659.5"/>
    <d v="2018-12-14T00:00:00"/>
    <s v="Brokerage"/>
    <s v="Inception"/>
    <m/>
    <d v="2020-01-22T00:00:00"/>
  </r>
  <r>
    <s v="DDD"/>
    <n v="3.1142027482102001E+18"/>
    <s v="Active"/>
    <d v="2019-04-11T00:00:00"/>
    <d v="2020-04-09T00:00:00"/>
    <s v="Miscellaneous"/>
    <s v="Animesh Rawat"/>
    <s v="Ahmedabad"/>
    <s v="Global Client Network (GNB Inward)"/>
    <x v="2"/>
    <n v="2942.25"/>
    <d v="2019-04-11T00:00:00"/>
    <s v="Brokerage"/>
    <s v="Inception"/>
    <m/>
    <d v="2020-01-22T00:00:00"/>
  </r>
  <r>
    <s v="DDD"/>
    <s v="0000000007404252-01"/>
    <s v="Inactive"/>
    <d v="2018-10-24T00:00:00"/>
    <d v="2019-10-23T00:00:00"/>
    <s v="Miscellaneous"/>
    <s v="Animesh Rawat"/>
    <s v="Ahmedabad"/>
    <s v="Global Client Network (GNB Inward)"/>
    <x v="0"/>
    <n v="6335.5"/>
    <d v="2019-10-23T00:00:00"/>
    <s v="Brokerage"/>
    <s v="Inception"/>
    <m/>
    <d v="2020-01-22T00:00:00"/>
  </r>
  <r>
    <s v="DDD"/>
    <s v="0000000007404252-02"/>
    <s v="Active"/>
    <d v="2019-10-26T00:00:00"/>
    <d v="2020-10-25T00:00:00"/>
    <s v="Miscellaneous"/>
    <s v="Animesh Rawat"/>
    <s v="Ahmedabad"/>
    <s v="Global Client Network (GNB Inward)"/>
    <x v="0"/>
    <n v="2436.75"/>
    <d v="2019-10-26T00:00:00"/>
    <s v="Brokerage"/>
    <s v="Renewal"/>
    <m/>
    <d v="2020-01-22T00:00:00"/>
  </r>
  <r>
    <s v="DDD"/>
    <n v="10619837"/>
    <s v="Inactive"/>
    <d v="2018-10-24T00:00:00"/>
    <d v="2019-10-23T00:00:00"/>
    <s v="Fire"/>
    <s v="Animesh Rawat"/>
    <s v="Ahmedabad"/>
    <s v="Global Client Network (GNB Inward)"/>
    <x v="0"/>
    <n v="18321.23"/>
    <d v="2018-10-24T00:00:00"/>
    <s v="Brokerage"/>
    <s v="Inception"/>
    <m/>
    <d v="2020-01-22T00:00:00"/>
  </r>
  <r>
    <s v="DDD"/>
    <s v="0000000010619837-01"/>
    <s v="Active"/>
    <d v="2019-10-25T00:00:00"/>
    <d v="2020-10-24T00:00:00"/>
    <s v="Fire"/>
    <s v="Animesh Rawat"/>
    <s v="Ahmedabad"/>
    <s v="Global Client Network (GNB Inward)"/>
    <x v="0"/>
    <n v="26967.39"/>
    <d v="2019-10-25T00:00:00"/>
    <s v="Brokerage"/>
    <s v="Renewal"/>
    <m/>
    <d v="2020-01-22T00:00:00"/>
  </r>
  <r>
    <s v="DDD"/>
    <s v="1011/142530053/00/000"/>
    <s v="Active"/>
    <d v="2018-01-01T00:00:00"/>
    <d v="2018-12-31T00:00:00"/>
    <s v="Miscellaneous"/>
    <s v="Animesh Rawat"/>
    <s v="Ahmedabad"/>
    <s v="Global Client Network (GNB Inward)"/>
    <x v="0"/>
    <n v="159956.76"/>
    <d v="2018-01-01T00:00:00"/>
    <s v="Brokerage"/>
    <s v="Inception"/>
    <m/>
    <d v="2020-01-22T00:00:00"/>
  </r>
  <r>
    <s v="DDD"/>
    <s v="1011/142530053/01/000"/>
    <s v="Active"/>
    <d v="2019-01-01T00:00:00"/>
    <d v="2019-12-31T00:00:00"/>
    <s v="Fire"/>
    <s v="Animesh Rawat"/>
    <s v="Ahmedabad"/>
    <s v="Global Client Network (GNB Inward)"/>
    <x v="0"/>
    <n v="0"/>
    <d v="2019-01-01T00:00:00"/>
    <s v="Brokerage"/>
    <s v="Inception"/>
    <m/>
    <d v="2020-01-22T00:00:00"/>
  </r>
  <r>
    <s v="DDD"/>
    <n v="1.60261822110088E+17"/>
    <s v="Active"/>
    <d v="2018-05-31T00:00:00"/>
    <d v="2018-09-30T00:00:00"/>
    <s v="Engineering"/>
    <s v="Animesh Rawat"/>
    <s v="Ahmedabad"/>
    <s v="Global Client Network (GNB Inward)"/>
    <x v="0"/>
    <n v="8268.1299999999992"/>
    <d v="2018-09-30T00:00:00"/>
    <s v="Brokerage"/>
    <s v="Inception"/>
    <m/>
    <d v="2020-01-22T00:00:00"/>
  </r>
  <r>
    <s v="DDD"/>
    <n v="3.1142029974272998E+18"/>
    <s v="Active"/>
    <d v="2019-09-19T00:00:00"/>
    <d v="2020-09-18T00:00:00"/>
    <s v="Miscellaneous"/>
    <s v="Animesh Rawat"/>
    <s v="Ahmedabad"/>
    <s v="Global Client Network (GNB Inward)"/>
    <x v="0"/>
    <n v="12500.13"/>
    <d v="2019-09-19T00:00:00"/>
    <s v="Brokerage"/>
    <s v="Renewal"/>
    <m/>
    <d v="2020-01-22T00:00:00"/>
  </r>
  <r>
    <s v="DDD"/>
    <n v="3.1242015891005998E+18"/>
    <s v="Active"/>
    <d v="2018-03-27T00:00:00"/>
    <d v="2019-03-26T00:00:00"/>
    <s v="Miscellaneous"/>
    <s v="Animesh Rawat"/>
    <s v="Ahmedabad"/>
    <s v="Global Client Network (GNB Inward)"/>
    <x v="0"/>
    <n v="10584.15"/>
    <d v="2018-03-27T00:00:00"/>
    <s v="Brokerage"/>
    <s v="Inception"/>
    <m/>
    <d v="2020-01-22T00:00:00"/>
  </r>
  <r>
    <s v="DDD"/>
    <n v="3.1242015891005998E+18"/>
    <s v="Active"/>
    <d v="2019-01-02T00:00:00"/>
    <d v="2019-12-31T00:00:00"/>
    <s v="Liability"/>
    <s v="Animesh Rawat"/>
    <s v="Ahmedabad"/>
    <s v="Global Client Network (GNB Inward)"/>
    <x v="0"/>
    <n v="14393.8"/>
    <d v="2019-01-02T00:00:00"/>
    <s v="Brokerage"/>
    <s v="Inception"/>
    <m/>
    <d v="2020-01-22T00:00:00"/>
  </r>
  <r>
    <s v="DDD"/>
    <s v="4006/131284920/01/000"/>
    <s v="Inactive"/>
    <d v="2018-05-15T00:00:00"/>
    <d v="2019-05-14T00:00:00"/>
    <s v="Miscellaneous"/>
    <s v="Animesh Rawat"/>
    <s v="Ahmedabad"/>
    <s v="Global Client Network (GNB Inward)"/>
    <x v="0"/>
    <n v="691.85"/>
    <d v="2018-05-15T00:00:00"/>
    <s v="Brokerage"/>
    <s v="Inception"/>
    <m/>
    <d v="2020-01-22T00:00:00"/>
  </r>
  <r>
    <s v="DDD"/>
    <s v="4006/131284920/02/000"/>
    <s v="Active"/>
    <d v="2019-05-15T00:00:00"/>
    <d v="2020-05-14T00:00:00"/>
    <s v="Miscellaneous"/>
    <s v="Animesh Rawat"/>
    <s v="Ahmedabad"/>
    <s v="Global Client Network (GNB Inward)"/>
    <x v="0"/>
    <n v="691.85"/>
    <d v="2019-05-15T00:00:00"/>
    <s v="Brokerage"/>
    <s v="Renewal"/>
    <m/>
    <d v="2020-01-22T00:00:00"/>
  </r>
  <r>
    <s v="DDD"/>
    <s v="4010/121054809/01/000"/>
    <s v="Active"/>
    <d v="2017-08-22T00:00:00"/>
    <d v="2018-08-21T00:00:00"/>
    <s v="Miscellaneous"/>
    <s v="Animesh Rawat"/>
    <s v="Ahmedabad"/>
    <s v="Global Client Network (GNB Inward)"/>
    <x v="0"/>
    <n v="10964.79"/>
    <d v="2017-08-22T00:00:00"/>
    <s v="Brokerage"/>
    <s v="Inception"/>
    <m/>
    <d v="2020-01-22T00:00:00"/>
  </r>
  <r>
    <s v="DDD"/>
    <s v="4010/121054809/02/000"/>
    <s v="Inactive"/>
    <d v="2018-08-22T00:00:00"/>
    <d v="2019-08-21T00:00:00"/>
    <s v="Miscellaneous"/>
    <s v="Animesh Rawat"/>
    <s v="Ahmedabad"/>
    <s v="Global Client Network (GNB Inward)"/>
    <x v="0"/>
    <n v="13630.7"/>
    <d v="2019-08-21T00:00:00"/>
    <s v="Brokerage"/>
    <s v="Inception"/>
    <m/>
    <d v="2020-01-22T00:00:00"/>
  </r>
  <r>
    <s v="DDD"/>
    <s v="4016 138636598 02 000"/>
    <s v="Active"/>
    <d v="2019-09-30T00:00:00"/>
    <d v="2020-09-29T00:00:00"/>
    <s v="Employee Benefits"/>
    <s v="Mark"/>
    <s v="Ahmedabad"/>
    <s v="Employee Benefits (EB)"/>
    <x v="0"/>
    <n v="123750"/>
    <d v="2019-09-30T00:00:00"/>
    <s v="Brokerage"/>
    <s v="Renewal"/>
    <m/>
    <d v="2020-01-22T00:00:00"/>
  </r>
  <r>
    <s v="DDD"/>
    <s v="5002/131802941/01/000"/>
    <s v="Inactive"/>
    <d v="2018-05-26T00:00:00"/>
    <d v="2019-05-25T00:00:00"/>
    <s v="Engineering"/>
    <s v="Shivani Sharma"/>
    <s v="Ahmedabad"/>
    <s v="Global Client Network (GNB Inward)"/>
    <x v="0"/>
    <n v="869.63"/>
    <d v="2018-05-26T00:00:00"/>
    <s v="Brokerage"/>
    <s v="Inception"/>
    <m/>
    <d v="2020-01-22T00:00:00"/>
  </r>
  <r>
    <s v="DDD"/>
    <s v="5002/131802941/02/000"/>
    <s v="Active"/>
    <d v="2019-05-26T00:00:00"/>
    <d v="2020-05-25T00:00:00"/>
    <s v="Engineering"/>
    <s v="Animesh Rawat"/>
    <s v="Ahmedabad"/>
    <s v="Global Client Network (GNB Inward)"/>
    <x v="0"/>
    <n v="869.63"/>
    <d v="2019-05-26T00:00:00"/>
    <s v="Brokerage"/>
    <s v="Renewal"/>
    <m/>
    <d v="2020-01-22T00:00:00"/>
  </r>
  <r>
    <s v="DDD"/>
    <s v="LQX/I2508418/71/02/005537"/>
    <s v="Active"/>
    <d v="2018-02-16T00:00:00"/>
    <d v="2019-02-15T00:00:00"/>
    <s v="Liability"/>
    <s v="Animesh Rawat"/>
    <s v="Ahmedabad"/>
    <s v="Global Client Network (GNB Inward)"/>
    <x v="0"/>
    <n v="1562.5"/>
    <d v="2019-02-16T00:00:00"/>
    <s v="Brokerage"/>
    <s v="Inception"/>
    <m/>
    <d v="2020-01-22T00:00:00"/>
  </r>
  <r>
    <s v="DDD"/>
    <s v="NBI Domestic"/>
    <s v="Inactive"/>
    <d v="2019-01-01T00:00:00"/>
    <d v="2019-12-31T00:00:00"/>
    <s v="Miscellaneous"/>
    <s v="Gilbert"/>
    <s v="Ahmedabad"/>
    <s v="Trade Credit &amp;amp; Political Risk"/>
    <x v="0"/>
    <n v="43367"/>
    <d v="2019-07-01T00:00:00"/>
    <s v="Brokerage"/>
    <s v="Lapse"/>
    <s v="GMAN â€“ Global Mandate"/>
    <d v="2020-01-22T00:00:00"/>
  </r>
  <r>
    <s v="DDD"/>
    <s v="NBI Domestic"/>
    <s v="Inactive"/>
    <d v="2019-01-01T00:00:00"/>
    <d v="2019-12-31T00:00:00"/>
    <s v="Miscellaneous"/>
    <s v="Gilbert"/>
    <s v="Ahmedabad"/>
    <s v="Trade Credit &amp;amp; Political Risk"/>
    <x v="0"/>
    <n v="43367"/>
    <d v="2019-10-01T00:00:00"/>
    <s v="Brokerage"/>
    <s v="Lapse"/>
    <s v="GMAN â€“ Global Mandate"/>
    <d v="2020-01-22T00:00:00"/>
  </r>
  <r>
    <s v="DDD"/>
    <s v="NBI Domestic"/>
    <s v="Inactive"/>
    <d v="2019-01-01T00:00:00"/>
    <d v="2019-12-31T00:00:00"/>
    <s v="Miscellaneous"/>
    <s v="Gilbert"/>
    <s v="Ahmedabad"/>
    <s v="Trade Credit &amp;amp; Political Risk"/>
    <x v="0"/>
    <n v="65050.5"/>
    <d v="2019-01-01T00:00:00"/>
    <s v="Brokerage"/>
    <s v="Lapse"/>
    <s v="GMAN â€“ Global Mandate"/>
    <d v="2020-01-22T00:00:00"/>
  </r>
  <r>
    <s v="DDD"/>
    <s v="NBI Domestic"/>
    <s v="Inactive"/>
    <d v="2019-01-01T00:00:00"/>
    <d v="2019-12-31T00:00:00"/>
    <s v="Miscellaneous"/>
    <s v="Gilbert"/>
    <s v="Ahmedabad"/>
    <s v="Trade Credit &amp;amp; Political Risk"/>
    <x v="0"/>
    <n v="65050.5"/>
    <d v="2019-04-01T00:00:00"/>
    <s v="Brokerage"/>
    <s v="Lapse"/>
    <s v="GMAN â€“ Global Mandate"/>
    <d v="2020-01-22T00:00:00"/>
  </r>
  <r>
    <s v="DDD"/>
    <s v="NBI Export"/>
    <s v="Inactive"/>
    <d v="2019-01-01T00:00:00"/>
    <d v="2019-12-31T00:00:00"/>
    <s v="Miscellaneous"/>
    <s v="Gilbert"/>
    <s v="Ahmedabad"/>
    <s v="Trade Credit &amp;amp; Political Risk"/>
    <x v="0"/>
    <n v="10824.4"/>
    <d v="2019-07-01T00:00:00"/>
    <s v="Brokerage"/>
    <s v="Lapse"/>
    <s v="GMAN â€“ Global Mandate"/>
    <d v="2020-01-22T00:00:00"/>
  </r>
  <r>
    <s v="DDD"/>
    <s v="NBI Export"/>
    <s v="Inactive"/>
    <d v="2019-01-01T00:00:00"/>
    <d v="2019-12-31T00:00:00"/>
    <s v="Miscellaneous"/>
    <s v="Gilbert"/>
    <s v="Ahmedabad"/>
    <s v="Trade Credit &amp;amp; Political Risk"/>
    <x v="0"/>
    <n v="10824.4"/>
    <d v="2019-10-01T00:00:00"/>
    <s v="Brokerage"/>
    <s v="Lapse"/>
    <s v="GMAN â€“ Global Mandate"/>
    <d v="2020-01-22T00:00:00"/>
  </r>
  <r>
    <s v="DDD"/>
    <s v="NBI Export"/>
    <s v="Inactive"/>
    <d v="2019-01-01T00:00:00"/>
    <d v="2019-12-31T00:00:00"/>
    <s v="Miscellaneous"/>
    <s v="Gilbert"/>
    <s v="Ahmedabad"/>
    <s v="Trade Credit &amp;amp; Political Risk"/>
    <x v="0"/>
    <n v="16236.6"/>
    <d v="2019-01-01T00:00:00"/>
    <s v="Brokerage"/>
    <s v="Lapse"/>
    <s v="GMAN â€“ Global Mandate"/>
    <d v="2020-01-22T00:00:00"/>
  </r>
  <r>
    <s v="DDD"/>
    <s v="NBI Export"/>
    <s v="Inactive"/>
    <d v="2019-01-01T00:00:00"/>
    <d v="2019-12-31T00:00:00"/>
    <s v="Miscellaneous"/>
    <s v="Gilbert"/>
    <s v="Ahmedabad"/>
    <s v="Trade Credit &amp;amp; Political Risk"/>
    <x v="0"/>
    <n v="16236.6"/>
    <d v="2019-04-01T00:00:00"/>
    <s v="Brokerage"/>
    <s v="Lapse"/>
    <s v="GMAN â€“ Global Mandate"/>
    <d v="2020-01-22T00:00:00"/>
  </r>
  <r>
    <s v="DDD"/>
    <s v="OG-18-2202-1018-00000036"/>
    <s v="Inactive"/>
    <d v="2018-01-01T00:00:00"/>
    <d v="2018-12-31T00:00:00"/>
    <s v="Marine"/>
    <s v="Animesh Rawat"/>
    <s v="Ahmedabad"/>
    <s v="Global Client Network (GNB Inward)"/>
    <x v="0"/>
    <n v="36612.18"/>
    <d v="2018-01-01T00:00:00"/>
    <s v="Brokerage"/>
    <s v="Inception"/>
    <m/>
    <d v="2020-01-22T00:00:00"/>
  </r>
  <r>
    <s v="DDD"/>
    <s v="OG-18-2202-3383-00000005"/>
    <s v="Inactive"/>
    <d v="2018-01-01T00:00:00"/>
    <d v="2018-12-31T00:00:00"/>
    <s v="Liability"/>
    <s v="Animesh Rawat"/>
    <s v="Ahmedabad"/>
    <s v="Global Client Network (GNB Inward)"/>
    <x v="0"/>
    <n v="28735.65"/>
    <d v="2018-01-01T00:00:00"/>
    <s v="Brokerage"/>
    <s v="Inception"/>
    <m/>
    <d v="2020-01-22T00:00:00"/>
  </r>
  <r>
    <s v="DDD"/>
    <s v="OG-19-2202-1018-00000052"/>
    <s v="Active"/>
    <d v="2019-01-01T00:00:00"/>
    <d v="2019-12-31T00:00:00"/>
    <s v="Marine"/>
    <s v="Animesh Rawat"/>
    <s v="Ahmedabad"/>
    <s v="Global Client Network (GNB Inward)"/>
    <x v="0"/>
    <n v="53277.919999999998"/>
    <d v="2019-01-01T00:00:00"/>
    <s v="Brokerage"/>
    <s v="Renewal"/>
    <m/>
    <d v="2020-01-22T00:00:00"/>
  </r>
  <r>
    <s v="DDD"/>
    <s v="OG-19-2202-3383-00000007"/>
    <s v="Active"/>
    <d v="2019-01-01T00:00:00"/>
    <d v="2019-12-31T00:00:00"/>
    <s v="Liability"/>
    <s v="Animesh Rawat"/>
    <s v="Ahmedabad"/>
    <s v="Global Client Network (GNB Inward)"/>
    <x v="0"/>
    <n v="30048.080000000002"/>
    <d v="2019-01-01T00:00:00"/>
    <s v="Brokerage"/>
    <s v="Renewal"/>
    <m/>
    <d v="2020-01-22T00:00:00"/>
  </r>
  <r>
    <s v="DDD"/>
    <s v="PROHLN000005719"/>
    <s v="Active"/>
    <d v="2019-01-21T00:00:00"/>
    <d v="2020-01-20T00:00:00"/>
    <s v="Employee Benefits"/>
    <s v="Animesh Rawat"/>
    <s v="Ahmedabad"/>
    <s v="Global Client Network (GNB Inward)"/>
    <x v="2"/>
    <n v="15084.15"/>
    <d v="2019-01-21T00:00:00"/>
    <s v="Brokerage"/>
    <s v="Inception"/>
    <m/>
    <d v="2020-01-22T00:00:00"/>
  </r>
  <r>
    <s v="DDD"/>
    <n v="2250007836"/>
    <s v="Inactive"/>
    <d v="2018-02-07T00:00:00"/>
    <d v="2019-02-06T00:00:00"/>
    <s v="Miscellaneous"/>
    <s v="Vinay"/>
    <s v="Ahmedabad"/>
    <s v="Liability"/>
    <x v="2"/>
    <n v="1013.88"/>
    <d v="2018-02-07T00:00:00"/>
    <s v="Brokerage"/>
    <s v="Lapse"/>
    <s v="NOLN - No Longer Needed"/>
    <d v="2020-01-22T00:00:00"/>
  </r>
  <r>
    <s v="DDD"/>
    <n v="2250007837"/>
    <s v="Inactive"/>
    <d v="2018-02-07T00:00:00"/>
    <d v="2019-02-06T00:00:00"/>
    <s v="Miscellaneous"/>
    <s v="Vinay"/>
    <s v="Ahmedabad"/>
    <s v="Liability"/>
    <x v="2"/>
    <n v="1601.5"/>
    <d v="2018-02-07T00:00:00"/>
    <s v="Brokerage"/>
    <s v="Lapse"/>
    <s v="JCOM - Job Completed"/>
    <d v="2020-01-22T00:00:00"/>
  </r>
  <r>
    <s v="DDD"/>
    <s v="'2309003157"/>
    <s v="Inactive"/>
    <d v="2018-07-03T00:00:00"/>
    <d v="2019-07-02T00:00:00"/>
    <s v="Liability"/>
    <s v="Vinay"/>
    <s v="Ahmedabad"/>
    <s v="Liability"/>
    <x v="0"/>
    <n v="37500"/>
    <d v="2018-07-03T00:00:00"/>
    <s v="Brokerage"/>
    <s v="Inception"/>
    <m/>
    <d v="2020-01-22T00:00:00"/>
  </r>
  <r>
    <s v="DDD"/>
    <s v="'2309003157 01"/>
    <s v="Active"/>
    <d v="2019-07-03T00:00:00"/>
    <d v="2020-07-02T00:00:00"/>
    <s v="Liability"/>
    <s v="Vinay"/>
    <s v="Ahmedabad"/>
    <s v="Liability"/>
    <x v="0"/>
    <n v="35000"/>
    <d v="2019-07-03T00:00:00"/>
    <s v="Brokerage"/>
    <s v="Renewal"/>
    <m/>
    <d v="2020-01-22T00:00:00"/>
  </r>
  <r>
    <s v="DDD"/>
    <n v="9.9000011160099996E+19"/>
    <s v="Inactive"/>
    <d v="2017-02-26T00:00:00"/>
    <d v="2018-02-25T00:00:00"/>
    <s v="Fire"/>
    <s v="Vinay"/>
    <s v="Ahmedabad"/>
    <s v="Construction, Power &amp; Infrastructure"/>
    <x v="2"/>
    <n v="992.51"/>
    <d v="2018-02-25T00:00:00"/>
    <s v="Brokerage"/>
    <s v="Lapse"/>
    <s v="OTHR â€“ Other"/>
    <d v="2020-01-22T00:00:00"/>
  </r>
  <r>
    <s v="DDD"/>
    <n v="9.9000011160099996E+19"/>
    <s v="Active"/>
    <d v="2017-02-26T00:00:00"/>
    <d v="2018-02-25T00:00:00"/>
    <s v="Fire"/>
    <s v="Vinay"/>
    <s v="Ahmedabad"/>
    <s v="Construction, Power &amp; Infrastructure"/>
    <x v="2"/>
    <n v="992.51"/>
    <d v="2018-02-25T00:00:00"/>
    <s v="Brokerage"/>
    <s v="Inception"/>
    <m/>
    <d v="2020-01-22T00:00:00"/>
  </r>
  <r>
    <s v="DDD"/>
    <n v="9.9000011160099996E+19"/>
    <s v="Inactive"/>
    <d v="2016-12-31T00:00:00"/>
    <d v="2017-12-30T00:00:00"/>
    <s v="Fire"/>
    <s v="Vinay"/>
    <s v="Ahmedabad"/>
    <s v="Construction, Power &amp; Infrastructure"/>
    <x v="2"/>
    <n v="377079.15"/>
    <d v="2016-12-31T00:00:00"/>
    <s v="Brokerage"/>
    <s v="Lapse"/>
    <s v="OTHR â€“ Other"/>
    <d v="2020-01-22T00:00:00"/>
  </r>
  <r>
    <s v="DDD"/>
    <n v="9.9000011170100003E+19"/>
    <s v="Inactive"/>
    <d v="2017-06-28T00:00:00"/>
    <d v="2018-06-27T00:00:00"/>
    <s v="Fire"/>
    <s v="Vinay"/>
    <s v="Ahmedabad"/>
    <s v="Construction, Power &amp; Infrastructure"/>
    <x v="2"/>
    <n v="61251.58"/>
    <d v="2017-06-28T00:00:00"/>
    <s v="Brokerage"/>
    <s v="Inception"/>
    <m/>
    <d v="2020-01-22T00:00:00"/>
  </r>
  <r>
    <s v="DDD"/>
    <s v="99000011170100000135'"/>
    <s v="Inactive"/>
    <d v="2017-06-28T00:00:00"/>
    <d v="2018-06-27T00:00:00"/>
    <s v="Fire"/>
    <s v="Vinay"/>
    <s v="Ahmedabad"/>
    <s v="Construction, Power &amp; Infrastructure"/>
    <x v="2"/>
    <n v="62070.81"/>
    <d v="2017-06-28T00:00:00"/>
    <s v="Brokerage"/>
    <s v="Inception"/>
    <m/>
    <d v="2020-01-22T00:00:00"/>
  </r>
  <r>
    <s v="DDD"/>
    <n v="9.9000011170100003E+19"/>
    <s v="Active"/>
    <d v="2017-07-06T00:00:00"/>
    <d v="2018-07-05T00:00:00"/>
    <s v="Fire"/>
    <s v="Vinay"/>
    <s v="Ahmedabad"/>
    <s v="Construction, Power &amp; Infrastructure"/>
    <x v="2"/>
    <n v="1261.8399999999999"/>
    <d v="2017-07-06T00:00:00"/>
    <s v="Brokerage"/>
    <s v="Inception"/>
    <m/>
    <d v="2020-01-22T00:00:00"/>
  </r>
  <r>
    <s v="DDD"/>
    <n v="9.9000011170100003E+19"/>
    <s v="Inactive"/>
    <d v="2018-01-01T00:00:00"/>
    <d v="2018-12-31T00:00:00"/>
    <s v="Fire"/>
    <s v="Vinay"/>
    <s v="Ahmedabad"/>
    <s v="Construction, Power &amp; Infrastructure"/>
    <x v="2"/>
    <n v="349157.16"/>
    <d v="2018-01-01T00:00:00"/>
    <s v="Brokerage"/>
    <s v="Lapse"/>
    <s v="OTHR â€“ Other"/>
    <d v="2020-01-22T00:00:00"/>
  </r>
  <r>
    <s v="DDD"/>
    <s v="'99000011170100000412"/>
    <s v="Inactive"/>
    <d v="2018-02-14T00:00:00"/>
    <d v="2019-02-13T00:00:00"/>
    <s v="Fire"/>
    <s v="Vinay"/>
    <s v="Ahmedabad"/>
    <s v="Property / BI"/>
    <x v="0"/>
    <n v="107689.68"/>
    <d v="2018-02-14T00:00:00"/>
    <s v="Brokerage"/>
    <s v="Inception"/>
    <m/>
    <d v="2020-01-22T00:00:00"/>
  </r>
  <r>
    <s v="DDD"/>
    <s v="99000011180100000149'"/>
    <s v="Inactive"/>
    <d v="2018-07-20T00:00:00"/>
    <d v="2019-07-19T00:00:00"/>
    <s v="Fire"/>
    <s v="Vinay"/>
    <s v="Ahmedabad"/>
    <s v="Property / BI"/>
    <x v="0"/>
    <n v="5417.97"/>
    <d v="2018-07-20T00:00:00"/>
    <s v="Brokerage"/>
    <s v="Inception"/>
    <m/>
    <d v="2020-01-22T00:00:00"/>
  </r>
  <r>
    <s v="DDD"/>
    <n v="9.9000011180099994E+19"/>
    <s v="Inactive"/>
    <d v="2018-06-28T00:00:00"/>
    <d v="2019-06-27T00:00:00"/>
    <s v="Fire"/>
    <s v="Vinay"/>
    <s v="Ahmedabad"/>
    <s v="Construction, Power &amp; Infrastructure"/>
    <x v="2"/>
    <n v="61936.46"/>
    <d v="2018-06-28T00:00:00"/>
    <s v="Brokerage"/>
    <s v="Renewal"/>
    <m/>
    <d v="2020-01-22T00:00:00"/>
  </r>
  <r>
    <s v="DDD"/>
    <n v="9.9000011180099994E+19"/>
    <s v="Inactive"/>
    <d v="2018-06-28T00:00:00"/>
    <d v="2019-06-27T00:00:00"/>
    <s v="Fire"/>
    <s v="Vinay"/>
    <s v="Ahmedabad"/>
    <s v="Construction, Power &amp; Infrastructure"/>
    <x v="2"/>
    <n v="56276.26"/>
    <d v="2018-06-28T00:00:00"/>
    <s v="Brokerage"/>
    <s v="Renewal"/>
    <m/>
    <d v="2020-01-22T00:00:00"/>
  </r>
  <r>
    <s v="DDD"/>
    <s v="'99000011180100000284"/>
    <s v="Active"/>
    <d v="2019-01-01T00:00:00"/>
    <d v="2019-12-31T00:00:00"/>
    <s v="Fire"/>
    <s v="Vinay"/>
    <s v="Ahmedabad"/>
    <s v="Construction, Power &amp; Infrastructure"/>
    <x v="2"/>
    <n v="399509.89"/>
    <d v="2019-01-01T00:00:00"/>
    <s v="Brokerage"/>
    <s v="Renewal"/>
    <m/>
    <d v="2020-01-22T00:00:00"/>
  </r>
  <r>
    <s v="DDD"/>
    <s v="'99000011180100000303"/>
    <s v="Active"/>
    <d v="2019-01-16T00:00:00"/>
    <d v="2020-01-15T00:00:00"/>
    <s v="Fire"/>
    <s v="Vinay"/>
    <s v="Ahmedabad"/>
    <s v="Property / BI"/>
    <x v="0"/>
    <n v="98931.05"/>
    <d v="2019-01-16T00:00:00"/>
    <s v="Brokerage"/>
    <s v="Inception"/>
    <m/>
    <d v="2020-01-22T00:00:00"/>
  </r>
  <r>
    <s v="DDD"/>
    <s v="'99000011180100000339"/>
    <s v="Active"/>
    <d v="2019-02-14T00:00:00"/>
    <d v="2020-02-13T00:00:00"/>
    <s v="Fire"/>
    <s v="Vinay"/>
    <s v="Ahmedabad"/>
    <s v="Property / BI"/>
    <x v="0"/>
    <n v="1610"/>
    <d v="2019-02-14T00:00:00"/>
    <s v="Brokerage"/>
    <s v="Inception"/>
    <m/>
    <d v="2020-01-22T00:00:00"/>
  </r>
  <r>
    <s v="DDD"/>
    <s v="'99000011180100000340"/>
    <s v="Active"/>
    <d v="2019-02-14T00:00:00"/>
    <d v="2020-02-13T00:00:00"/>
    <s v="Fire"/>
    <s v="Vinay"/>
    <s v="Ahmedabad"/>
    <s v="Property / BI"/>
    <x v="0"/>
    <n v="131090.46"/>
    <d v="2019-02-26T00:00:00"/>
    <s v="Brokerage"/>
    <s v="Renewal"/>
    <m/>
    <d v="2020-01-22T00:00:00"/>
  </r>
  <r>
    <s v="DDD"/>
    <s v="'99000011180100000352"/>
    <s v="Active"/>
    <d v="2019-03-16T00:00:00"/>
    <d v="2020-03-15T00:00:00"/>
    <s v="Fire"/>
    <s v="Vinay"/>
    <s v="Ahmedabad"/>
    <s v="Property / BI"/>
    <x v="0"/>
    <n v="2056.4299999999998"/>
    <d v="2019-03-16T00:00:00"/>
    <s v="Brokerage"/>
    <s v="Inception"/>
    <m/>
    <d v="2020-01-22T00:00:00"/>
  </r>
  <r>
    <s v="DDD"/>
    <s v="'99000011180100000353"/>
    <s v="Active"/>
    <d v="2019-03-12T00:00:00"/>
    <d v="2020-03-11T00:00:00"/>
    <s v="Fire"/>
    <s v="Vinay"/>
    <s v="Ahmedabad"/>
    <s v="Property / BI"/>
    <x v="0"/>
    <n v="1194.28"/>
    <d v="2019-03-12T00:00:00"/>
    <s v="Brokerage"/>
    <s v="Inception"/>
    <m/>
    <d v="2020-01-22T00:00:00"/>
  </r>
  <r>
    <s v="DDD"/>
    <s v="'99000011190100000078"/>
    <s v="Active"/>
    <d v="2019-06-28T00:00:00"/>
    <d v="2020-06-27T00:00:00"/>
    <s v="Fire"/>
    <s v="Vinay"/>
    <s v="Ahmedabad"/>
    <s v="Construction, Power &amp; Infrastructure"/>
    <x v="2"/>
    <n v="75395.039999999994"/>
    <d v="2019-06-28T00:00:00"/>
    <s v="Brokerage"/>
    <s v="Renewal"/>
    <m/>
    <d v="2020-01-22T00:00:00"/>
  </r>
  <r>
    <s v="DDD"/>
    <s v="'99000011190100000079"/>
    <s v="Active"/>
    <d v="2019-06-28T00:00:00"/>
    <d v="2020-06-27T00:00:00"/>
    <s v="Fire"/>
    <s v="Vinay"/>
    <s v="Ahmedabad"/>
    <s v="Construction, Power &amp; Infrastructure"/>
    <x v="2"/>
    <n v="53595"/>
    <d v="2019-06-28T00:00:00"/>
    <s v="Brokerage"/>
    <s v="Renewal"/>
    <m/>
    <d v="2020-01-22T00:00:00"/>
  </r>
  <r>
    <s v="DDD"/>
    <s v="'99000011190100000121"/>
    <s v="Active"/>
    <d v="2019-07-20T00:00:00"/>
    <d v="2020-07-19T00:00:00"/>
    <s v="Fire"/>
    <s v="Vinay"/>
    <s v="Ahmedabad"/>
    <s v="Property / BI"/>
    <x v="0"/>
    <n v="6595.25"/>
    <d v="2019-07-20T00:00:00"/>
    <s v="Brokerage"/>
    <s v="Renewal"/>
    <m/>
    <d v="2020-01-22T00:00:00"/>
  </r>
  <r>
    <s v="DDD"/>
    <n v="9.9000021170200003E+19"/>
    <s v="Active"/>
    <d v="2017-06-06T00:00:00"/>
    <d v="2018-06-05T00:00:00"/>
    <s v="Marine"/>
    <s v="Vinay"/>
    <s v="Ahmedabad"/>
    <s v="Construction, Power &amp; Infrastructure"/>
    <x v="2"/>
    <n v="2887.38"/>
    <d v="2017-07-06T00:00:00"/>
    <s v="Brokerage"/>
    <s v="Inception"/>
    <m/>
    <d v="2020-01-22T00:00:00"/>
  </r>
  <r>
    <s v="DDD"/>
    <s v="'99000021180100000013"/>
    <s v="Active"/>
    <d v="2019-01-29T00:00:00"/>
    <d v="2020-01-28T00:00:00"/>
    <s v="Marine"/>
    <s v="Vinay"/>
    <s v="Ahmedabad"/>
    <s v="Marine"/>
    <x v="2"/>
    <n v="11539.77"/>
    <d v="2019-01-29T00:00:00"/>
    <s v="Brokerage"/>
    <s v="Inception"/>
    <m/>
    <d v="2020-01-22T00:00:00"/>
  </r>
  <r>
    <s v="DDD"/>
    <s v="'99000036181500000054"/>
    <s v="Active"/>
    <d v="2019-02-01T00:00:00"/>
    <d v="2020-01-31T00:00:00"/>
    <s v="Liability"/>
    <s v="Vinay"/>
    <s v="Ahmedabad"/>
    <s v="Liability"/>
    <x v="2"/>
    <n v="21875"/>
    <d v="2019-02-01T00:00:00"/>
    <s v="Brokerage"/>
    <s v="Inception"/>
    <m/>
    <d v="2020-01-22T00:00:00"/>
  </r>
  <r>
    <s v="DDD"/>
    <n v="9.9000044160300007E+19"/>
    <s v="Active"/>
    <d v="2017-01-09T00:00:00"/>
    <d v="2019-01-08T00:00:00"/>
    <s v="Engineering"/>
    <s v="Vinay"/>
    <s v="Ahmedabad"/>
    <s v="Construction, Power &amp; Infrastructure"/>
    <x v="2"/>
    <n v="8588.56"/>
    <d v="2017-04-10T00:00:00"/>
    <s v="Brokerage"/>
    <s v="Inception"/>
    <m/>
    <d v="2020-01-22T00:00:00"/>
  </r>
  <r>
    <s v="DDD"/>
    <n v="9.9000044160300007E+19"/>
    <s v="Active"/>
    <d v="2017-02-08T00:00:00"/>
    <d v="2018-08-07T00:00:00"/>
    <s v="Engineering"/>
    <s v="Vinay"/>
    <s v="Ahmedabad"/>
    <s v="Construction, Power &amp; Infrastructure"/>
    <x v="2"/>
    <n v="3050.6"/>
    <d v="2017-02-08T00:00:00"/>
    <s v="Brokerage"/>
    <s v="Inception"/>
    <m/>
    <d v="2020-01-22T00:00:00"/>
  </r>
  <r>
    <s v="DDD"/>
    <n v="9.9000044160300007E+19"/>
    <s v="Active"/>
    <d v="2017-02-08T00:00:00"/>
    <d v="2018-08-07T00:00:00"/>
    <s v="Engineering"/>
    <s v="Vinay"/>
    <s v="Ahmedabad"/>
    <s v="Construction, Power &amp; Infrastructure"/>
    <x v="2"/>
    <n v="3050.6"/>
    <d v="2017-08-07T00:00:00"/>
    <s v="Brokerage"/>
    <s v="Inception"/>
    <m/>
    <d v="2020-01-22T00:00:00"/>
  </r>
  <r>
    <s v="DDD"/>
    <n v="9.9000044160300007E+19"/>
    <s v="Active"/>
    <d v="2016-10-20T00:00:00"/>
    <d v="2018-04-19T00:00:00"/>
    <s v="Engineering"/>
    <s v="Vinay"/>
    <s v="Ahmedabad"/>
    <s v="Construction, Power &amp; Infrastructure"/>
    <x v="2"/>
    <n v="40309.5"/>
    <d v="2017-12-30T00:00:00"/>
    <s v="Brokerage"/>
    <s v="Inception"/>
    <m/>
    <d v="2020-01-22T00:00:00"/>
  </r>
  <r>
    <s v="DDD"/>
    <n v="9.9000044160300007E+19"/>
    <s v="Active"/>
    <d v="2016-10-20T00:00:00"/>
    <d v="2018-04-19T00:00:00"/>
    <s v="Engineering"/>
    <s v="Vinay"/>
    <s v="Ahmedabad"/>
    <s v="Construction, Power &amp; Infrastructure"/>
    <x v="2"/>
    <n v="40309.68"/>
    <d v="2017-02-06T00:00:00"/>
    <s v="Brokerage"/>
    <s v="Inception"/>
    <m/>
    <d v="2020-01-22T00:00:00"/>
  </r>
  <r>
    <s v="DDD"/>
    <n v="9.9000044160300007E+19"/>
    <s v="Active"/>
    <d v="2016-10-20T00:00:00"/>
    <d v="2018-04-19T00:00:00"/>
    <s v="Engineering"/>
    <s v="Vinay"/>
    <s v="Ahmedabad"/>
    <s v="Construction, Power &amp; Infrastructure"/>
    <x v="2"/>
    <n v="40309.68"/>
    <d v="2017-05-25T00:00:00"/>
    <s v="Brokerage"/>
    <s v="Inception"/>
    <m/>
    <d v="2020-01-22T00:00:00"/>
  </r>
  <r>
    <s v="DDD"/>
    <n v="9.9000044160300007E+19"/>
    <s v="Active"/>
    <d v="2016-10-20T00:00:00"/>
    <d v="2018-04-19T00:00:00"/>
    <s v="Engineering"/>
    <s v="Vinay"/>
    <s v="Ahmedabad"/>
    <s v="Construction, Power &amp; Infrastructure"/>
    <x v="2"/>
    <n v="40309.68"/>
    <d v="2017-09-12T00:00:00"/>
    <s v="Brokerage"/>
    <s v="Inception"/>
    <m/>
    <d v="2020-01-22T00:00:00"/>
  </r>
  <r>
    <s v="DDD"/>
    <n v="9.9000044160300007E+19"/>
    <s v="Active"/>
    <d v="2016-10-20T00:00:00"/>
    <d v="2018-04-19T00:00:00"/>
    <s v="Engineering"/>
    <s v="Vinay"/>
    <s v="Ahmedabad"/>
    <s v="Construction, Power &amp; Infrastructure"/>
    <x v="2"/>
    <n v="50909.599999999999"/>
    <d v="2016-10-20T00:00:00"/>
    <s v="Brokerage"/>
    <s v="Inception"/>
    <m/>
    <d v="2020-01-22T00:00:00"/>
  </r>
  <r>
    <s v="DDD"/>
    <n v="9.9000044160300007E+19"/>
    <s v="Active"/>
    <d v="2016-12-27T00:00:00"/>
    <d v="2018-07-26T00:00:00"/>
    <s v="Engineering"/>
    <s v="Vinay"/>
    <s v="Ahmedabad"/>
    <s v="Construction, Power &amp; Infrastructure"/>
    <x v="2"/>
    <n v="31079.56"/>
    <d v="2017-03-27T00:00:00"/>
    <s v="Brokerage"/>
    <s v="Inception"/>
    <m/>
    <d v="2020-01-22T00:00:00"/>
  </r>
  <r>
    <s v="DDD"/>
    <n v="9.9000044160300007E+19"/>
    <s v="Active"/>
    <d v="2016-12-27T00:00:00"/>
    <d v="2018-07-26T00:00:00"/>
    <s v="Engineering"/>
    <s v="Vinay"/>
    <s v="Ahmedabad"/>
    <s v="Construction, Power &amp; Infrastructure"/>
    <x v="2"/>
    <n v="31079.56"/>
    <d v="2017-06-27T00:00:00"/>
    <s v="Brokerage"/>
    <s v="Inception"/>
    <m/>
    <d v="2020-01-22T00:00:00"/>
  </r>
  <r>
    <s v="DDD"/>
    <n v="9.9000044160300007E+19"/>
    <s v="Active"/>
    <d v="2016-12-27T00:00:00"/>
    <d v="2018-07-26T00:00:00"/>
    <s v="Engineering"/>
    <s v="Vinay"/>
    <s v="Ahmedabad"/>
    <s v="Construction, Power &amp; Infrastructure"/>
    <x v="2"/>
    <n v="31079.56"/>
    <d v="2017-09-27T00:00:00"/>
    <s v="Brokerage"/>
    <s v="Inception"/>
    <m/>
    <d v="2020-01-22T00:00:00"/>
  </r>
  <r>
    <s v="DDD"/>
    <n v="9.9000044160300007E+19"/>
    <s v="Active"/>
    <d v="2016-12-27T00:00:00"/>
    <d v="2018-07-26T00:00:00"/>
    <s v="Engineering"/>
    <s v="Vinay"/>
    <s v="Ahmedabad"/>
    <s v="Construction, Power &amp; Infrastructure"/>
    <x v="2"/>
    <n v="31088.49"/>
    <d v="2017-12-27T00:00:00"/>
    <s v="Brokerage"/>
    <s v="Inception"/>
    <m/>
    <d v="2020-01-22T00:00:00"/>
  </r>
  <r>
    <s v="DDD"/>
    <n v="9.9000044160300007E+19"/>
    <s v="Active"/>
    <d v="2016-12-27T00:00:00"/>
    <d v="2018-07-26T00:00:00"/>
    <s v="Engineering"/>
    <s v="Vinay"/>
    <s v="Ahmedabad"/>
    <s v="Construction, Power &amp; Infrastructure"/>
    <x v="2"/>
    <n v="39249.53"/>
    <d v="2016-12-27T00:00:00"/>
    <s v="Brokerage"/>
    <s v="Inception"/>
    <m/>
    <d v="2020-01-22T00:00:00"/>
  </r>
  <r>
    <s v="DDD"/>
    <n v="9.9000044165800002E+19"/>
    <s v="Active"/>
    <d v="2017-03-29T00:00:00"/>
    <d v="2018-03-28T00:00:00"/>
    <s v="Miscellaneous"/>
    <s v="Vinay"/>
    <s v="Ahmedabad"/>
    <s v="Construction, Power &amp; Infrastructure"/>
    <x v="2"/>
    <n v="8961.75"/>
    <d v="2017-03-29T00:00:00"/>
    <s v="Brokerage"/>
    <s v="Inception"/>
    <m/>
    <d v="2020-01-22T00:00:00"/>
  </r>
  <r>
    <s v="DDD"/>
    <n v="9.9000044170400006E+19"/>
    <s v="Active"/>
    <d v="2017-08-07T00:00:00"/>
    <d v="2018-08-06T00:00:00"/>
    <s v="Engineering"/>
    <s v="Vinay"/>
    <s v="Ahmedabad"/>
    <s v="Construction, Power &amp; Infrastructure"/>
    <x v="2"/>
    <n v="877.71"/>
    <d v="2018-08-06T00:00:00"/>
    <s v="Brokerage"/>
    <s v="Inception"/>
    <m/>
    <d v="2020-01-22T00:00:00"/>
  </r>
  <r>
    <s v="DDD"/>
    <n v="9.9000044170699997E+19"/>
    <s v="Inactive"/>
    <d v="2017-06-17T00:00:00"/>
    <d v="2018-06-16T00:00:00"/>
    <s v="Engineering"/>
    <s v="Vinay"/>
    <s v="Ahmedabad"/>
    <s v="Construction, Power &amp; Infrastructure"/>
    <x v="2"/>
    <n v="8107.49"/>
    <d v="2018-07-16T00:00:00"/>
    <s v="Brokerage"/>
    <s v="Inception"/>
    <m/>
    <d v="2020-01-22T00:00:00"/>
  </r>
  <r>
    <s v="DDD"/>
    <n v="9.9000044170699997E+19"/>
    <s v="Active"/>
    <d v="2017-07-06T00:00:00"/>
    <d v="2018-07-05T00:00:00"/>
    <s v="Engineering"/>
    <s v="Vinay"/>
    <s v="Ahmedabad"/>
    <s v="Construction, Power &amp; Infrastructure"/>
    <x v="2"/>
    <n v="7398.74"/>
    <d v="2018-07-05T00:00:00"/>
    <s v="Brokerage"/>
    <s v="Inception"/>
    <m/>
    <d v="2020-01-22T00:00:00"/>
  </r>
  <r>
    <s v="DDD"/>
    <n v="9.9000044170699997E+19"/>
    <s v="Active"/>
    <d v="2017-10-09T00:00:00"/>
    <d v="2018-10-08T00:00:00"/>
    <s v="Engineering"/>
    <s v="Vinay"/>
    <s v="Ahmedabad"/>
    <s v="Construction, Power &amp; Infrastructure"/>
    <x v="2"/>
    <n v="15429.84"/>
    <d v="2017-10-09T00:00:00"/>
    <s v="Brokerage"/>
    <s v="Inception"/>
    <m/>
    <d v="2020-01-22T00:00:00"/>
  </r>
  <r>
    <s v="DDD"/>
    <s v="'99000044175800000017"/>
    <s v="Inactive"/>
    <d v="2018-02-14T00:00:00"/>
    <d v="2019-02-13T00:00:00"/>
    <s v="Miscellaneous"/>
    <s v="Vinay"/>
    <s v="Ahmedabad"/>
    <s v="Construction, Power &amp; Infrastructure"/>
    <x v="2"/>
    <n v="3120.25"/>
    <d v="2018-02-14T00:00:00"/>
    <s v="Brokerage"/>
    <s v="Inception"/>
    <m/>
    <d v="2020-01-22T00:00:00"/>
  </r>
  <r>
    <s v="DDD"/>
    <s v="'99000044180300000004"/>
    <s v="Inactive"/>
    <d v="2018-04-20T00:00:00"/>
    <d v="2019-04-19T00:00:00"/>
    <s v="Engineering"/>
    <s v="Vinay"/>
    <s v="Ahmedabad"/>
    <s v="Construction, Power &amp; Infrastructure"/>
    <x v="2"/>
    <n v="70725.990000000005"/>
    <d v="2018-04-20T00:00:00"/>
    <s v="Brokerage"/>
    <s v="Lapse"/>
    <s v="JCOM - Job Completed"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n v="4278.13"/>
    <d v="2019-12-27T00:00:00"/>
    <s v="Brokerage"/>
    <s v="Inception"/>
    <m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n v="4278.13"/>
    <d v="2020-04-06T00:00:00"/>
    <s v="Brokerage"/>
    <s v="Inception"/>
    <m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n v="4278.25"/>
    <d v="2020-07-16T00:00:00"/>
    <s v="Brokerage"/>
    <s v="Inception"/>
    <m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n v="4278.25"/>
    <d v="2020-07-16T00:00:00"/>
    <s v="Brokerage"/>
    <s v="Inception"/>
    <m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n v="4278.25"/>
    <d v="2020-07-16T00:00:00"/>
    <s v="Brokerage"/>
    <s v="Inception"/>
    <m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n v="4278.25"/>
    <d v="2020-07-16T00:00:00"/>
    <s v="Brokerage"/>
    <s v="Inception"/>
    <m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n v="4705.88"/>
    <d v="2018-08-09T00:00:00"/>
    <s v="Brokerage"/>
    <s v="Inception"/>
    <m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n v="4705.88"/>
    <d v="2018-11-18T00:00:00"/>
    <s v="Brokerage"/>
    <s v="Inception"/>
    <m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n v="4705.88"/>
    <d v="2019-02-27T00:00:00"/>
    <s v="Brokerage"/>
    <s v="Inception"/>
    <m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n v="4705.88"/>
    <d v="2019-06-08T00:00:00"/>
    <s v="Brokerage"/>
    <s v="Inception"/>
    <m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n v="4705.88"/>
    <d v="2019-09-17T00:00:00"/>
    <s v="Brokerage"/>
    <s v="Inception"/>
    <m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n v="6417.13"/>
    <d v="2018-04-30T00:00:00"/>
    <s v="Brokerage"/>
    <s v="Inception"/>
    <m/>
    <d v="2020-01-22T00:00:00"/>
  </r>
  <r>
    <s v="DDD"/>
    <s v="'99000044180300000022"/>
    <s v="Inactive"/>
    <d v="2018-06-27T00:00:00"/>
    <d v="2019-06-26T00:00:00"/>
    <s v="Engineering"/>
    <s v="Vinay"/>
    <s v="Ahmedabad"/>
    <s v="Construction, Power &amp; Infrastructure"/>
    <x v="2"/>
    <n v="81783.89"/>
    <d v="2018-06-27T00:00:00"/>
    <s v="Brokerage"/>
    <s v="Lapse"/>
    <s v="OTHR â€“ Other"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n v="70935.55"/>
    <d v="2020-02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n v="70935.55"/>
    <d v="2020-02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n v="70935.55"/>
    <d v="2020-02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n v="70935.55"/>
    <d v="2020-02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n v="90281.89"/>
    <d v="2018-11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n v="90281.89"/>
    <d v="2019-02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n v="90281.89"/>
    <d v="2019-05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n v="90281.89"/>
    <d v="2019-08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n v="90281.89"/>
    <d v="2019-11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n v="122525.38"/>
    <d v="2018-08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n v="0"/>
    <d v="2020-02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n v="0"/>
    <d v="2020-02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n v="0"/>
    <d v="2020-02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n v="0"/>
    <d v="2020-02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n v="0"/>
    <d v="2018-11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n v="0"/>
    <d v="2019-02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n v="0"/>
    <d v="2019-05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n v="0"/>
    <d v="2019-08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n v="0"/>
    <d v="2019-11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n v="0"/>
    <d v="2018-08-27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62399.23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62399.23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62399.23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62399.23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62399.23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62399.23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62399.23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62399.23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62399.4"/>
    <d v="2020-02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62399.4"/>
    <d v="2020-05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62399.4"/>
    <d v="2019-11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68639.38"/>
    <d v="2018-11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68639.38"/>
    <d v="2019-02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68639.38"/>
    <d v="2019-05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68639.38"/>
    <d v="2019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99839.08"/>
    <d v="2018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0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0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0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0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0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0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0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0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0"/>
    <d v="2020-02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0"/>
    <d v="2020-05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0"/>
    <d v="2019-11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0"/>
    <d v="2018-11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0"/>
    <d v="2019-02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0"/>
    <d v="2019-05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0"/>
    <d v="2019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n v="0"/>
    <d v="2018-08-14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n v="65412.72"/>
    <d v="2020-03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n v="83253.179999999993"/>
    <d v="2018-12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n v="83253.179999999993"/>
    <d v="2019-03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n v="83253.179999999993"/>
    <d v="2019-06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n v="83253.179999999993"/>
    <d v="2019-09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n v="83253.179999999993"/>
    <d v="2019-12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n v="112986.38"/>
    <d v="2018-09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n v="0"/>
    <d v="2020-03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n v="0"/>
    <d v="2018-12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n v="0"/>
    <d v="2019-03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n v="0"/>
    <d v="2019-06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n v="0"/>
    <d v="2019-09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n v="0"/>
    <d v="2019-12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n v="0"/>
    <d v="2018-09-25T00:00:00"/>
    <s v="Brokerage"/>
    <s v="Inception"/>
    <m/>
    <d v="2020-01-22T00:00:00"/>
  </r>
  <r>
    <s v="DDD"/>
    <s v="'99000044180300000056"/>
    <s v="Inactive"/>
    <d v="2018-10-20T00:00:00"/>
    <d v="2019-04-19T00:00:00"/>
    <s v="Engineering"/>
    <s v="Vinay"/>
    <s v="Ahmedabad"/>
    <s v="Construction, Power &amp; Infrastructure"/>
    <x v="2"/>
    <n v="101037"/>
    <d v="2018-10-20T00:00:00"/>
    <s v="Brokerage"/>
    <s v="Inception"/>
    <m/>
    <d v="2020-01-22T00:00:00"/>
  </r>
  <r>
    <s v="DDD"/>
    <s v="'99000044180300000064"/>
    <s v="Inactive"/>
    <d v="2019-01-09T00:00:00"/>
    <d v="2019-07-08T00:00:00"/>
    <s v="Engineering"/>
    <s v="Vinay"/>
    <s v="Ahmedabad"/>
    <s v="Construction, Power &amp; Infrastructure"/>
    <x v="2"/>
    <n v="16455"/>
    <d v="2019-01-09T00:00:00"/>
    <s v="Brokerage"/>
    <s v="Inception"/>
    <m/>
    <d v="2020-01-22T00:00:00"/>
  </r>
  <r>
    <s v="DDD"/>
    <s v="'99000044180300000064"/>
    <s v="Inactive"/>
    <d v="2019-01-09T00:00:00"/>
    <d v="2019-07-08T00:00:00"/>
    <s v="Engineering"/>
    <s v="Vinay"/>
    <s v="Ahmedabad"/>
    <s v="Construction, Power &amp; Infrastructure"/>
    <x v="2"/>
    <n v="0"/>
    <d v="2019-01-09T00:00:00"/>
    <s v="Brokerage"/>
    <s v="Inception"/>
    <m/>
    <d v="2020-01-22T00:00:00"/>
  </r>
  <r>
    <s v="DDD"/>
    <s v="'99000044180300000074"/>
    <s v="Active"/>
    <d v="2019-03-07T00:00:00"/>
    <d v="2020-06-06T00:00:00"/>
    <s v="Engineering"/>
    <s v="Vinay"/>
    <s v="Ahmedabad"/>
    <s v="Construction, Power &amp; Infrastructure"/>
    <x v="2"/>
    <n v="11360"/>
    <d v="2019-03-07T00:00:00"/>
    <s v="Brokerage"/>
    <s v="Inception"/>
    <m/>
    <d v="2020-01-22T00:00:00"/>
  </r>
  <r>
    <s v="DDD"/>
    <s v="'99000044180300000076"/>
    <s v="Inactive"/>
    <d v="2019-03-27T00:00:00"/>
    <d v="2019-09-26T00:00:00"/>
    <s v="Engineering"/>
    <s v="Vinay"/>
    <s v="Ahmedabad"/>
    <s v="Construction, Power &amp; Infrastructure"/>
    <x v="2"/>
    <n v="67102"/>
    <d v="2019-03-27T00:00:00"/>
    <s v="Brokerage"/>
    <s v="Inception"/>
    <m/>
    <d v="2020-01-22T00:00:00"/>
  </r>
  <r>
    <s v="DDD"/>
    <s v="'99000044180300000076"/>
    <s v="Inactive"/>
    <d v="2019-03-27T00:00:00"/>
    <d v="2019-09-26T00:00:00"/>
    <s v="Engineering"/>
    <s v="Vinay"/>
    <s v="Ahmedabad"/>
    <s v="Construction, Power &amp; Infrastructure"/>
    <x v="2"/>
    <n v="0"/>
    <d v="2019-03-27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n v="120474.73"/>
    <d v="2020-12-08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n v="120474.73"/>
    <d v="2020-12-08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n v="153332.03"/>
    <d v="2020-01-31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n v="153332.03"/>
    <d v="2020-05-14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n v="153332.03"/>
    <d v="2020-08-26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n v="153332.03"/>
    <d v="2019-07-07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n v="153332.03"/>
    <d v="2019-10-19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n v="208093.46"/>
    <d v="2019-03-25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n v="0"/>
    <d v="2020-12-08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n v="0"/>
    <d v="2020-12-08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n v="0"/>
    <d v="2020-01-31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n v="0"/>
    <d v="2020-05-14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n v="0"/>
    <d v="2020-08-26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n v="0"/>
    <d v="2019-07-07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n v="0"/>
    <d v="2019-10-19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n v="0"/>
    <d v="2019-03-25T00:00:00"/>
    <s v="Brokerage"/>
    <s v="Inception"/>
    <m/>
    <d v="2020-01-22T00:00:00"/>
  </r>
  <r>
    <s v="DDD"/>
    <n v="9.9000044180700004E+19"/>
    <s v="Inactive"/>
    <d v="2018-07-18T00:00:00"/>
    <d v="2019-07-17T00:00:00"/>
    <s v="Engineering"/>
    <s v="Vinay"/>
    <s v="Ahmedabad"/>
    <s v="Property / BI"/>
    <x v="0"/>
    <n v="8107.49"/>
    <d v="2018-07-18T00:00:00"/>
    <s v="Brokerage"/>
    <s v="Inception"/>
    <m/>
    <d v="2020-01-22T00:00:00"/>
  </r>
  <r>
    <s v="DDD"/>
    <s v="'99000044180700000011"/>
    <s v="Active"/>
    <d v="2019-02-18T00:00:00"/>
    <d v="2020-02-17T00:00:00"/>
    <s v="Engineering"/>
    <s v="Vinay"/>
    <s v="Ahmedabad"/>
    <s v="Construction, Power &amp; Infrastructure"/>
    <x v="2"/>
    <n v="19113.41"/>
    <d v="2019-02-18T00:00:00"/>
    <s v="Brokerage"/>
    <s v="Inception"/>
    <m/>
    <d v="2020-01-22T00:00:00"/>
  </r>
  <r>
    <s v="DDD"/>
    <s v="'99000044180700000012"/>
    <s v="Active"/>
    <d v="2019-02-14T00:00:00"/>
    <d v="2020-02-13T00:00:00"/>
    <s v="Engineering"/>
    <s v="Vinay"/>
    <s v="Ahmedabad"/>
    <s v="Construction, Power &amp; Infrastructure"/>
    <x v="0"/>
    <n v="12055.25"/>
    <d v="2019-02-14T00:00:00"/>
    <s v="Brokerage"/>
    <s v="Inception"/>
    <m/>
    <d v="2020-01-22T00:00:00"/>
  </r>
  <r>
    <s v="DDD"/>
    <n v="9.9000044185099993E+19"/>
    <s v="Active"/>
    <d v="2018-09-10T00:00:00"/>
    <d v="2019-09-09T00:00:00"/>
    <s v="Miscellaneous"/>
    <s v="Vinay"/>
    <s v="Ahmedabad"/>
    <s v="Property / BI"/>
    <x v="0"/>
    <n v="484.75"/>
    <d v="2018-09-10T00:00:00"/>
    <s v="Brokerage"/>
    <s v="Inception"/>
    <m/>
    <d v="2020-01-22T00:00:00"/>
  </r>
  <r>
    <s v="DDD"/>
    <n v="9.9000044185799999E+19"/>
    <s v="Active"/>
    <d v="2018-09-10T00:00:00"/>
    <d v="2019-09-09T00:00:00"/>
    <s v="Miscellaneous"/>
    <s v="Vinay"/>
    <s v="Ahmedabad"/>
    <s v="Construction, Power &amp; Infrastructure"/>
    <x v="0"/>
    <n v="109.88"/>
    <d v="2018-09-10T00:00:00"/>
    <s v="Brokerage"/>
    <s v="Inception"/>
    <m/>
    <d v="2020-01-22T00:00:00"/>
  </r>
  <r>
    <s v="DDD"/>
    <s v="'99000044185800000014"/>
    <s v="Active"/>
    <d v="2019-02-14T00:00:00"/>
    <d v="2020-02-13T00:00:00"/>
    <s v="Miscellaneous"/>
    <s v="Vinay"/>
    <s v="Ahmedabad"/>
    <s v="Construction, Power &amp; Infrastructure"/>
    <x v="0"/>
    <n v="27069"/>
    <d v="2019-02-14T00:00:00"/>
    <s v="Brokerage"/>
    <s v="Renewal"/>
    <m/>
    <d v="2020-01-22T00:00:00"/>
  </r>
  <r>
    <s v="DDD"/>
    <s v="'99000044185900000001"/>
    <s v="Active"/>
    <d v="2018-08-14T00:00:00"/>
    <d v="2021-02-13T00:00:00"/>
    <s v="Fire"/>
    <s v="Vinay"/>
    <s v="Ahmedabad"/>
    <s v="Construction, Power &amp; Infrastructure"/>
    <x v="2"/>
    <n v="66556.88"/>
    <d v="2018-08-14T00:00:00"/>
    <s v="Brokerage"/>
    <s v="Inception"/>
    <m/>
    <d v="2020-01-22T00:00:00"/>
  </r>
  <r>
    <s v="DDD"/>
    <s v="'99000044190300000004"/>
    <s v="Active"/>
    <d v="2019-04-20T00:00:00"/>
    <d v="2019-07-19T00:00:00"/>
    <s v="Engineering"/>
    <s v="Vinay"/>
    <s v="Ahmedabad"/>
    <s v="Construction, Power &amp; Infrastructure"/>
    <x v="2"/>
    <n v="40959.629999999997"/>
    <d v="2019-04-20T00:00:00"/>
    <s v="Brokerage"/>
    <s v="Renewal"/>
    <m/>
    <d v="2020-01-22T00:00:00"/>
  </r>
  <r>
    <s v="DDD"/>
    <s v="'99000044190300000023"/>
    <s v="Active"/>
    <d v="2019-07-09T00:00:00"/>
    <d v="2019-10-08T00:00:00"/>
    <s v="Engineering"/>
    <s v="Raju Kumar"/>
    <s v="Ahmedabad"/>
    <s v="Construction, Power &amp; Infrastructure"/>
    <x v="2"/>
    <n v="8263.94"/>
    <d v="2019-07-09T00:00:00"/>
    <s v="Brokerage"/>
    <s v="Renewal"/>
    <m/>
    <d v="2020-01-22T00:00:00"/>
  </r>
  <r>
    <s v="DDD"/>
    <s v="'99000044190300000023"/>
    <s v="Active"/>
    <d v="2019-07-09T00:00:00"/>
    <d v="2019-10-08T00:00:00"/>
    <s v="Engineering"/>
    <s v="Raju Kumar"/>
    <s v="Ahmedabad"/>
    <s v="Construction, Power &amp; Infrastructure"/>
    <x v="2"/>
    <n v="0"/>
    <d v="2019-07-09T00:00:00"/>
    <s v="Brokerage"/>
    <s v="Renewal"/>
    <m/>
    <d v="2020-01-22T00:00:00"/>
  </r>
  <r>
    <s v="DDD"/>
    <s v="'99000044190300000046"/>
    <s v="Active"/>
    <d v="2019-09-27T00:00:00"/>
    <d v="2020-03-26T00:00:00"/>
    <s v="Engineering"/>
    <s v="Raju Kumar"/>
    <s v="Ahmedabad"/>
    <s v="Construction, Power &amp; Infrastructure"/>
    <x v="2"/>
    <n v="67102.13"/>
    <d v="2019-09-27T00:00:00"/>
    <s v="Brokerage"/>
    <s v="Renewal"/>
    <m/>
    <d v="2020-01-22T00:00:00"/>
  </r>
  <r>
    <s v="DDD"/>
    <s v="'99000044190700000001"/>
    <s v="Inactive"/>
    <d v="2019-04-01T00:00:00"/>
    <d v="2020-03-31T00:00:00"/>
    <s v="Engineering"/>
    <s v="Raju Kumar"/>
    <s v="Ahmedabad"/>
    <s v="Construction, Power &amp; Infrastructure"/>
    <x v="0"/>
    <n v="90663.25"/>
    <d v="2019-04-01T00:00:00"/>
    <s v="Brokerage"/>
    <s v="Lapse"/>
    <s v="OTHR â€“ Other"/>
    <d v="2020-01-22T00:00:00"/>
  </r>
  <r>
    <s v="DDD"/>
    <s v="''99000044190700000001"/>
    <s v="Active"/>
    <d v="2019-04-01T00:00:00"/>
    <d v="2020-03-31T00:00:00"/>
    <s v="Engineering"/>
    <s v="Raju Kumar"/>
    <s v="Ahmedabad"/>
    <s v="Construction, Power &amp; Infrastructure"/>
    <x v="2"/>
    <n v="90663.25"/>
    <d v="2019-04-01T00:00:00"/>
    <s v="Brokerage"/>
    <s v="Inception"/>
    <m/>
    <d v="2020-01-22T00:00:00"/>
  </r>
  <r>
    <s v="DDD"/>
    <s v="'99000044190700000002"/>
    <s v="Active"/>
    <d v="2019-07-18T00:00:00"/>
    <d v="2020-07-17T00:00:00"/>
    <s v="Engineering"/>
    <s v="Vinay"/>
    <s v="Ahmedabad"/>
    <s v="Property / BI"/>
    <x v="0"/>
    <n v="8854.8799999999992"/>
    <d v="2019-07-18T00:00:00"/>
    <s v="Brokerage"/>
    <s v="Renewal"/>
    <m/>
    <d v="2020-01-22T00:00:00"/>
  </r>
  <r>
    <s v="DDD"/>
    <s v="'99000044196500000008"/>
    <s v="Active"/>
    <d v="2019-04-01T00:00:00"/>
    <d v="2020-03-31T00:00:00"/>
    <s v="Engineering"/>
    <s v="Vinay"/>
    <s v="Ahmedabad"/>
    <s v="Construction, Power &amp; Infrastructure"/>
    <x v="0"/>
    <n v="7187.34"/>
    <d v="2019-04-01T00:00:00"/>
    <s v="Brokerage"/>
    <s v="Inception"/>
    <m/>
    <d v="2020-01-22T00:00:00"/>
  </r>
  <r>
    <s v="DDD"/>
    <s v="'99000044196500000008"/>
    <s v="Active"/>
    <d v="2019-04-01T00:00:00"/>
    <d v="2020-03-31T00:00:00"/>
    <s v="Engineering"/>
    <s v="Vinay"/>
    <s v="Ahmedabad"/>
    <s v="Construction, Power &amp; Infrastructure"/>
    <x v="0"/>
    <n v="0"/>
    <d v="2019-04-01T00:00:00"/>
    <s v="Brokerage"/>
    <s v="Inception"/>
    <m/>
    <d v="2020-01-22T00:00:00"/>
  </r>
  <r>
    <s v="DDD"/>
    <n v="9.9000046172479996E+19"/>
    <s v="Inactive"/>
    <d v="2017-04-27T00:00:00"/>
    <d v="2018-04-26T00:00:00"/>
    <s v="Miscellaneous"/>
    <s v="Vinay"/>
    <s v="Ahmedabad"/>
    <s v="Construction, Power &amp; Infrastructure"/>
    <x v="2"/>
    <n v="121755.9"/>
    <d v="2017-04-27T00:00:00"/>
    <s v="Brokerage"/>
    <s v="Lapse"/>
    <s v="Policy Renewed"/>
    <d v="2020-01-22T00:00:00"/>
  </r>
  <r>
    <s v="DDD"/>
    <s v="'99000046182400000003"/>
    <s v="Inactive"/>
    <d v="2018-04-01T00:00:00"/>
    <d v="2019-03-31T00:00:00"/>
    <s v="Miscellaneous"/>
    <s v="Vinay"/>
    <s v="Ahmedabad"/>
    <s v="Property / BI"/>
    <x v="2"/>
    <n v="96758.81"/>
    <d v="2018-04-01T00:00:00"/>
    <s v="Brokerage"/>
    <s v="Inception"/>
    <m/>
    <d v="2020-01-22T00:00:00"/>
  </r>
  <r>
    <s v="DDD"/>
    <n v="9.90000461824E+19"/>
    <s v="Inactive"/>
    <d v="2018-04-27T00:00:00"/>
    <d v="2019-04-26T00:00:00"/>
    <s v="Miscellaneous"/>
    <s v="Vinay"/>
    <s v="Ahmedabad"/>
    <s v="Construction, Power &amp; Infrastructure"/>
    <x v="0"/>
    <n v="149758.53"/>
    <d v="2018-05-27T00:00:00"/>
    <s v="Brokerage"/>
    <s v="Inception"/>
    <m/>
    <d v="2020-01-22T00:00:00"/>
  </r>
  <r>
    <s v="DDD"/>
    <s v="'99000046182400000039"/>
    <s v="Inactive"/>
    <d v="2018-06-07T00:00:00"/>
    <d v="2019-06-06T00:00:00"/>
    <s v="Miscellaneous"/>
    <s v="Vinay"/>
    <s v="Ahmedabad"/>
    <s v="Property / BI"/>
    <x v="2"/>
    <n v="9277.1"/>
    <d v="2018-06-07T00:00:00"/>
    <s v="Brokerage"/>
    <s v="Inception"/>
    <m/>
    <d v="2020-01-22T00:00:00"/>
  </r>
  <r>
    <s v="DDD"/>
    <s v="'99000046182400000053"/>
    <s v="Inactive"/>
    <d v="2018-07-16T00:00:00"/>
    <d v="2019-07-15T00:00:00"/>
    <s v="Miscellaneous"/>
    <s v="Vinay"/>
    <s v="Ahmedabad"/>
    <s v="Construction, Power &amp; Infrastructure"/>
    <x v="2"/>
    <n v="16533.25"/>
    <d v="2018-07-16T00:00:00"/>
    <s v="Brokerage"/>
    <s v="Inception"/>
    <m/>
    <d v="2020-01-22T00:00:00"/>
  </r>
  <r>
    <s v="DDD"/>
    <s v="'99000046182400000054"/>
    <s v="Inactive"/>
    <d v="2018-07-16T00:00:00"/>
    <d v="2019-07-15T00:00:00"/>
    <s v="Miscellaneous"/>
    <s v="Vinay"/>
    <s v="Ahmedabad"/>
    <s v="Property / BI"/>
    <x v="2"/>
    <n v="15408.4"/>
    <d v="2018-07-16T00:00:00"/>
    <s v="Brokerage"/>
    <s v="Inception"/>
    <m/>
    <d v="2020-01-22T00:00:00"/>
  </r>
  <r>
    <s v="DDD"/>
    <s v="'99000046182400000055"/>
    <s v="Inactive"/>
    <d v="2018-07-16T00:00:00"/>
    <d v="2019-07-15T00:00:00"/>
    <s v="Miscellaneous"/>
    <s v="Vinay"/>
    <s v="Ahmedabad"/>
    <s v="Property / BI"/>
    <x v="2"/>
    <n v="56757.75"/>
    <d v="2018-07-16T00:00:00"/>
    <s v="Brokerage"/>
    <s v="Inception"/>
    <m/>
    <d v="2020-01-22T00:00:00"/>
  </r>
  <r>
    <s v="DDD"/>
    <s v="'99000046192400000001"/>
    <s v="Active"/>
    <d v="2019-04-01T00:00:00"/>
    <d v="2020-03-31T00:00:00"/>
    <s v="Miscellaneous"/>
    <s v="Vinay"/>
    <s v="Ahmedabad"/>
    <s v="Property / BI"/>
    <x v="0"/>
    <n v="60229.25"/>
    <d v="2019-04-01T00:00:00"/>
    <s v="Brokerage"/>
    <s v="Renewal"/>
    <m/>
    <d v="2020-01-22T00:00:00"/>
  </r>
  <r>
    <s v="DDD"/>
    <s v="'99000046192400000020"/>
    <s v="Active"/>
    <d v="2019-04-27T00:00:00"/>
    <d v="2019-05-26T00:00:00"/>
    <s v="Miscellaneous"/>
    <s v="Vinay"/>
    <s v="Ahmedabad"/>
    <s v="Construction, Power &amp; Infrastructure"/>
    <x v="0"/>
    <n v="21358.38"/>
    <d v="2019-04-27T00:00:00"/>
    <s v="Brokerage"/>
    <s v="Renewal"/>
    <m/>
    <d v="2020-01-22T00:00:00"/>
  </r>
  <r>
    <s v="DDD"/>
    <s v="'99000046192400000039"/>
    <s v="Active"/>
    <d v="2019-06-12T00:00:00"/>
    <d v="2020-06-11T00:00:00"/>
    <s v="Miscellaneous"/>
    <s v="Vinay"/>
    <s v="Ahmedabad"/>
    <s v="Property / BI"/>
    <x v="2"/>
    <n v="10937.5"/>
    <d v="2019-06-12T00:00:00"/>
    <s v="Brokerage"/>
    <s v="Renewal"/>
    <m/>
    <d v="2020-01-22T00:00:00"/>
  </r>
  <r>
    <s v="DDD"/>
    <s v="'99000046192400000057"/>
    <s v="Active"/>
    <d v="2019-07-16T00:00:00"/>
    <d v="2020-07-15T00:00:00"/>
    <s v="Miscellaneous"/>
    <s v="Vinay"/>
    <s v="Ahmedabad"/>
    <s v="Property / BI"/>
    <x v="2"/>
    <n v="16474.5"/>
    <d v="2019-07-16T00:00:00"/>
    <s v="Brokerage"/>
    <s v="Renewal"/>
    <m/>
    <d v="2020-01-22T00:00:00"/>
  </r>
  <r>
    <s v="DDD"/>
    <s v="'99000046192400000058"/>
    <s v="Active"/>
    <d v="2019-07-16T00:00:00"/>
    <d v="2020-07-15T00:00:00"/>
    <s v="Miscellaneous"/>
    <s v="Vinay"/>
    <s v="Ahmedabad"/>
    <s v="Construction, Power &amp; Infrastructure"/>
    <x v="2"/>
    <n v="10776.25"/>
    <d v="2019-07-16T00:00:00"/>
    <s v="Brokerage"/>
    <s v="Renewal"/>
    <m/>
    <d v="2020-01-22T00:00:00"/>
  </r>
  <r>
    <s v="DDD"/>
    <s v="'99000046192400000059"/>
    <s v="Active"/>
    <d v="2019-07-16T00:00:00"/>
    <d v="2020-07-15T00:00:00"/>
    <s v="Miscellaneous"/>
    <s v="Vinay"/>
    <s v="Ahmedabad"/>
    <s v="Property / BI"/>
    <x v="2"/>
    <n v="61042.25"/>
    <d v="2019-07-16T00:00:00"/>
    <s v="Brokerage"/>
    <s v="Renewal"/>
    <m/>
    <d v="2020-01-22T00:00:00"/>
  </r>
  <r>
    <s v="DDD"/>
    <s v="'99000046192400000060"/>
    <s v="Active"/>
    <d v="2019-07-15T00:00:00"/>
    <d v="2020-07-14T00:00:00"/>
    <s v="Fire"/>
    <s v="Raju Kumar"/>
    <s v="Ahmedabad"/>
    <s v="Property / BI"/>
    <x v="2"/>
    <n v="15601.02"/>
    <d v="2019-07-15T00:00:00"/>
    <s v="Brokerage"/>
    <s v="Inception"/>
    <m/>
    <d v="2020-01-22T00:00:00"/>
  </r>
  <r>
    <s v="DDD"/>
    <s v="&quot;_x0009_99000048170300000007&quot;"/>
    <s v="Active"/>
    <d v="2017-04-27T00:00:00"/>
    <d v="2018-04-26T00:00:00"/>
    <s v="Miscellaneous"/>
    <s v="Vinay"/>
    <s v="Ahmedabad"/>
    <s v="Construction, Power &amp; Infrastructure"/>
    <x v="2"/>
    <n v="7000"/>
    <d v="2018-04-26T00:00:00"/>
    <s v="Brokerage"/>
    <s v="Inception"/>
    <m/>
    <d v="2020-01-22T00:00:00"/>
  </r>
  <r>
    <s v="DDD"/>
    <n v="1.6023182843E+17"/>
    <s v="Inactive"/>
    <d v="2018-08-06T00:00:00"/>
    <d v="2019-08-05T00:00:00"/>
    <s v="Employee Benefits"/>
    <s v="Vididt Saha"/>
    <s v="Ahmedabad"/>
    <s v="Employee Benefits (EB)"/>
    <x v="0"/>
    <n v="21000"/>
    <d v="2018-08-06T00:00:00"/>
    <s v="Brokerage"/>
    <s v="Lapse"/>
    <s v="OTHR â€“ Other"/>
    <d v="2020-01-22T00:00:00"/>
  </r>
  <r>
    <s v="DDD"/>
    <s v="HG00003377000100"/>
    <s v="Active"/>
    <d v="2019-08-10T00:00:00"/>
    <d v="2020-08-09T00:00:00"/>
    <s v="Employee Benefits"/>
    <s v="Vididt Saha"/>
    <s v="Ahmedabad"/>
    <s v="Employee Benefits (EB)"/>
    <x v="2"/>
    <n v="28069.13"/>
    <d v="2019-08-10T00:00:00"/>
    <s v="Brokerage"/>
    <s v="Inception"/>
    <m/>
    <d v="2020-01-22T00:00:00"/>
  </r>
  <r>
    <s v="DDD"/>
    <n v="41047870"/>
    <s v="Active"/>
    <d v="2019-07-05T00:00:00"/>
    <d v="2020-07-04T00:00:00"/>
    <s v="Liability"/>
    <s v="Abhinav Shivam"/>
    <s v="Ahmedabad"/>
    <s v="Liability"/>
    <x v="1"/>
    <n v="72675"/>
    <d v="2019-07-05T00:00:00"/>
    <s v="Brokerage"/>
    <s v="Inception"/>
    <m/>
    <d v="2020-01-22T00:00:00"/>
  </r>
  <r>
    <s v="DDD"/>
    <n v="41047870"/>
    <s v="Active"/>
    <d v="2019-07-05T00:00:00"/>
    <d v="2020-07-04T00:00:00"/>
    <s v="Liability"/>
    <s v="Abhinav Shivam"/>
    <s v="Ahmedabad"/>
    <s v="Liability"/>
    <x v="1"/>
    <n v="72675"/>
    <d v="2019-07-05T00:00:00"/>
    <s v="Brokerage"/>
    <s v="Inception"/>
    <m/>
    <d v="2020-01-22T00:00:00"/>
  </r>
  <r>
    <s v="LAP"/>
    <s v="0865000748 01"/>
    <s v="Inactive"/>
    <d v="2018-04-01T00:00:00"/>
    <d v="2019-03-31T00:00:00"/>
    <s v="Marine"/>
    <s v="Ketan Jain"/>
    <s v="Ahmedabad"/>
    <s v="Marine"/>
    <x v="0"/>
    <n v="23771.05"/>
    <d v="2018-04-01T00:00:00"/>
    <s v="Brokerage"/>
    <s v="Inception"/>
    <m/>
    <d v="2020-01-22T00:00:00"/>
  </r>
  <r>
    <s v="LAP"/>
    <s v="0865000748 02"/>
    <s v="Active"/>
    <d v="2019-04-01T00:00:00"/>
    <d v="2020-03-31T00:00:00"/>
    <s v="Marine"/>
    <s v="Ketan Jain"/>
    <s v="Ahmedabad"/>
    <s v="Marine"/>
    <x v="0"/>
    <n v="21399.439999999999"/>
    <d v="2019-05-31T00:00:00"/>
    <s v="Brokerage"/>
    <s v="Renewal"/>
    <m/>
    <d v="2020-01-22T00:00:00"/>
  </r>
  <r>
    <s v="LAP"/>
    <n v="22364363"/>
    <s v="Active"/>
    <d v="2018-11-01T00:00:00"/>
    <d v="2019-10-31T00:00:00"/>
    <s v="Marine"/>
    <s v="Vinay"/>
    <s v="Ahmedabad"/>
    <s v="Affinity"/>
    <x v="0"/>
    <n v="23100.17"/>
    <d v="2019-10-31T00:00:00"/>
    <s v="Brokerage"/>
    <s v="Inception"/>
    <m/>
    <d v="2020-01-22T00:00:00"/>
  </r>
  <r>
    <s v="LAP"/>
    <n v="22387698"/>
    <s v="Active"/>
    <d v="2018-12-24T00:00:00"/>
    <d v="2019-12-23T00:00:00"/>
    <s v="Marine"/>
    <s v="Vinay"/>
    <s v="Ahmedabad"/>
    <s v="Marine"/>
    <x v="0"/>
    <n v="1113.92"/>
    <d v="2018-12-24T00:00:00"/>
    <s v="Brokerage"/>
    <s v="Inception"/>
    <m/>
    <d v="2020-01-22T00:00:00"/>
  </r>
  <r>
    <s v="LAP"/>
    <n v="9.9000036180199997E+19"/>
    <s v="Active"/>
    <d v="2018-09-06T00:00:00"/>
    <d v="2019-09-05T00:00:00"/>
    <s v="Liability"/>
    <s v="Vididt Saha"/>
    <s v="Ahmedabad"/>
    <s v="Liability"/>
    <x v="2"/>
    <n v="65000"/>
    <d v="2018-09-06T00:00:00"/>
    <s v="Brokerage"/>
    <s v="Inception"/>
    <m/>
    <d v="2020-01-22T00:00:00"/>
  </r>
  <r>
    <s v="LAP"/>
    <n v="32117648"/>
    <s v="Active"/>
    <d v="2019-02-26T00:00:00"/>
    <d v="2020-02-25T00:00:00"/>
    <s v="Engineering"/>
    <s v="Vididt Saha"/>
    <s v="Ahmedabad"/>
    <s v="Construction, Power &amp; Infrastructure"/>
    <x v="2"/>
    <n v="2077.5"/>
    <d v="2019-02-26T00:00:00"/>
    <s v="Brokerage"/>
    <s v="Inception"/>
    <m/>
    <d v="2020-01-22T00:00:00"/>
  </r>
  <r>
    <s v="LAP"/>
    <n v="43152633"/>
    <s v="Inactive"/>
    <d v="2017-11-10T00:00:00"/>
    <d v="2018-05-09T00:00:00"/>
    <s v="Miscellaneous"/>
    <s v="Vididt Saha"/>
    <s v="Ahmedabad"/>
    <s v="Liability"/>
    <x v="2"/>
    <n v="1566.2"/>
    <d v="2017-11-10T00:00:00"/>
    <s v="Brokerage"/>
    <s v="Lapse"/>
    <s v="NOLN - No Longer Needed"/>
    <d v="2020-01-22T00:00:00"/>
  </r>
  <r>
    <s v="LAP"/>
    <n v="43167538"/>
    <s v="Inactive"/>
    <d v="2018-06-15T00:00:00"/>
    <d v="2018-07-14T00:00:00"/>
    <s v="Miscellaneous"/>
    <s v="Vididt Saha"/>
    <s v="Ahmedabad"/>
    <s v="Liability"/>
    <x v="2"/>
    <n v="639.25"/>
    <d v="2018-06-15T00:00:00"/>
    <s v="Brokerage"/>
    <s v="Lapse"/>
    <s v="NOLN - No Longer Needed"/>
    <d v="2020-01-22T00:00:00"/>
  </r>
  <r>
    <s v="LAP"/>
    <n v="43167694"/>
    <s v="Inactive"/>
    <d v="2018-06-06T00:00:00"/>
    <d v="2019-06-05T00:00:00"/>
    <s v="Miscellaneous"/>
    <s v="Vididt Saha"/>
    <s v="Ahmedabad"/>
    <s v="Liability"/>
    <x v="2"/>
    <n v="1180.8800000000001"/>
    <d v="2018-06-06T00:00:00"/>
    <s v="Brokerage"/>
    <s v="Lapse"/>
    <s v="NOLN - No Longer Needed"/>
    <d v="2020-01-22T00:00:00"/>
  </r>
  <r>
    <s v="LAP"/>
    <n v="43191701"/>
    <s v="Active"/>
    <d v="2019-07-02T00:00:00"/>
    <d v="2020-01-01T00:00:00"/>
    <s v="Miscellaneous"/>
    <s v="Vididt Saha"/>
    <s v="Ahmedabad"/>
    <s v="Liability"/>
    <x v="2"/>
    <n v="1558.76"/>
    <d v="2019-07-02T00:00:00"/>
    <s v="Brokerage"/>
    <s v="Inception"/>
    <m/>
    <d v="2020-01-22T00:00:00"/>
  </r>
  <r>
    <s v="LAP"/>
    <n v="9.9000036180199997E+19"/>
    <s v="Active"/>
    <d v="2018-09-06T00:00:00"/>
    <d v="2024-03-05T00:00:00"/>
    <s v="Liability"/>
    <s v="Vididt Saha"/>
    <s v="Ahmedabad"/>
    <s v="Liability"/>
    <x v="2"/>
    <n v="59375"/>
    <d v="2018-09-06T00:00:00"/>
    <s v="Brokerage"/>
    <s v="Inception"/>
    <m/>
    <d v="2020-01-22T00:00:00"/>
  </r>
  <r>
    <s v="LAP"/>
    <n v="9.9000044160300007E+19"/>
    <s v="Inactive"/>
    <d v="2017-01-09T00:00:00"/>
    <d v="2018-04-08T00:00:00"/>
    <s v="Engineering"/>
    <s v="Vididt Saha"/>
    <s v="Ahmedabad"/>
    <s v="Construction, Power &amp; Infrastructure"/>
    <x v="2"/>
    <n v="56150.75"/>
    <d v="2017-01-09T00:00:00"/>
    <s v="Brokerage"/>
    <s v="Lapse"/>
    <s v="NOLN - No Longer Needed"/>
    <d v="2020-01-22T00:00:00"/>
  </r>
  <r>
    <s v="LAP"/>
    <n v="9.9000044170299998E+19"/>
    <s v="Inactive"/>
    <d v="2017-11-10T00:00:00"/>
    <d v="2018-11-09T00:00:00"/>
    <s v="Miscellaneous"/>
    <s v="Vididt Saha"/>
    <s v="Ahmedabad"/>
    <s v="Construction, Power &amp; Infrastructure"/>
    <x v="2"/>
    <n v="3132.5"/>
    <d v="2017-11-10T00:00:00"/>
    <s v="Brokerage"/>
    <s v="Lapse"/>
    <s v="NOLN - No Longer Needed"/>
    <d v="2020-01-22T00:00:00"/>
  </r>
  <r>
    <s v="LAP"/>
    <n v="9.9000044170299998E+19"/>
    <s v="Active"/>
    <d v="2017-11-10T00:00:00"/>
    <d v="2019-11-09T00:00:00"/>
    <s v="Engineering"/>
    <s v="Vididt Saha"/>
    <s v="Ahmedabad"/>
    <s v="Construction, Power &amp; Infrastructure"/>
    <x v="2"/>
    <n v="30978.63"/>
    <d v="2017-11-10T00:00:00"/>
    <s v="Brokerage"/>
    <s v="Inception"/>
    <m/>
    <d v="2020-01-22T00:00:00"/>
  </r>
  <r>
    <s v="LAP"/>
    <n v="9.9000044170299998E+19"/>
    <s v="Active"/>
    <d v="2018-02-02T00:00:00"/>
    <d v="2020-02-01T00:00:00"/>
    <s v="Engineering"/>
    <s v="Vididt Saha"/>
    <s v="Ahmedabad"/>
    <s v="Liability"/>
    <x v="2"/>
    <n v="17934.88"/>
    <d v="2018-02-02T00:00:00"/>
    <s v="Brokerage"/>
    <s v="Inception"/>
    <m/>
    <d v="2020-01-22T00:00:00"/>
  </r>
  <r>
    <s v="LAP"/>
    <n v="9.9000044170299998E+19"/>
    <s v="Active"/>
    <d v="2018-02-21T00:00:00"/>
    <d v="2020-02-20T00:00:00"/>
    <s v="Engineering"/>
    <s v="Vididt Saha"/>
    <s v="Ahmedabad"/>
    <s v="Construction, Power &amp; Infrastructure"/>
    <x v="2"/>
    <n v="15668.25"/>
    <d v="2018-02-21T00:00:00"/>
    <s v="Brokerage"/>
    <s v="Inception"/>
    <m/>
    <d v="2020-01-22T00:00:00"/>
  </r>
  <r>
    <s v="LAP"/>
    <n v="9.9000044180300005E+19"/>
    <s v="Active"/>
    <d v="2018-04-09T00:00:00"/>
    <d v="2019-07-08T00:00:00"/>
    <s v="Engineering"/>
    <s v="Vididt Saha"/>
    <s v="Ahmedabad"/>
    <s v="Construction, Power &amp; Infrastructure"/>
    <x v="2"/>
    <n v="11239.38"/>
    <d v="2018-04-09T00:00:00"/>
    <s v="Brokerage"/>
    <s v="Inception"/>
    <m/>
    <d v="2020-01-22T00:00:00"/>
  </r>
  <r>
    <s v="LAP"/>
    <n v="9.9000044180300005E+19"/>
    <s v="Inactive"/>
    <d v="2018-07-09T00:00:00"/>
    <d v="2018-10-08T00:00:00"/>
    <s v="Engineering"/>
    <s v="Vididt Saha"/>
    <s v="Ahmedabad"/>
    <s v="Construction, Power &amp; Infrastructure"/>
    <x v="0"/>
    <n v="11239.38"/>
    <d v="2018-07-09T00:00:00"/>
    <s v="Brokerage"/>
    <s v="Lapse"/>
    <s v="NOLN - No Longer Needed"/>
    <d v="2020-01-22T00:00:00"/>
  </r>
  <r>
    <s v="LAP"/>
    <n v="9.9000044180300005E+19"/>
    <s v="Active"/>
    <d v="2018-08-10T00:00:00"/>
    <d v="2020-02-09T00:00:00"/>
    <s v="Engineering"/>
    <s v="Vididt Saha"/>
    <s v="Ahmedabad"/>
    <s v="Construction, Power &amp; Infrastructure"/>
    <x v="2"/>
    <n v="21442.38"/>
    <d v="2019-10-20T00:00:00"/>
    <s v="Brokerage"/>
    <s v="Inception"/>
    <m/>
    <d v="2020-01-22T00:00:00"/>
  </r>
  <r>
    <s v="LAP"/>
    <n v="9.9000044180300005E+19"/>
    <s v="Active"/>
    <d v="2018-08-10T00:00:00"/>
    <d v="2020-02-09T00:00:00"/>
    <s v="Engineering"/>
    <s v="Vididt Saha"/>
    <s v="Ahmedabad"/>
    <s v="Construction, Power &amp; Infrastructure"/>
    <x v="2"/>
    <n v="21442.75"/>
    <d v="2018-11-27T00:00:00"/>
    <s v="Brokerage"/>
    <s v="Inception"/>
    <m/>
    <d v="2020-01-22T00:00:00"/>
  </r>
  <r>
    <s v="LAP"/>
    <n v="9.9000044180300005E+19"/>
    <s v="Active"/>
    <d v="2018-08-10T00:00:00"/>
    <d v="2020-02-09T00:00:00"/>
    <s v="Engineering"/>
    <s v="Vididt Saha"/>
    <s v="Ahmedabad"/>
    <s v="Construction, Power &amp; Infrastructure"/>
    <x v="2"/>
    <n v="21442.75"/>
    <d v="2019-03-16T00:00:00"/>
    <s v="Brokerage"/>
    <s v="Inception"/>
    <m/>
    <d v="2020-01-22T00:00:00"/>
  </r>
  <r>
    <s v="LAP"/>
    <n v="9.9000044180300005E+19"/>
    <s v="Active"/>
    <d v="2018-08-10T00:00:00"/>
    <d v="2020-02-09T00:00:00"/>
    <s v="Engineering"/>
    <s v="Vididt Saha"/>
    <s v="Ahmedabad"/>
    <s v="Construction, Power &amp; Infrastructure"/>
    <x v="2"/>
    <n v="21442.75"/>
    <d v="2019-07-03T00:00:00"/>
    <s v="Brokerage"/>
    <s v="Inception"/>
    <m/>
    <d v="2020-01-22T00:00:00"/>
  </r>
  <r>
    <s v="LAP"/>
    <n v="9.9000044180300005E+19"/>
    <s v="Active"/>
    <d v="2018-08-10T00:00:00"/>
    <d v="2020-02-09T00:00:00"/>
    <s v="Engineering"/>
    <s v="Vididt Saha"/>
    <s v="Ahmedabad"/>
    <s v="Construction, Power &amp; Infrastructure"/>
    <x v="2"/>
    <n v="27085.5"/>
    <d v="2018-08-10T00:00:00"/>
    <s v="Brokerage"/>
    <s v="Inception"/>
    <m/>
    <d v="2020-01-22T00:00:00"/>
  </r>
  <r>
    <s v="LAP"/>
    <n v="9.9000044180300005E+19"/>
    <s v="Active"/>
    <d v="2018-08-10T00:00:00"/>
    <d v="2020-02-09T00:00:00"/>
    <s v="Engineering"/>
    <s v="Vididt Saha"/>
    <s v="Ahmedabad"/>
    <s v="Construction, Power &amp; Infrastructure"/>
    <x v="2"/>
    <n v="17949.04"/>
    <d v="2018-11-27T00:00:00"/>
    <s v="Brokerage"/>
    <s v="Inception"/>
    <m/>
    <d v="2020-01-22T00:00:00"/>
  </r>
  <r>
    <s v="LAP"/>
    <n v="9.9000044180300005E+19"/>
    <s v="Active"/>
    <d v="2018-08-10T00:00:00"/>
    <d v="2020-02-09T00:00:00"/>
    <s v="Engineering"/>
    <s v="Vididt Saha"/>
    <s v="Ahmedabad"/>
    <s v="Construction, Power &amp; Infrastructure"/>
    <x v="2"/>
    <n v="17949.04"/>
    <d v="2019-03-16T00:00:00"/>
    <s v="Brokerage"/>
    <s v="Inception"/>
    <m/>
    <d v="2020-01-22T00:00:00"/>
  </r>
  <r>
    <s v="LAP"/>
    <n v="9.9000044180300005E+19"/>
    <s v="Active"/>
    <d v="2018-08-10T00:00:00"/>
    <d v="2020-02-09T00:00:00"/>
    <s v="Engineering"/>
    <s v="Vididt Saha"/>
    <s v="Ahmedabad"/>
    <s v="Construction, Power &amp; Infrastructure"/>
    <x v="2"/>
    <n v="17949.04"/>
    <d v="2019-07-03T00:00:00"/>
    <s v="Brokerage"/>
    <s v="Inception"/>
    <m/>
    <d v="2020-01-22T00:00:00"/>
  </r>
  <r>
    <s v="LAP"/>
    <n v="9.9000044180300005E+19"/>
    <s v="Active"/>
    <d v="2018-08-10T00:00:00"/>
    <d v="2020-02-09T00:00:00"/>
    <s v="Engineering"/>
    <s v="Vididt Saha"/>
    <s v="Ahmedabad"/>
    <s v="Construction, Power &amp; Infrastructure"/>
    <x v="2"/>
    <n v="17949.04"/>
    <d v="2019-10-20T00:00:00"/>
    <s v="Brokerage"/>
    <s v="Inception"/>
    <m/>
    <d v="2020-01-22T00:00:00"/>
  </r>
  <r>
    <s v="LAP"/>
    <n v="9.9000044180300005E+19"/>
    <s v="Active"/>
    <d v="2018-08-10T00:00:00"/>
    <d v="2020-02-09T00:00:00"/>
    <s v="Engineering"/>
    <s v="Vididt Saha"/>
    <s v="Ahmedabad"/>
    <s v="Construction, Power &amp; Infrastructure"/>
    <x v="2"/>
    <n v="22672.47"/>
    <d v="2018-08-10T00:00:00"/>
    <s v="Brokerage"/>
    <s v="Inception"/>
    <m/>
    <d v="2020-01-22T00:00:00"/>
  </r>
  <r>
    <s v="LAP"/>
    <n v="9.9000044180300005E+19"/>
    <s v="Active"/>
    <d v="2018-10-09T00:00:00"/>
    <d v="2019-10-08T00:00:00"/>
    <s v="Engineering"/>
    <s v="Vididt Saha"/>
    <s v="Ahmedabad"/>
    <s v="Construction, Power &amp; Infrastructure"/>
    <x v="2"/>
    <n v="11239.38"/>
    <d v="2018-10-09T00:00:00"/>
    <s v="Brokerage"/>
    <s v="Inception"/>
    <m/>
    <d v="2020-01-22T00:00:00"/>
  </r>
  <r>
    <s v="LAP"/>
    <n v="9.9000044190300006E+17"/>
    <s v="Active"/>
    <d v="2019-04-10T00:00:00"/>
    <d v="2019-06-09T00:00:00"/>
    <s v="Engineering"/>
    <s v="Vididt Saha"/>
    <s v="Ahmedabad"/>
    <s v="Construction, Power &amp; Infrastructure"/>
    <x v="2"/>
    <n v="2212.38"/>
    <d v="2019-04-10T00:00:00"/>
    <s v="Brokerage"/>
    <s v="Inception"/>
    <m/>
    <d v="2020-01-22T00:00:00"/>
  </r>
  <r>
    <s v="LAP"/>
    <s v="LWC/I2688106/71/10/006144"/>
    <s v="Inactive"/>
    <d v="2018-07-10T00:00:00"/>
    <d v="2018-10-09T00:00:00"/>
    <s v="Miscellaneous"/>
    <s v="Vididt Saha"/>
    <s v="Ahmedabad"/>
    <s v="Liability"/>
    <x v="2"/>
    <n v="1363"/>
    <d v="2018-07-10T00:00:00"/>
    <s v="Brokerage"/>
    <s v="Lapse"/>
    <s v="NOLN - No Longer Needed"/>
    <d v="2020-01-22T00:00:00"/>
  </r>
  <r>
    <s v="LAP"/>
    <s v="M6867997"/>
    <s v="Active"/>
    <d v="2019-03-25T00:00:00"/>
    <d v="2020-03-24T00:00:00"/>
    <s v="Motor"/>
    <s v="Vididt Saha"/>
    <s v="Ahmedabad"/>
    <s v="Motor"/>
    <x v="2"/>
    <n v="157.5"/>
    <d v="2019-03-25T00:00:00"/>
    <s v="Brokerage"/>
    <s v="Inception"/>
    <m/>
    <d v="2020-01-22T00:00:00"/>
  </r>
  <r>
    <s v="LAP"/>
    <s v="M7016785"/>
    <s v="Active"/>
    <d v="2019-03-29T00:00:00"/>
    <d v="2020-03-28T00:00:00"/>
    <s v="Motor"/>
    <s v="Vididt Saha"/>
    <s v="Ahmedabad"/>
    <s v="Motor"/>
    <x v="2"/>
    <n v="1749.45"/>
    <d v="2019-03-29T00:00:00"/>
    <s v="Brokerage"/>
    <s v="Inception"/>
    <m/>
    <d v="2020-01-22T00:00:00"/>
  </r>
  <r>
    <s v="LAP"/>
    <s v="'310304491710000022"/>
    <s v="Active"/>
    <d v="2018-03-25T00:00:00"/>
    <d v="2019-03-24T00:00:00"/>
    <s v="Liability"/>
    <s v="Vinay"/>
    <s v="Ahmedabad"/>
    <s v="Liability"/>
    <x v="0"/>
    <n v="6250"/>
    <d v="2018-03-25T00:00:00"/>
    <s v="Brokerage"/>
    <s v="Inception"/>
    <m/>
    <d v="2020-01-22T00:00:00"/>
  </r>
  <r>
    <s v="LAP"/>
    <s v="OG-20-2202-3305-00000123"/>
    <s v="Active"/>
    <d v="2019-03-25T00:00:00"/>
    <d v="2020-03-24T00:00:00"/>
    <s v="Liability"/>
    <s v="Manish Sharma"/>
    <s v="Ahmedabad"/>
    <s v="Liability"/>
    <x v="0"/>
    <n v="8125"/>
    <d v="2019-03-25T00:00:00"/>
    <s v="Brokerage"/>
    <s v="Inception"/>
    <m/>
    <d v="2020-01-22T00:00:00"/>
  </r>
  <r>
    <s v="LAP"/>
    <n v="2280038722"/>
    <s v="Active"/>
    <d v="2019-07-15T00:00:00"/>
    <d v="2020-01-14T00:00:00"/>
    <s v="Miscellaneous"/>
    <s v="Vididt Saha"/>
    <s v="Ahmedabad"/>
    <s v="Emerging Corporates Group (ECG)"/>
    <x v="2"/>
    <n v="2788.75"/>
    <d v="2019-07-15T00:00:00"/>
    <s v="Brokerage"/>
    <s v="Inception"/>
    <m/>
    <d v="2020-01-22T00:00:00"/>
  </r>
  <r>
    <s v="LAP"/>
    <n v="43170791"/>
    <s v="Active"/>
    <d v="2018-08-10T00:00:00"/>
    <d v="2019-06-09T00:00:00"/>
    <s v="Miscellaneous"/>
    <s v="Vididt Saha"/>
    <s v="Ahmedabad"/>
    <s v="Liability"/>
    <x v="1"/>
    <n v="7827.77"/>
    <d v="2018-08-10T00:00:00"/>
    <s v="Brokerage"/>
    <s v="Endorsement"/>
    <m/>
    <d v="2020-01-22T00:00:00"/>
  </r>
  <r>
    <s v="LAP"/>
    <n v="43170791"/>
    <s v="Active"/>
    <d v="2018-08-10T00:00:00"/>
    <d v="2019-06-09T00:00:00"/>
    <s v="Miscellaneous"/>
    <s v="Vididt Saha"/>
    <s v="Ahmedabad"/>
    <s v="Liability"/>
    <x v="1"/>
    <n v="0"/>
    <d v="2018-10-25T00:00:00"/>
    <s v="Brokerage "/>
    <s v="Endorsement"/>
    <m/>
    <d v="2020-01-22T00:00:00"/>
  </r>
  <r>
    <s v="LAP"/>
    <n v="43170791"/>
    <s v="Active"/>
    <d v="2018-08-10T00:00:00"/>
    <d v="2019-06-09T00:00:00"/>
    <s v="Miscellaneous"/>
    <s v="Vididt Saha"/>
    <s v="Ahmedabad"/>
    <s v="Liability"/>
    <x v="1"/>
    <n v="4194.8"/>
    <d v="2019-01-22T00:00:00"/>
    <s v="Brokerage "/>
    <s v="Endorsement"/>
    <m/>
    <d v="2020-01-22T00:00:00"/>
  </r>
  <r>
    <s v="LAP"/>
    <n v="43182398"/>
    <s v="Inactive"/>
    <d v="2019-02-19T00:00:00"/>
    <d v="2020-05-18T00:00:00"/>
    <s v="Miscellaneous"/>
    <s v="Vididt Saha"/>
    <s v="Ahmedabad"/>
    <s v="Liability"/>
    <x v="2"/>
    <n v="1390.13"/>
    <d v="2019-02-19T00:00:00"/>
    <s v="Brokerage"/>
    <s v="Inception"/>
    <m/>
    <d v="2020-01-22T00:00:00"/>
  </r>
  <r>
    <s v="LAP"/>
    <n v="4318239800002"/>
    <s v="Active"/>
    <d v="2020-05-18T00:00:00"/>
    <d v="2020-08-18T00:00:00"/>
    <s v="Miscellaneous"/>
    <s v="Vididt Saha"/>
    <s v="Ahmedabad"/>
    <s v="Liability"/>
    <x v="2"/>
    <n v="1390.13"/>
    <d v="2020-05-18T00:00:00"/>
    <s v="Brokerage"/>
    <s v="Renewal"/>
    <m/>
    <d v="2020-01-22T00:00:00"/>
  </r>
  <r>
    <s v="LAP"/>
    <n v="43189992"/>
    <s v="Active"/>
    <d v="2019-06-10T00:00:00"/>
    <d v="2019-12-09T00:00:00"/>
    <s v="Miscellaneous"/>
    <s v="Vididt Saha"/>
    <s v="Ahmedabad"/>
    <s v="Liability"/>
    <x v="2"/>
    <n v="7835.19"/>
    <d v="2019-06-10T00:00:00"/>
    <s v="Brokerage"/>
    <s v="Inception"/>
    <m/>
    <d v="2020-01-22T00:00:00"/>
  </r>
  <r>
    <s v="LAP"/>
    <n v="43190133"/>
    <s v="Active"/>
    <d v="2019-06-11T00:00:00"/>
    <d v="2019-12-10T00:00:00"/>
    <s v="Miscellaneous"/>
    <s v="Vididt Saha"/>
    <s v="Ahmedabad"/>
    <s v="Liability"/>
    <x v="2"/>
    <n v="7782.56"/>
    <d v="2019-06-11T00:00:00"/>
    <s v="Brokerage"/>
    <s v="Inception"/>
    <m/>
    <d v="2020-01-22T00:00:00"/>
  </r>
  <r>
    <s v="LAP"/>
    <n v="43191701"/>
    <s v="Active"/>
    <d v="2019-07-02T00:00:00"/>
    <d v="2020-07-01T00:00:00"/>
    <s v="Miscellaneous"/>
    <s v="Vididt Saha"/>
    <s v="Ahmedabad"/>
    <s v="Liability"/>
    <x v="3"/>
    <n v="1558.76"/>
    <d v="2019-07-02T00:00:00"/>
    <s v="Brokerage"/>
    <s v="Inception"/>
    <m/>
    <d v="2020-01-22T00:00:00"/>
  </r>
  <r>
    <s v="LAP"/>
    <n v="9.9000044190299996E+19"/>
    <s v="Active"/>
    <d v="2019-04-12T00:00:00"/>
    <d v="2019-10-11T00:00:00"/>
    <s v="Engineering"/>
    <s v="Vididt Saha"/>
    <s v="Ahmedabad"/>
    <s v="Construction, Power &amp; Infrastructure"/>
    <x v="2"/>
    <n v="3007.5"/>
    <d v="2019-04-12T00:00:00"/>
    <s v="Brokerage"/>
    <s v="Inception"/>
    <m/>
    <d v="2020-01-22T00:00:00"/>
  </r>
  <r>
    <s v="LAP"/>
    <n v="9.9000044190299996E+19"/>
    <s v="Active"/>
    <d v="2019-11-19T00:00:00"/>
    <d v="2020-11-18T00:00:00"/>
    <s v="Engineering"/>
    <s v="Vididt Saha"/>
    <s v="Ahmedabad"/>
    <s v="Construction, Power &amp; Infrastructure"/>
    <x v="2"/>
    <n v="26804.5"/>
    <d v="2019-11-19T00:00:00"/>
    <s v="Brokerage"/>
    <s v="Inception"/>
    <m/>
    <d v="2020-01-22T00:00:00"/>
  </r>
  <r>
    <s v="LAP"/>
    <s v="OG-19-2201-0420-00000001"/>
    <s v="Inactive"/>
    <d v="2018-04-01T00:00:00"/>
    <d v="2019-03-31T00:00:00"/>
    <s v="Miscellaneous"/>
    <s v="Animesh Rawat"/>
    <s v="Ahmedabad"/>
    <s v="Global Client Network (GNB Inward)"/>
    <x v="0"/>
    <n v="1771.98"/>
    <d v="2018-04-01T00:00:00"/>
    <s v="Brokerage"/>
    <s v="Inception"/>
    <m/>
    <d v="2020-01-22T00:00:00"/>
  </r>
  <r>
    <s v="LAP"/>
    <s v="OG-19-2201-0420-00000001"/>
    <s v="Inactive"/>
    <d v="2018-04-01T00:00:00"/>
    <d v="2019-03-31T00:00:00"/>
    <s v="Miscellaneous"/>
    <s v="Animesh Rawat"/>
    <s v="Ahmedabad"/>
    <s v="Global Client Network (GNB Inward)"/>
    <x v="0"/>
    <n v="681.53"/>
    <d v="2018-04-01T00:00:00"/>
    <s v="Brokerage"/>
    <s v="Inception"/>
    <m/>
    <d v="2020-01-22T00:00:00"/>
  </r>
  <r>
    <s v="LAP"/>
    <s v="OG-19-2201-0420-00000001"/>
    <s v="Inactive"/>
    <d v="2018-04-01T00:00:00"/>
    <d v="2019-03-31T00:00:00"/>
    <s v="Miscellaneous"/>
    <s v="Animesh Rawat"/>
    <s v="Ahmedabad"/>
    <s v="Global Client Network (GNB Inward)"/>
    <x v="0"/>
    <n v="272.61"/>
    <d v="2018-04-01T00:00:00"/>
    <s v="Brokerage"/>
    <s v="Inception"/>
    <m/>
    <d v="2020-01-22T00:00:00"/>
  </r>
  <r>
    <s v="LAP"/>
    <s v="OG-19-2201-0425-00000001"/>
    <s v="Inactive"/>
    <d v="2018-04-01T00:00:00"/>
    <d v="2019-03-31T00:00:00"/>
    <s v="Miscellaneous"/>
    <s v="Animesh Rawat"/>
    <s v="Ahmedabad"/>
    <s v="Global Client Network (GNB Inward)"/>
    <x v="0"/>
    <n v="4175.3599999999997"/>
    <d v="2018-04-01T00:00:00"/>
    <s v="Brokerage"/>
    <s v="Inception"/>
    <m/>
    <d v="2020-01-22T00:00:00"/>
  </r>
  <r>
    <s v="LAP"/>
    <s v="OG-19-2201-0425-00000001"/>
    <s v="Inactive"/>
    <d v="2018-04-01T00:00:00"/>
    <d v="2019-03-31T00:00:00"/>
    <s v="Miscellaneous"/>
    <s v="Animesh Rawat"/>
    <s v="Ahmedabad"/>
    <s v="Global Client Network (GNB Inward)"/>
    <x v="0"/>
    <n v="1605.91"/>
    <d v="2018-04-01T00:00:00"/>
    <s v="Brokerage"/>
    <s v="Inception"/>
    <m/>
    <d v="2020-01-22T00:00:00"/>
  </r>
  <r>
    <s v="LAP"/>
    <s v="OG-19-2201-0425-00000001"/>
    <s v="Inactive"/>
    <d v="2018-04-01T00:00:00"/>
    <d v="2019-03-31T00:00:00"/>
    <s v="Miscellaneous"/>
    <s v="Animesh Rawat"/>
    <s v="Ahmedabad"/>
    <s v="Global Client Network (GNB Inward)"/>
    <x v="0"/>
    <n v="642.36"/>
    <d v="2018-04-01T00:00:00"/>
    <s v="Brokerage"/>
    <s v="Inception"/>
    <m/>
    <d v="2020-01-22T00:00:00"/>
  </r>
  <r>
    <s v="LAP"/>
    <s v="OG-19-2201-4001-00000061"/>
    <s v="Inactive"/>
    <d v="2018-04-01T00:00:00"/>
    <d v="2019-03-31T00:00:00"/>
    <s v="Fire"/>
    <s v="Animesh Rawat"/>
    <s v="Ahmedabad"/>
    <s v="Global Client Network (GNB Inward)"/>
    <x v="0"/>
    <n v="23863.13"/>
    <d v="2108-03-31T00:00:00"/>
    <s v="Brokerage"/>
    <s v="Inception"/>
    <m/>
    <d v="2020-01-22T00:00:00"/>
  </r>
  <r>
    <s v="LAP"/>
    <s v="OG-19-2201-4001-00000061"/>
    <s v="Inactive"/>
    <d v="2018-04-01T00:00:00"/>
    <d v="2019-03-31T00:00:00"/>
    <s v="Fire"/>
    <s v="Animesh Rawat"/>
    <s v="Ahmedabad"/>
    <s v="Global Client Network (GNB Inward)"/>
    <x v="0"/>
    <n v="9178.1299999999992"/>
    <d v="2108-03-31T00:00:00"/>
    <s v="Brokerage"/>
    <s v="Inception"/>
    <m/>
    <d v="2020-01-22T00:00:00"/>
  </r>
  <r>
    <s v="LAP"/>
    <s v="OG-19-2201-4001-00000061"/>
    <s v="Inactive"/>
    <d v="2018-04-01T00:00:00"/>
    <d v="2019-03-31T00:00:00"/>
    <s v="Fire"/>
    <s v="Animesh Rawat"/>
    <s v="Ahmedabad"/>
    <s v="Global Client Network (GNB Inward)"/>
    <x v="0"/>
    <n v="3671.25"/>
    <d v="2108-03-31T00:00:00"/>
    <s v="Brokerage"/>
    <s v="Inception"/>
    <m/>
    <d v="2020-01-22T00:00:00"/>
  </r>
  <r>
    <s v="LAP"/>
    <s v="OG-19-2201-4001-00000063"/>
    <s v="Inactive"/>
    <d v="2018-04-01T00:00:00"/>
    <d v="2019-03-31T00:00:00"/>
    <s v="Fire"/>
    <s v="Animesh Rawat"/>
    <s v="Ahmedabad"/>
    <s v="Global Client Network (GNB Inward)"/>
    <x v="0"/>
    <n v="157.13999999999999"/>
    <d v="2018-04-01T00:00:00"/>
    <s v="Brokerage"/>
    <s v="Inception"/>
    <m/>
    <d v="2020-01-22T00:00:00"/>
  </r>
  <r>
    <s v="LAP"/>
    <s v="OG-19-2201-4001-00000063"/>
    <s v="Inactive"/>
    <d v="2018-04-01T00:00:00"/>
    <d v="2019-03-31T00:00:00"/>
    <s v="Fire"/>
    <s v="Animesh Rawat"/>
    <s v="Ahmedabad"/>
    <s v="Global Client Network (GNB Inward)"/>
    <x v="0"/>
    <n v="60.44"/>
    <d v="2018-04-01T00:00:00"/>
    <s v="Brokerage"/>
    <s v="Inception"/>
    <m/>
    <d v="2020-01-22T00:00:00"/>
  </r>
  <r>
    <s v="LAP"/>
    <s v="OG-19-2201-4001-00000063"/>
    <s v="Inactive"/>
    <d v="2018-04-01T00:00:00"/>
    <d v="2019-03-31T00:00:00"/>
    <s v="Fire"/>
    <s v="Animesh Rawat"/>
    <s v="Ahmedabad"/>
    <s v="Global Client Network (GNB Inward)"/>
    <x v="0"/>
    <n v="24.17"/>
    <d v="2018-04-01T00:00:00"/>
    <s v="Brokerage"/>
    <s v="Inception"/>
    <m/>
    <d v="2020-01-22T00:00:00"/>
  </r>
  <r>
    <s v="LAP"/>
    <s v="OG-19-2201-4005-00000001"/>
    <s v="Active"/>
    <d v="2018-04-01T00:00:00"/>
    <d v="2019-03-31T00:00:00"/>
    <s v="Fire"/>
    <s v="Animesh Rawat"/>
    <s v="Ahmedabad"/>
    <s v="Global Client Network (GNB Inward)"/>
    <x v="0"/>
    <n v="23753.439999999999"/>
    <d v="2018-04-01T00:00:00"/>
    <s v="Brokerage"/>
    <s v="Inception"/>
    <m/>
    <d v="2020-01-22T00:00:00"/>
  </r>
  <r>
    <s v="LAP"/>
    <s v="OG-19-2201-4005-00000001"/>
    <s v="Active"/>
    <d v="2018-04-01T00:00:00"/>
    <d v="2019-03-31T00:00:00"/>
    <s v="Fire"/>
    <s v="Animesh Rawat"/>
    <s v="Ahmedabad"/>
    <s v="Global Client Network (GNB Inward)"/>
    <x v="0"/>
    <n v="9135.94"/>
    <d v="2018-04-01T00:00:00"/>
    <s v="Brokerage"/>
    <s v="Inception"/>
    <m/>
    <d v="2020-01-22T00:00:00"/>
  </r>
  <r>
    <s v="LAP"/>
    <s v="OG-19-2201-4005-00000001"/>
    <s v="Active"/>
    <d v="2018-04-01T00:00:00"/>
    <d v="2019-03-31T00:00:00"/>
    <s v="Fire"/>
    <s v="Animesh Rawat"/>
    <s v="Ahmedabad"/>
    <s v="Global Client Network (GNB Inward)"/>
    <x v="0"/>
    <n v="3654.37"/>
    <d v="2018-04-01T00:00:00"/>
    <s v="Brokerage"/>
    <s v="Inception"/>
    <m/>
    <d v="2020-01-22T00:00:00"/>
  </r>
  <r>
    <s v="LAP"/>
    <s v="OG-20-2201-9931-00000664"/>
    <s v="Active"/>
    <d v="2019-04-01T00:00:00"/>
    <d v="2020-03-31T00:00:00"/>
    <s v="Miscellaneous"/>
    <s v="Animesh Rawat"/>
    <s v="Ahmedabad"/>
    <s v="Global Client Network (GNB Inward)"/>
    <x v="0"/>
    <n v="445.18"/>
    <d v="2019-04-01T00:00:00"/>
    <s v="Brokerage"/>
    <s v="Inception"/>
    <m/>
    <d v="2020-01-22T00:00:00"/>
  </r>
  <r>
    <s v="LAP"/>
    <s v="OG-19-2201-4011-00000002"/>
    <s v="Inactive"/>
    <d v="2018-04-01T00:00:00"/>
    <d v="2019-03-31T00:00:00"/>
    <s v="Miscellaneous"/>
    <s v="Animesh Rawat"/>
    <s v="Ahmedabad"/>
    <s v="Global Client Network (GNB Inward)"/>
    <x v="0"/>
    <n v="1598.68"/>
    <d v="2018-04-01T00:00:00"/>
    <s v="Brokerage"/>
    <s v="Inception"/>
    <m/>
    <d v="2020-01-22T00:00:00"/>
  </r>
  <r>
    <s v="LAP"/>
    <s v="OG-19-2201-4011-00000002"/>
    <s v="Inactive"/>
    <d v="2018-04-01T00:00:00"/>
    <d v="2019-03-31T00:00:00"/>
    <s v="Miscellaneous"/>
    <s v="Animesh Rawat"/>
    <s v="Ahmedabad"/>
    <s v="Global Client Network (GNB Inward)"/>
    <x v="0"/>
    <n v="614.88"/>
    <d v="2018-04-01T00:00:00"/>
    <s v="Brokerage"/>
    <s v="Inception"/>
    <m/>
    <d v="2020-01-22T00:00:00"/>
  </r>
  <r>
    <s v="LAP"/>
    <s v="OG-19-2201-4011-00000002"/>
    <s v="Inactive"/>
    <d v="2018-04-01T00:00:00"/>
    <d v="2019-03-31T00:00:00"/>
    <s v="Miscellaneous"/>
    <s v="Animesh Rawat"/>
    <s v="Ahmedabad"/>
    <s v="Global Client Network (GNB Inward)"/>
    <x v="0"/>
    <n v="245.95"/>
    <d v="2018-04-01T00:00:00"/>
    <s v="Brokerage"/>
    <s v="Inception"/>
    <m/>
    <d v="2020-01-22T00:00:00"/>
  </r>
  <r>
    <s v="LAP"/>
    <s v="OG-20-2201-9931-00000664"/>
    <s v="Active"/>
    <d v="2019-04-01T00:00:00"/>
    <d v="2020-03-31T00:00:00"/>
    <s v="Miscellaneous"/>
    <s v="Animesh Rawat"/>
    <s v="Ahmedabad"/>
    <s v="Global Client Network (GNB Inward)"/>
    <x v="0"/>
    <n v="2077.5100000000002"/>
    <d v="2019-04-01T00:00:00"/>
    <s v="Brokerage"/>
    <s v="Inception"/>
    <m/>
    <d v="2020-01-22T00:00:00"/>
  </r>
  <r>
    <s v="LAP"/>
    <s v="OG-20-2201-9931-00000664"/>
    <s v="Active"/>
    <d v="2019-04-01T00:00:00"/>
    <d v="2020-03-31T00:00:00"/>
    <s v="Miscellaneous"/>
    <s v="Animesh Rawat"/>
    <s v="Ahmedabad"/>
    <s v="Global Client Network (GNB Inward)"/>
    <x v="0"/>
    <n v="445.18"/>
    <d v="2019-04-01T00:00:00"/>
    <s v="Brokerage"/>
    <s v="Inception"/>
    <m/>
    <d v="2020-01-22T00:00:00"/>
  </r>
  <r>
    <s v="LAP"/>
    <s v="0000000007817932-01"/>
    <s v="Active"/>
    <d v="2018-12-16T00:00:00"/>
    <d v="2019-12-15T00:00:00"/>
    <s v="Fire"/>
    <s v="Vinay"/>
    <s v="Ahmedabad"/>
    <s v="Property / BI"/>
    <x v="0"/>
    <n v="33484.339999999997"/>
    <d v="2018-12-16T00:00:00"/>
    <s v="Brokerage"/>
    <s v="Inception"/>
    <m/>
    <d v="2020-01-22T00:00:00"/>
  </r>
  <r>
    <s v="LAP"/>
    <s v="0000000007817932-02"/>
    <s v="Active"/>
    <d v="2019-12-16T00:00:00"/>
    <d v="2020-12-15T00:00:00"/>
    <s v="Fire"/>
    <s v="Abhinav Shivam"/>
    <s v="Ahmedabad"/>
    <s v="Small Medium Enterpries (SME)"/>
    <x v="0"/>
    <n v="109812.12"/>
    <d v="2019-12-16T00:00:00"/>
    <s v="Brokerage"/>
    <s v="Inception"/>
    <m/>
    <d v="2020-01-22T00:00:00"/>
  </r>
  <r>
    <s v="LAP"/>
    <n v="3.1242020675749002E+18"/>
    <s v="Active"/>
    <d v="2018-01-10T00:00:00"/>
    <d v="2018-05-31T00:00:00"/>
    <s v="Liability"/>
    <s v="Shivani Sharma"/>
    <s v="Ahmedabad"/>
    <s v="Global Client Network (GNB Inward)"/>
    <x v="0"/>
    <n v="12084.5"/>
    <d v="2018-01-10T00:00:00"/>
    <s v="Brokerage"/>
    <s v="Inception"/>
    <m/>
    <d v="2020-01-22T00:00:00"/>
  </r>
  <r>
    <s v="LAP"/>
    <n v="9.9000044170299998E+19"/>
    <s v="Inactive"/>
    <d v="2018-03-26T00:00:00"/>
    <d v="2019-06-25T00:00:00"/>
    <s v="Engineering"/>
    <s v="Vididt Saha"/>
    <s v="Ahmedabad"/>
    <s v="Construction, Power &amp; Infrastructure"/>
    <x v="1"/>
    <n v="51965.88"/>
    <d v="2018-03-26T00:00:00"/>
    <s v="Brokerage"/>
    <s v="Lapse"/>
    <s v="OTHR â€“ Other"/>
    <d v="2020-01-22T00:00:00"/>
  </r>
  <r>
    <s v="LAP"/>
    <n v="9.9000044180300005E+19"/>
    <s v="Inactive"/>
    <d v="2018-06-07T00:00:00"/>
    <d v="2019-06-06T00:00:00"/>
    <s v="Engineering"/>
    <s v="Vididt Saha"/>
    <s v="Ahmedabad"/>
    <s v="Construction, Power &amp; Infrastructure"/>
    <x v="2"/>
    <n v="25619.25"/>
    <d v="2018-06-07T00:00:00"/>
    <s v="Brokerage"/>
    <s v="Lapse"/>
    <s v="OTHR â€“ Other"/>
    <d v="2020-01-22T00:00:00"/>
  </r>
  <r>
    <s v="LAP"/>
    <n v="9.9000044190299996E+19"/>
    <s v="Active"/>
    <d v="2019-06-26T00:00:00"/>
    <d v="2019-12-25T00:00:00"/>
    <s v="Engineering"/>
    <s v="Vididt Saha"/>
    <s v="Ahmedabad"/>
    <s v="Construction, Power &amp; Infrastructure"/>
    <x v="2"/>
    <n v="25598"/>
    <d v="2019-06-26T00:00:00"/>
    <s v="Brokerage"/>
    <s v="Inception"/>
    <m/>
    <d v="2020-01-22T00:00:00"/>
  </r>
  <r>
    <s v="LAP"/>
    <n v="9.9000044190299996E+19"/>
    <s v="Active"/>
    <d v="2019-06-26T00:00:00"/>
    <d v="2019-12-25T00:00:00"/>
    <s v="Engineering"/>
    <s v="Vididt Saha"/>
    <s v="Ahmedabad"/>
    <s v="Construction, Power &amp; Infrastructure"/>
    <x v="2"/>
    <n v="25598"/>
    <d v="2019-06-26T00:00:00"/>
    <s v="Brokerage"/>
    <s v="Inception"/>
    <m/>
    <d v="2020-01-22T00:00:00"/>
  </r>
  <r>
    <s v="LAP"/>
    <n v="9.9000044190299996E+19"/>
    <s v="Active"/>
    <d v="2019-11-22T00:00:00"/>
    <d v="2020-03-21T00:00:00"/>
    <s v="Engineering"/>
    <s v="Vididt Saha"/>
    <s v="Ahmedabad"/>
    <s v="Construction, Power &amp; Infrastructure"/>
    <x v="1"/>
    <n v="12643.38"/>
    <d v="2019-11-22T00:00:00"/>
    <s v="Brokerage"/>
    <s v="Inception"/>
    <m/>
    <d v="2020-01-22T00:00:00"/>
  </r>
  <r>
    <s v="LAP"/>
    <n v="9.9000044190299996E+19"/>
    <s v="Active"/>
    <d v="2019-12-26T00:00:00"/>
    <d v="2020-06-25T00:00:00"/>
    <s v="Engineering"/>
    <s v="Vididt Saha"/>
    <s v="Ahmedabad"/>
    <s v="Construction, Power &amp; Infrastructure"/>
    <x v="2"/>
    <n v="25598"/>
    <d v="2019-12-26T00:00:00"/>
    <s v="Brokerage"/>
    <s v="Inception"/>
    <m/>
    <d v="2020-01-22T00:00:00"/>
  </r>
  <r>
    <s v="LAP"/>
    <s v="0526002817P114267969/0"/>
    <s v="Inactive"/>
    <d v="2018-01-01T00:00:00"/>
    <d v="2018-12-31T00:00:00"/>
    <s v="Employee Benefits"/>
    <s v="Mark"/>
    <s v="Ahmedabad"/>
    <s v="Employee Benefits (EB)"/>
    <x v="0"/>
    <n v="1474120.36"/>
    <d v="2018-01-01T00:00:00"/>
    <s v="Brokerage"/>
    <s v="Lapse"/>
    <s v="GMAN â€“ Global Mandate"/>
    <d v="2020-01-22T00:00:00"/>
  </r>
  <r>
    <s v="LAP"/>
    <s v="0526002817P114267969/0"/>
    <s v="Inactive"/>
    <d v="2018-01-01T00:00:00"/>
    <d v="2018-12-31T00:00:00"/>
    <s v="Employee Benefits"/>
    <s v="Mark"/>
    <s v="Ahmedabad"/>
    <s v="Employee Benefits (EB)"/>
    <x v="0"/>
    <m/>
    <d v="2018-09-28T00:00:00"/>
    <s v="Brokerage "/>
    <s v="Lapse"/>
    <m/>
    <d v="2020-01-22T00:00:00"/>
  </r>
  <r>
    <s v="LAP"/>
    <s v="0526004217P114582552/0"/>
    <s v="Inactive"/>
    <d v="2018-01-01T00:00:00"/>
    <d v="2018-12-31T00:00:00"/>
    <s v="Employee Benefits"/>
    <s v="Mark"/>
    <s v="Ahmedabad"/>
    <s v="Employee Benefits (EB)"/>
    <x v="0"/>
    <n v="34349.81"/>
    <d v="2018-01-01T00:00:00"/>
    <s v="Brokerage"/>
    <s v="Lapse"/>
    <s v="GMAN â€“ Global Mandate"/>
    <d v="2020-01-22T00:00:00"/>
  </r>
  <r>
    <s v="LAP"/>
    <n v="5051621"/>
    <s v="Inactive"/>
    <d v="2018-01-01T00:00:00"/>
    <d v="2018-12-31T00:00:00"/>
    <s v="Employee Benefits"/>
    <s v="Mark"/>
    <s v="Ahmedabad"/>
    <s v="Employee Benefits (EB)"/>
    <x v="0"/>
    <n v="51883.58"/>
    <d v="2018-01-01T00:00:00"/>
    <s v="Brokerage"/>
    <s v="Lapse"/>
    <s v="GMAN â€“ Global Mandate"/>
    <d v="2020-01-22T00:00:00"/>
  </r>
  <r>
    <s v="LAP"/>
    <n v="43145480"/>
    <s v="Inactive"/>
    <d v="2017-07-03T00:00:00"/>
    <d v="2018-07-02T00:00:00"/>
    <s v="Miscellaneous"/>
    <s v="Vididt Saha"/>
    <s v="Ahmedabad"/>
    <s v="Employee Benefits (EB)"/>
    <x v="0"/>
    <n v="15963.92"/>
    <d v="2017-07-03T00:00:00"/>
    <s v="Brokerage"/>
    <s v="Inception"/>
    <m/>
    <d v="2020-01-22T00:00:00"/>
  </r>
  <r>
    <s v="LAP"/>
    <n v="43168449"/>
    <s v="Inactive"/>
    <d v="2018-07-03T00:00:00"/>
    <d v="2019-07-02T00:00:00"/>
    <s v="Miscellaneous"/>
    <s v="Vididt Saha"/>
    <s v="Ahmedabad"/>
    <s v="Employee Benefits (EB)"/>
    <x v="0"/>
    <n v="0"/>
    <d v="2018-07-03T00:00:00"/>
    <s v="Brokerage"/>
    <s v="Renewal"/>
    <m/>
    <d v="2020-01-22T00:00:00"/>
  </r>
  <r>
    <s v="LAP"/>
    <n v="43191791"/>
    <s v="Active"/>
    <d v="2019-07-03T00:00:00"/>
    <d v="2019-10-02T00:00:00"/>
    <s v="Miscellaneous"/>
    <s v="Vididt Saha"/>
    <s v="Ahmedabad"/>
    <s v="Employee Benefits (EB)"/>
    <x v="0"/>
    <n v="956.34"/>
    <d v="2019-07-03T00:00:00"/>
    <s v="Brokerage"/>
    <s v="Renewal"/>
    <m/>
    <d v="2020-01-22T00:00:00"/>
  </r>
  <r>
    <s v="LAP"/>
    <n v="2.2210011170099999E+19"/>
    <s v="Inactive"/>
    <d v="2018-01-12T00:00:00"/>
    <d v="2019-01-11T00:00:00"/>
    <s v="Fire"/>
    <s v="Vididt Saha"/>
    <s v="Ahmedabad"/>
    <s v="Property / BI"/>
    <x v="1"/>
    <n v="5416.62"/>
    <d v="2018-01-12T00:00:00"/>
    <s v="Brokerage"/>
    <s v="Inception"/>
    <m/>
    <d v="2020-01-22T00:00:00"/>
  </r>
  <r>
    <s v="LAP"/>
    <n v="2.2210021170199998E+19"/>
    <s v="Inactive"/>
    <d v="2018-01-12T00:00:00"/>
    <d v="2019-01-11T00:00:00"/>
    <s v="Marine"/>
    <s v="Vididt Saha"/>
    <s v="Ahmedabad"/>
    <s v="Marine"/>
    <x v="1"/>
    <n v="6195.75"/>
    <d v="2018-01-12T00:00:00"/>
    <s v="Brokerage"/>
    <s v="Inception"/>
    <m/>
    <d v="2020-01-22T00:00:00"/>
  </r>
  <r>
    <s v="LAP"/>
    <n v="2.2210046170099999E+19"/>
    <s v="Inactive"/>
    <d v="2018-01-12T00:00:00"/>
    <d v="2019-01-11T00:00:00"/>
    <s v="Miscellaneous"/>
    <s v="Vididt Saha"/>
    <s v="Ahmedabad"/>
    <s v="Property / BI"/>
    <x v="2"/>
    <n v="518.13"/>
    <d v="2018-01-12T00:00:00"/>
    <s v="Brokerage"/>
    <s v="Inception"/>
    <m/>
    <d v="2020-01-22T00:00:00"/>
  </r>
  <r>
    <s v="LAP"/>
    <n v="3.1142019576752998E+18"/>
    <s v="Inactive"/>
    <d v="2018-10-19T00:00:00"/>
    <d v="2019-10-18T00:00:00"/>
    <s v="Miscellaneous"/>
    <s v="Vididt Saha"/>
    <s v="Ahmedabad"/>
    <s v="Liability"/>
    <x v="2"/>
    <n v="2767.5"/>
    <d v="2018-10-19T00:00:00"/>
    <s v="Brokerage"/>
    <s v="Lapse"/>
    <s v="NOLN - No Longer Needed"/>
    <d v="2020-01-22T00:00:00"/>
  </r>
  <r>
    <s v="LAP"/>
    <n v="3.1142031258438999E+18"/>
    <s v="Active"/>
    <d v="2019-10-25T00:00:00"/>
    <d v="2020-10-24T00:00:00"/>
    <s v="Miscellaneous"/>
    <s v="Vididt Saha"/>
    <s v="Ahmedabad"/>
    <s v="Liability"/>
    <x v="2"/>
    <n v="8198.25"/>
    <d v="2019-10-25T00:00:00"/>
    <s v="Brokerage"/>
    <s v="Inception"/>
    <m/>
    <d v="2020-01-22T00:00:00"/>
  </r>
  <r>
    <s v="LAP"/>
    <s v="MCO/I3350570/71/01/006343"/>
    <s v="Active"/>
    <d v="2019-01-12T00:00:00"/>
    <d v="2020-01-11T00:00:00"/>
    <s v="Marine"/>
    <s v="Vididt Saha"/>
    <s v="Ahmedabad"/>
    <s v="Marine"/>
    <x v="1"/>
    <n v="9075"/>
    <d v="2019-01-12T00:00:00"/>
    <s v="Brokerage"/>
    <s v="Renewal"/>
    <m/>
    <d v="2020-01-22T00:00:00"/>
  </r>
  <r>
    <s v="LAP"/>
    <s v="MCO/I3350570/71/01/006343"/>
    <s v="Active"/>
    <d v="2019-01-12T00:00:00"/>
    <d v="2020-01-11T00:00:00"/>
    <s v="Marine"/>
    <s v="Vididt Saha"/>
    <s v="Ahmedabad"/>
    <s v="Marine"/>
    <x v="1"/>
    <n v="9075"/>
    <d v="2019-01-12T00:00:00"/>
    <s v="Brokerage"/>
    <s v="Renewal"/>
    <m/>
    <d v="2020-01-22T00:00:00"/>
  </r>
  <r>
    <s v="LAP"/>
    <s v="PBI/I3352741/71/01/006343"/>
    <s v="Active"/>
    <d v="2019-01-12T00:00:00"/>
    <d v="2020-01-11T00:00:00"/>
    <s v="Miscellaneous"/>
    <s v="Vididt Saha"/>
    <s v="Ahmedabad"/>
    <s v="Property / BI"/>
    <x v="2"/>
    <n v="521.25"/>
    <d v="2019-01-12T00:00:00"/>
    <s v="Brokerage"/>
    <s v="Renewal"/>
    <m/>
    <d v="2020-01-22T00:00:00"/>
  </r>
  <r>
    <s v="LAP"/>
    <s v="PFS/I3353707/71/01/006343"/>
    <s v="Active"/>
    <d v="2019-01-12T00:00:00"/>
    <d v="2020-01-11T00:00:00"/>
    <s v="Fire"/>
    <s v="Vididt Saha"/>
    <s v="Ahmedabad"/>
    <s v="Property / BI"/>
    <x v="1"/>
    <n v="7889.31"/>
    <d v="2019-01-12T00:00:00"/>
    <s v="Brokerage"/>
    <s v="Renewal"/>
    <m/>
    <d v="2020-01-22T00:00:00"/>
  </r>
  <r>
    <s v="LAP"/>
    <n v="33393"/>
    <s v="Inactive"/>
    <d v="2018-11-01T00:00:00"/>
    <d v="2019-10-31T00:00:00"/>
    <s v="Employee Benefits"/>
    <s v="Mark"/>
    <s v="Ahmedabad"/>
    <s v="Employee Benefits (EB)"/>
    <x v="0"/>
    <n v="90307.75"/>
    <d v="2018-11-01T00:00:00"/>
    <s v="Brokerage"/>
    <s v="Inception"/>
    <m/>
    <d v="2020-01-22T00:00:00"/>
  </r>
  <r>
    <s v="LAP"/>
    <n v="3393"/>
    <s v="Active"/>
    <d v="2019-11-01T00:00:00"/>
    <d v="2020-10-31T00:00:00"/>
    <s v="Employee Benefits"/>
    <s v="Mark"/>
    <s v="Ahmedabad"/>
    <s v="Employee Benefits (EB)"/>
    <x v="0"/>
    <n v="114751.5"/>
    <d v="2019-11-01T00:00:00"/>
    <s v="Brokerage"/>
    <s v="Renewal"/>
    <m/>
    <d v="2020-01-22T00:00:00"/>
  </r>
  <r>
    <s v="LAP"/>
    <n v="2301001342"/>
    <s v="Active"/>
    <d v="2018-11-01T00:00:00"/>
    <d v="2019-10-31T00:00:00"/>
    <s v="Liability"/>
    <s v="Animesh Rawat"/>
    <s v="Ahmedabad"/>
    <s v="Global Client Network (GNB Inward)"/>
    <x v="0"/>
    <n v="52751.13"/>
    <d v="2018-11-01T00:00:00"/>
    <s v="Brokerage"/>
    <s v="Inception"/>
    <m/>
    <d v="2020-01-22T00:00:00"/>
  </r>
  <r>
    <s v="LAP"/>
    <n v="2302002435"/>
    <s v="Active"/>
    <d v="2018-11-01T00:00:00"/>
    <d v="2019-10-31T00:00:00"/>
    <s v="Liability"/>
    <s v="Animesh Rawat"/>
    <s v="Ahmedabad"/>
    <s v="Global Client Network (GNB Inward)"/>
    <x v="0"/>
    <n v="53125"/>
    <d v="2018-11-01T00:00:00"/>
    <s v="Brokerage"/>
    <s v="Inception"/>
    <m/>
    <d v="2020-01-22T00:00:00"/>
  </r>
  <r>
    <s v="LAP"/>
    <s v="4006/79486382/05/000"/>
    <s v="Active"/>
    <d v="2018-11-01T00:00:00"/>
    <d v="2019-10-31T00:00:00"/>
    <s v="Miscellaneous"/>
    <s v="Animesh Rawat"/>
    <s v="Ahmedabad"/>
    <s v="Global Client Network (GNB Inward)"/>
    <x v="0"/>
    <n v="359.13"/>
    <d v="2018-11-01T00:00:00"/>
    <s v="Brokerage"/>
    <s v="Inception"/>
    <m/>
    <d v="2020-01-22T00:00:00"/>
  </r>
  <r>
    <s v="LAP"/>
    <s v="4010/141353816/01/000"/>
    <s v="Active"/>
    <d v="2018-11-01T00:00:00"/>
    <d v="2019-10-31T00:00:00"/>
    <s v="Miscellaneous"/>
    <s v="Animesh Rawat"/>
    <s v="Ahmedabad"/>
    <s v="Global Client Network (GNB Inward)"/>
    <x v="0"/>
    <n v="0"/>
    <d v="2018-11-01T00:00:00"/>
    <s v="Brokerage"/>
    <s v="Inception"/>
    <m/>
    <d v="2020-01-22T00:00:00"/>
  </r>
  <r>
    <s v="LAP"/>
    <s v="4066/140501600/01/000"/>
    <s v="Active"/>
    <d v="2018-11-01T00:00:00"/>
    <d v="2019-10-31T00:00:00"/>
    <s v="Liability"/>
    <s v="Animesh Rawat"/>
    <s v="Ahmedabad"/>
    <s v="Global Client Network (GNB Inward)"/>
    <x v="0"/>
    <n v="0"/>
    <d v="2018-11-01T00:00:00"/>
    <s v="Brokerage"/>
    <s v="Inception"/>
    <m/>
    <d v="2020-01-22T00:00:00"/>
  </r>
  <r>
    <s v="LAP"/>
    <s v="4086/160357783/00/000"/>
    <s v="Active"/>
    <d v="2018-11-01T00:00:00"/>
    <d v="2019-10-31T00:00:00"/>
    <s v="Fire"/>
    <s v="Animesh Rawat"/>
    <s v="Ahmedabad"/>
    <s v="Global Client Network (GNB Inward)"/>
    <x v="0"/>
    <n v="0"/>
    <d v="2018-11-01T00:00:00"/>
    <s v="Brokerage"/>
    <s v="Inception"/>
    <m/>
    <d v="2020-01-22T00:00:00"/>
  </r>
  <r>
    <s v="LAP"/>
    <n v="54407334"/>
    <s v="Active"/>
    <d v="2019-01-01T00:00:00"/>
    <d v="2019-12-31T00:00:00"/>
    <s v="Employee Benefits"/>
    <s v="Mark"/>
    <s v="Ahmedabad"/>
    <s v="Employee Benefits (EB)"/>
    <x v="0"/>
    <n v="23387.4"/>
    <d v="2019-01-01T00:00:00"/>
    <s v="Brokerage"/>
    <s v="Inception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n v="914998.58"/>
    <d v="2019-01-01T00:00:00"/>
    <s v="Brokerage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n v="93906.08"/>
    <d v="2019-03-07T00:00:00"/>
    <s v="Brokerage 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n v="27435"/>
    <d v="2019-01-23T00:00:00"/>
    <s v="Brokerage 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n v="32391.85"/>
    <d v="2019-05-10T00:00:00"/>
    <s v="Brokerage 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n v="9941.16"/>
    <d v="2019-07-10T00:00:00"/>
    <s v="Brokerage 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n v="27681.48"/>
    <d v="2019-08-14T00:00:00"/>
    <s v="Brokerage 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n v="18901.02"/>
    <d v="2019-09-14T00:00:00"/>
    <s v="Brokerage 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n v="46994.85"/>
    <d v="2019-01-29T00:00:00"/>
    <s v="Brokerage 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n v="17139.5"/>
    <d v="2019-10-11T00:00:00"/>
    <s v="Brokerage 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n v="8560.86"/>
    <d v="2019-11-14T00:00:00"/>
    <s v="Brokerage 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n v="1288.6600000000001"/>
    <d v="2019-12-03T00:00:00"/>
    <s v="Brokerage 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n v="1208.3800000000001"/>
    <d v="2019-12-19T00:00:00"/>
    <s v="Brokerage 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n v="18696.68"/>
    <d v="2019-03-11T00:00:00"/>
    <s v="Brokerage "/>
    <s v="Endorsement"/>
    <m/>
    <d v="2020-01-22T00:00:00"/>
  </r>
  <r>
    <s v="LAP"/>
    <s v="H0056637"/>
    <s v="Active"/>
    <d v="2019-01-01T00:00:00"/>
    <d v="2019-12-31T00:00:00"/>
    <s v="Employee Benefits"/>
    <s v="Mark"/>
    <s v="Ahmedabad"/>
    <s v="Employee Benefits (EB)"/>
    <x v="0"/>
    <n v="49788.75"/>
    <d v="2019-01-01T00:00:00"/>
    <s v="Brokerage"/>
    <s v="Endorsement"/>
    <m/>
    <d v="2020-01-22T00:00:00"/>
  </r>
  <r>
    <s v="LAP"/>
    <s v="H0056637"/>
    <s v="Active"/>
    <d v="2019-01-01T00:00:00"/>
    <d v="2019-12-31T00:00:00"/>
    <s v="Employee Benefits"/>
    <s v="Mark"/>
    <s v="Ahmedabad"/>
    <s v="Employee Benefits (EB)"/>
    <x v="0"/>
    <n v="49026.75"/>
    <d v="2019-01-29T00:00:00"/>
    <s v="Brokerage "/>
    <s v="Endorsement"/>
    <m/>
    <d v="2020-01-22T00:00:00"/>
  </r>
  <r>
    <s v="LAP"/>
    <s v="H0056637"/>
    <s v="Active"/>
    <d v="2019-01-01T00:00:00"/>
    <d v="2019-12-31T00:00:00"/>
    <s v="Employee Benefits"/>
    <s v="Mark"/>
    <s v="Ahmedabad"/>
    <s v="Employee Benefits (EB)"/>
    <x v="0"/>
    <n v="1613.78"/>
    <d v="2019-03-11T00:00:00"/>
    <s v="Brokerage "/>
    <s v="Endorsement"/>
    <m/>
    <d v="2020-01-22T00:00:00"/>
  </r>
  <r>
    <s v="LAP"/>
    <s v="H0056637"/>
    <s v="Active"/>
    <d v="2019-01-01T00:00:00"/>
    <d v="2019-12-31T00:00:00"/>
    <s v="Employee Benefits"/>
    <s v="Mark"/>
    <s v="Ahmedabad"/>
    <s v="Employee Benefits (EB)"/>
    <x v="0"/>
    <n v="49026.66"/>
    <d v="2019-02-04T00:00:00"/>
    <s v="Brokerage "/>
    <s v="Endorsement"/>
    <m/>
    <d v="2020-01-22T00:00:00"/>
  </r>
  <r>
    <s v="LAP"/>
    <s v="020W000078800000"/>
    <s v="Active"/>
    <d v="2018-06-08T00:00:00"/>
    <d v="2019-06-07T00:00:00"/>
    <s v="Miscellaneous"/>
    <s v="Animesh Rawat"/>
    <s v="Ahmedabad"/>
    <s v="Employee Benefits (EB)"/>
    <x v="0"/>
    <n v="8117.5"/>
    <d v="2018-06-08T00:00:00"/>
    <s v="Brokerage"/>
    <s v="Inception"/>
    <m/>
    <d v="2020-01-22T00:00:00"/>
  </r>
  <r>
    <s v="LAP"/>
    <s v="0830017645 02"/>
    <s v="Active"/>
    <d v="2018-06-03T00:00:00"/>
    <d v="2019-06-02T00:00:00"/>
    <s v="Marine"/>
    <s v="Animesh Rawat"/>
    <s v="Ahmedabad"/>
    <s v="Global Client Network (GNB Inward)"/>
    <x v="0"/>
    <n v="21614.86"/>
    <d v="2018-06-03T00:00:00"/>
    <s v="Brokerage"/>
    <s v="Inception"/>
    <m/>
    <d v="2020-01-22T00:00:00"/>
  </r>
  <r>
    <s v="LAP"/>
    <n v="2640009793"/>
    <s v="Active"/>
    <d v="2018-06-03T00:00:00"/>
    <d v="2019-06-02T00:00:00"/>
    <s v="Engineering"/>
    <s v="Animesh Rawat"/>
    <s v="Ahmedabad"/>
    <s v="Global Client Network (GNB Inward)"/>
    <x v="0"/>
    <n v="60990.71"/>
    <d v="2018-06-03T00:00:00"/>
    <s v="Brokerage"/>
    <s v="Inception"/>
    <m/>
    <d v="2020-01-22T00:00:00"/>
  </r>
  <r>
    <s v="LAP"/>
    <s v="OG-19-2202-0425-00000002"/>
    <s v="Active"/>
    <d v="2018-04-01T00:00:00"/>
    <d v="2019-03-31T00:00:00"/>
    <s v="Miscellaneous"/>
    <s v="Animesh Rawat"/>
    <s v="Ahmedabad"/>
    <s v="Global Client Network (GNB Inward)"/>
    <x v="0"/>
    <n v="423.9"/>
    <d v="2018-04-01T00:00:00"/>
    <s v="Brokerage"/>
    <s v="Inception"/>
    <m/>
    <d v="2020-01-22T00:00:00"/>
  </r>
  <r>
    <s v="LAP"/>
    <s v="OG-19-2202-0425-00000002"/>
    <s v="Active"/>
    <d v="2018-04-01T00:00:00"/>
    <d v="2019-03-31T00:00:00"/>
    <s v="Miscellaneous"/>
    <s v="Animesh Rawat"/>
    <s v="Ahmedabad"/>
    <s v="Global Client Network (GNB Inward)"/>
    <x v="0"/>
    <n v="105.98"/>
    <d v="2018-04-01T00:00:00"/>
    <s v="Brokerage"/>
    <s v="Inception"/>
    <m/>
    <d v="2020-01-22T00:00:00"/>
  </r>
  <r>
    <s v="LAP"/>
    <s v="OG-19-2202-0425-00000003"/>
    <s v="Active"/>
    <d v="2018-04-01T00:00:00"/>
    <d v="2019-03-31T00:00:00"/>
    <s v="Miscellaneous"/>
    <s v="Animesh Rawat"/>
    <s v="Ahmedabad"/>
    <s v="Global Client Network (GNB Inward)"/>
    <x v="0"/>
    <n v="1897.66"/>
    <d v="2018-04-01T00:00:00"/>
    <s v="Brokerage"/>
    <s v="Inception"/>
    <m/>
    <d v="2020-01-22T00:00:00"/>
  </r>
  <r>
    <s v="LAP"/>
    <s v="OG-19-2202-0425-00000003"/>
    <s v="Active"/>
    <d v="2018-04-01T00:00:00"/>
    <d v="2019-03-31T00:00:00"/>
    <s v="Miscellaneous"/>
    <s v="Animesh Rawat"/>
    <s v="Ahmedabad"/>
    <s v="Global Client Network (GNB Inward)"/>
    <x v="0"/>
    <n v="474.42"/>
    <d v="2018-04-01T00:00:00"/>
    <s v="Brokerage"/>
    <s v="Inception"/>
    <m/>
    <d v="2020-01-22T00:00:00"/>
  </r>
  <r>
    <s v="LAP"/>
    <s v="OG-19-2202-1018-00000009"/>
    <s v="Active"/>
    <d v="2018-04-01T00:00:00"/>
    <d v="2019-03-31T00:00:00"/>
    <s v="Marine"/>
    <s v="Animesh Rawat"/>
    <s v="Ahmedabad"/>
    <s v="Marine"/>
    <x v="0"/>
    <n v="44063.25"/>
    <d v="2018-04-01T00:00:00"/>
    <s v="Brokerage"/>
    <s v="Inception"/>
    <m/>
    <d v="2020-01-22T00:00:00"/>
  </r>
  <r>
    <s v="LAP"/>
    <s v="OG-19-2202-4001-00007099"/>
    <s v="Active"/>
    <d v="2018-10-15T00:00:00"/>
    <d v="2019-10-14T00:00:00"/>
    <s v="Fire"/>
    <s v="Shivani Sharma"/>
    <s v="Ahmedabad"/>
    <s v="Global Client Network (GNB Inward)"/>
    <x v="2"/>
    <n v="16387.5"/>
    <d v="2018-10-15T00:00:00"/>
    <s v="Brokerage"/>
    <s v="Inception"/>
    <m/>
    <d v="2020-01-22T00:00:00"/>
  </r>
  <r>
    <s v="LAP"/>
    <s v="OG-19-2202-4002-00000005"/>
    <s v="Active"/>
    <d v="2018-04-01T00:00:00"/>
    <d v="2019-03-31T00:00:00"/>
    <s v="Fire"/>
    <s v="Animesh Rawat"/>
    <s v="Ahmedabad"/>
    <s v="Global Client Network (GNB Inward)"/>
    <x v="0"/>
    <n v="15899.07"/>
    <d v="2018-04-01T00:00:00"/>
    <s v="Brokerage"/>
    <s v="Inception"/>
    <m/>
    <d v="2020-01-22T00:00:00"/>
  </r>
  <r>
    <s v="LAP"/>
    <s v="OG-19-2202-4002-00000005"/>
    <s v="Active"/>
    <d v="2018-04-01T00:00:00"/>
    <d v="2019-03-31T00:00:00"/>
    <s v="Fire"/>
    <s v="Animesh Rawat"/>
    <s v="Ahmedabad"/>
    <s v="Global Client Network (GNB Inward)"/>
    <x v="0"/>
    <n v="3974.77"/>
    <d v="2018-04-01T00:00:00"/>
    <s v="Brokerage"/>
    <s v="Inception"/>
    <m/>
    <d v="2020-01-22T00:00:00"/>
  </r>
  <r>
    <s v="LAP"/>
    <s v="OG-19-2202-4003-00000012"/>
    <s v="Active"/>
    <d v="2018-04-01T00:00:00"/>
    <d v="2019-03-31T00:00:00"/>
    <s v="Fire"/>
    <s v="Animesh Rawat"/>
    <s v="Ahmedabad"/>
    <s v="Global Client Network (GNB Inward)"/>
    <x v="0"/>
    <n v="6120.48"/>
    <d v="2018-04-01T00:00:00"/>
    <s v="Brokerage"/>
    <s v="Inception"/>
    <m/>
    <d v="2020-01-22T00:00:00"/>
  </r>
  <r>
    <s v="LAP"/>
    <s v="OG-19-2202-4003-00000012"/>
    <s v="Active"/>
    <d v="2018-04-01T00:00:00"/>
    <d v="2019-03-31T00:00:00"/>
    <s v="Fire"/>
    <s v="Animesh Rawat"/>
    <s v="Ahmedabad"/>
    <s v="Global Client Network (GNB Inward)"/>
    <x v="0"/>
    <n v="1530.12"/>
    <d v="2018-04-01T00:00:00"/>
    <s v="Brokerage"/>
    <s v="Inception"/>
    <m/>
    <d v="2020-01-22T00:00:00"/>
  </r>
  <r>
    <s v="LAP"/>
    <s v="OG-19-2202-4004-00000010"/>
    <s v="Active"/>
    <d v="2018-04-01T00:00:00"/>
    <d v="2019-03-31T00:00:00"/>
    <s v="Fire"/>
    <s v="Animesh Rawat"/>
    <s v="Ahmedabad"/>
    <s v="Global Client Network (GNB Inward)"/>
    <x v="0"/>
    <n v="32171.200000000001"/>
    <d v="2018-04-01T00:00:00"/>
    <s v="Brokerage"/>
    <s v="Inception"/>
    <m/>
    <d v="2020-01-22T00:00:00"/>
  </r>
  <r>
    <s v="LAP"/>
    <s v="OG-19-2202-4004-00000010"/>
    <s v="Active"/>
    <d v="2018-04-01T00:00:00"/>
    <d v="2019-03-31T00:00:00"/>
    <s v="Fire"/>
    <s v="Animesh Rawat"/>
    <s v="Ahmedabad"/>
    <s v="Global Client Network (GNB Inward)"/>
    <x v="0"/>
    <n v="8042.8"/>
    <d v="2018-04-01T00:00:00"/>
    <s v="Brokerage"/>
    <s v="Inception"/>
    <m/>
    <d v="2020-01-22T00:00:00"/>
  </r>
  <r>
    <s v="LAP"/>
    <s v="OG-19-2202-4010-00000104"/>
    <s v="Active"/>
    <d v="2018-04-01T00:00:00"/>
    <d v="2019-03-31T00:00:00"/>
    <s v="Miscellaneous"/>
    <s v="Animesh Rawat"/>
    <s v="Ahmedabad"/>
    <s v="Global Client Network (GNB Inward)"/>
    <x v="0"/>
    <n v="2925"/>
    <d v="2018-04-01T00:00:00"/>
    <s v="Brokerage"/>
    <s v="Inception"/>
    <m/>
    <d v="2020-01-22T00:00:00"/>
  </r>
  <r>
    <s v="LAP"/>
    <s v="OG-19-2202-4010-00000104"/>
    <s v="Active"/>
    <d v="2018-04-01T00:00:00"/>
    <d v="2019-03-31T00:00:00"/>
    <s v="Miscellaneous"/>
    <s v="Animesh Rawat"/>
    <s v="Ahmedabad"/>
    <s v="Global Client Network (GNB Inward)"/>
    <x v="0"/>
    <n v="731.25"/>
    <d v="2018-04-01T00:00:00"/>
    <s v="Brokerage"/>
    <s v="Inception"/>
    <m/>
    <d v="2020-01-22T00:00:00"/>
  </r>
  <r>
    <s v="LAP"/>
    <s v="OG-19-2202-4010-00000159"/>
    <s v="Active"/>
    <d v="2018-04-01T00:00:00"/>
    <d v="2019-03-31T00:00:00"/>
    <s v="Miscellaneous"/>
    <s v="Animesh Rawat"/>
    <s v="Ahmedabad"/>
    <s v="Global Client Network (GNB Inward)"/>
    <x v="0"/>
    <n v="627"/>
    <d v="2018-04-01T00:00:00"/>
    <s v="Brokerage"/>
    <s v="Inception"/>
    <m/>
    <d v="2020-01-22T00:00:00"/>
  </r>
  <r>
    <s v="LAP"/>
    <s v="OG-19-2202-4010-00000159"/>
    <s v="Active"/>
    <d v="2018-04-01T00:00:00"/>
    <d v="2019-03-31T00:00:00"/>
    <s v="Miscellaneous"/>
    <s v="Animesh Rawat"/>
    <s v="Ahmedabad"/>
    <s v="Global Client Network (GNB Inward)"/>
    <x v="0"/>
    <n v="156.75"/>
    <d v="2018-04-01T00:00:00"/>
    <s v="Brokerage"/>
    <s v="Inception"/>
    <m/>
    <d v="2020-01-22T00:00:00"/>
  </r>
  <r>
    <s v="LAP"/>
    <s v="OG-19-2202-4011-00000003"/>
    <s v="Active"/>
    <d v="2018-04-01T00:00:00"/>
    <d v="2019-03-31T00:00:00"/>
    <s v="Miscellaneous"/>
    <s v="Animesh Rawat"/>
    <s v="Ahmedabad"/>
    <s v="Global Client Network (GNB Inward)"/>
    <x v="0"/>
    <n v="1186"/>
    <d v="2018-04-01T00:00:00"/>
    <s v="Brokerage"/>
    <s v="Inception"/>
    <m/>
    <d v="2020-01-22T00:00:00"/>
  </r>
  <r>
    <s v="LAP"/>
    <s v="OG-19-2202-9931-00000002"/>
    <s v="Active"/>
    <d v="2018-04-01T00:00:00"/>
    <d v="2019-01-03T00:00:00"/>
    <s v="Miscellaneous"/>
    <s v="Animesh Rawat"/>
    <s v="Ahmedabad"/>
    <s v="Global Client Network (GNB Inward)"/>
    <x v="0"/>
    <n v="465.9"/>
    <d v="2018-04-01T00:00:00"/>
    <s v="Brokerage"/>
    <s v="Inception"/>
    <m/>
    <d v="2020-01-22T00:00:00"/>
  </r>
  <r>
    <s v="LAP"/>
    <s v="OG-19-2202-9931-00000002"/>
    <s v="Active"/>
    <d v="2018-04-01T00:00:00"/>
    <d v="2019-01-03T00:00:00"/>
    <s v="Miscellaneous"/>
    <s v="Animesh Rawat"/>
    <s v="Ahmedabad"/>
    <s v="Global Client Network (GNB Inward)"/>
    <x v="0"/>
    <n v="116.48"/>
    <d v="2018-04-01T00:00:00"/>
    <s v="Brokerage"/>
    <s v="Inception"/>
    <m/>
    <d v="2020-01-22T00:00:00"/>
  </r>
  <r>
    <s v="LAP"/>
    <s v="OG-19-2202-9931-00000163"/>
    <s v="Active"/>
    <d v="2018-04-01T00:00:00"/>
    <d v="2019-03-31T00:00:00"/>
    <s v="Miscellaneous"/>
    <s v="Animesh Rawat"/>
    <s v="Ahmedabad"/>
    <s v="Global Client Network (GNB Inward)"/>
    <x v="0"/>
    <n v="3456.13"/>
    <d v="2018-04-01T00:00:00"/>
    <s v="Brokerage"/>
    <s v="Inception"/>
    <m/>
    <d v="2020-01-22T00:00:00"/>
  </r>
  <r>
    <s v="LAP"/>
    <n v="2.1300042180100002E+19"/>
    <s v="Inactive"/>
    <d v="2018-04-01T00:00:00"/>
    <d v="2019-03-31T00:00:00"/>
    <s v="Employee Benefits"/>
    <s v="Mark"/>
    <s v="Ahmedabad"/>
    <s v="Employee Benefits (EB)"/>
    <x v="0"/>
    <n v="0"/>
    <d v="2018-04-01T00:00:00"/>
    <s v="Brokerage"/>
    <s v="Inception"/>
    <m/>
    <d v="2020-01-22T00:00:00"/>
  </r>
  <r>
    <s v="LAP"/>
    <s v="2200130820 02"/>
    <s v="Active"/>
    <d v="2018-05-09T00:00:00"/>
    <d v="2019-05-08T00:00:00"/>
    <s v="Fire"/>
    <s v="Animesh Rawat"/>
    <s v="Ahmedabad"/>
    <s v="Global Client Network (GNB Inward)"/>
    <x v="0"/>
    <n v="976.81"/>
    <d v="2018-05-09T00:00:00"/>
    <s v="Brokerage"/>
    <s v="Inception"/>
    <m/>
    <d v="2020-01-22T00:00:00"/>
  </r>
  <r>
    <s v="LAP"/>
    <s v="4016/120415654/02/00"/>
    <s v="Inactive"/>
    <d v="2018-07-14T00:00:00"/>
    <d v="2019-07-13T00:00:00"/>
    <s v="Employee Benefits"/>
    <s v="Mark"/>
    <s v="Ahmedabad"/>
    <s v="Employee Benefits (EB)"/>
    <x v="0"/>
    <n v="26250"/>
    <d v="2018-07-14T00:00:00"/>
    <s v="Brokerage"/>
    <s v="Inception"/>
    <m/>
    <d v="2020-01-22T00:00:00"/>
  </r>
  <r>
    <s v="LAP"/>
    <s v="4016/120415654/03/00"/>
    <s v="Active"/>
    <d v="2019-07-14T00:00:00"/>
    <d v="2020-07-13T00:00:00"/>
    <s v="Employee Benefits"/>
    <s v="Mark"/>
    <s v="Ahmedabad"/>
    <s v="Employee Benefits (EB)"/>
    <x v="0"/>
    <n v="22245.75"/>
    <d v="2019-07-14T00:00:00"/>
    <s v="Brokerage"/>
    <s v="Renewal"/>
    <m/>
    <d v="2020-01-22T00:00:00"/>
  </r>
  <r>
    <s v="LAP"/>
    <s v="AG00059046000100"/>
    <s v="Active"/>
    <d v="2019-04-01T00:00:00"/>
    <d v="2020-03-31T00:00:00"/>
    <s v="Employee Benefits"/>
    <s v="Mark"/>
    <s v="Ahmedabad"/>
    <s v="Employee Benefits (EB)"/>
    <x v="0"/>
    <n v="3346.95"/>
    <d v="2019-04-01T00:00:00"/>
    <s v="Brokerage"/>
    <s v="Renewal"/>
    <m/>
    <d v="2020-01-22T00:00:00"/>
  </r>
  <r>
    <s v="LAP"/>
    <s v="OG-19-2202-3315-00000009"/>
    <s v="Inactive"/>
    <d v="2018-07-23T00:00:00"/>
    <d v="2019-07-20T00:00:00"/>
    <s v="Liability"/>
    <s v="Animesh Rawat"/>
    <s v="Ahmedabad"/>
    <s v="Global Client Network (GNB Inward)"/>
    <x v="0"/>
    <n v="0"/>
    <d v="2018-07-23T00:00:00"/>
    <s v="Brokerage"/>
    <s v="Inception"/>
    <m/>
    <d v="2020-01-22T00:00:00"/>
  </r>
  <r>
    <s v="LAP"/>
    <s v="OG-20-2202-3315-00000009"/>
    <s v="Active"/>
    <d v="2019-07-23T00:00:00"/>
    <d v="2020-07-20T00:00:00"/>
    <s v="Liability"/>
    <s v="Animesh Rawat"/>
    <s v="Ahmedabad"/>
    <s v="Global Client Network (GNB Inward)"/>
    <x v="0"/>
    <n v="0"/>
    <d v="2019-07-23T00:00:00"/>
    <s v="Brokerage"/>
    <s v="Renewal"/>
    <m/>
    <d v="2020-01-22T00:00:00"/>
  </r>
  <r>
    <s v="LAP"/>
    <s v="P0019200001/9999/100301"/>
    <s v="Active"/>
    <d v="2019-01-01T00:00:00"/>
    <d v="2019-12-31T00:00:00"/>
    <s v="Liability"/>
    <s v="Animesh Rawat"/>
    <s v="Ahmedabad"/>
    <s v="Global Client Network (GNB Inward)"/>
    <x v="0"/>
    <n v="19910.88"/>
    <d v="2019-01-01T00:00:00"/>
    <s v="Brokerage"/>
    <s v="Endorsement"/>
    <m/>
    <d v="2020-01-22T00:00:00"/>
  </r>
  <r>
    <s v="LAP"/>
    <s v="P0019200001/9999/100301"/>
    <s v="Active"/>
    <d v="2019-01-01T00:00:00"/>
    <d v="2019-12-31T00:00:00"/>
    <s v="Liability"/>
    <s v="Animesh Rawat"/>
    <s v="Ahmedabad"/>
    <s v="Global Client Network (GNB Inward)"/>
    <x v="0"/>
    <n v="2139.63"/>
    <d v="2019-01-30T00:00:00"/>
    <s v="Brokerage "/>
    <s v="Endorsement"/>
    <m/>
    <d v="2020-01-22T00:00:00"/>
  </r>
  <r>
    <s v="LAP"/>
    <s v="P0218200001/9999/100262"/>
    <s v="Inactive"/>
    <d v="2018-01-01T00:00:00"/>
    <d v="2018-12-31T00:00:00"/>
    <s v="Liability"/>
    <s v="Animesh Rawat"/>
    <s v="Ahmedabad"/>
    <s v="Global Client Network (GNB Inward)"/>
    <x v="0"/>
    <n v="20814.38"/>
    <d v="2018-01-01T00:00:00"/>
    <s v="Brokerage"/>
    <s v="Inception"/>
    <m/>
    <d v="2020-01-22T00:00:00"/>
  </r>
  <r>
    <s v="LAP"/>
    <s v="0830018887 01"/>
    <s v="Active"/>
    <d v="2018-03-01T00:00:00"/>
    <d v="2019-02-28T00:00:00"/>
    <s v="Marine"/>
    <s v="Animesh Rawat"/>
    <s v="Ahmedabad"/>
    <s v="Global Client Network (GNB Inward)"/>
    <x v="0"/>
    <n v="126225"/>
    <d v="2018-03-01T00:00:00"/>
    <s v="Brokerage"/>
    <s v="Inception"/>
    <m/>
    <d v="2020-01-22T00:00:00"/>
  </r>
  <r>
    <s v="LAP"/>
    <s v="0830018888 01"/>
    <s v="Inactive"/>
    <d v="2018-03-01T00:00:00"/>
    <d v="2019-02-28T00:00:00"/>
    <s v="Marine"/>
    <s v="Animesh Rawat"/>
    <s v="Ahmedabad"/>
    <s v="Global Client Network (GNB Inward)"/>
    <x v="0"/>
    <n v="63112.5"/>
    <d v="2018-03-01T00:00:00"/>
    <s v="Brokerage"/>
    <s v="Inception"/>
    <m/>
    <d v="2020-01-22T00:00:00"/>
  </r>
  <r>
    <s v="LAP"/>
    <s v="OG-19-2202-1018-00000060"/>
    <s v="Active"/>
    <d v="2019-03-01T00:00:00"/>
    <d v="2020-02-29T00:00:00"/>
    <s v="Marine"/>
    <s v="Animesh Rawat"/>
    <s v="Ahmedabad"/>
    <s v="Global Client Network (GNB Inward)"/>
    <x v="0"/>
    <n v="148500"/>
    <d v="2019-03-01T00:00:00"/>
    <s v="Brokerage"/>
    <s v="Renewal"/>
    <m/>
    <d v="2020-01-22T00:00:00"/>
  </r>
  <r>
    <s v="LAP"/>
    <n v="12031703"/>
    <s v="Active"/>
    <d v="2018-06-30T00:00:00"/>
    <d v="2019-06-29T00:00:00"/>
    <s v="Fire"/>
    <s v="Vinay"/>
    <s v="Ahmedabad"/>
    <s v="Property / BI"/>
    <x v="0"/>
    <n v="39762.71"/>
    <d v="2018-06-30T00:00:00"/>
    <s v="Brokerage"/>
    <s v="Inception"/>
    <m/>
    <d v="2020-01-22T00:00:00"/>
  </r>
  <r>
    <s v="LAP"/>
    <n v="2.4142025629033999E+18"/>
    <s v="Active"/>
    <d v="2018-12-14T00:00:00"/>
    <d v="2019-12-13T00:00:00"/>
    <s v="Marine"/>
    <s v="Abhinav Shivam"/>
    <s v="Ahmedabad"/>
    <s v="Marine"/>
    <x v="2"/>
    <n v="28050"/>
    <d v="2018-12-14T00:00:00"/>
    <s v="Brokerage"/>
    <s v="Endorsement"/>
    <m/>
    <d v="2020-01-22T00:00:00"/>
  </r>
  <r>
    <s v="LAP"/>
    <n v="2.4142025629033999E+18"/>
    <s v="Active"/>
    <d v="2018-12-14T00:00:00"/>
    <d v="2019-12-13T00:00:00"/>
    <s v="Marine"/>
    <s v="Abhinav Shivam"/>
    <s v="Ahmedabad"/>
    <s v="Marine"/>
    <x v="2"/>
    <n v="56100"/>
    <d v="2019-03-08T00:00:00"/>
    <s v="Brokerage "/>
    <s v="Endorsement"/>
    <m/>
    <d v="2020-01-22T00:00:00"/>
  </r>
  <r>
    <s v="LAP"/>
    <n v="2.4142025629033999E+18"/>
    <s v="Active"/>
    <d v="2018-12-14T00:00:00"/>
    <d v="2019-12-13T00:00:00"/>
    <s v="Marine"/>
    <s v="Abhinav Shivam"/>
    <s v="Ahmedabad"/>
    <s v="Marine"/>
    <x v="2"/>
    <n v="56100"/>
    <d v="2019-03-08T00:00:00"/>
    <s v="Brokerage "/>
    <s v="Endorsement"/>
    <m/>
    <d v="2020-01-22T00:00:00"/>
  </r>
  <r>
    <s v="LAP"/>
    <n v="2.4142025629033999E+18"/>
    <s v="Active"/>
    <d v="2018-12-14T00:00:00"/>
    <d v="2019-12-13T00:00:00"/>
    <s v="Marine"/>
    <s v="Abhinav Shivam"/>
    <s v="Ahmedabad"/>
    <s v="Marine"/>
    <x v="2"/>
    <n v="14025"/>
    <d v="2019-10-22T00:00:00"/>
    <s v="Brokerage "/>
    <s v="Endorsement"/>
    <m/>
    <d v="2020-01-22T00:00:00"/>
  </r>
  <r>
    <s v="LAP"/>
    <n v="2.4142025629033999E+18"/>
    <s v="Active"/>
    <d v="2018-12-14T00:00:00"/>
    <d v="2019-12-13T00:00:00"/>
    <s v="Marine"/>
    <s v="Abhinav Shivam"/>
    <s v="Ahmedabad"/>
    <s v="Marine"/>
    <x v="2"/>
    <n v="14025"/>
    <d v="2019-10-22T00:00:00"/>
    <s v="Brokerage "/>
    <s v="Endorsement"/>
    <m/>
    <d v="2020-01-22T00:00:00"/>
  </r>
  <r>
    <s v="LAP"/>
    <n v="41040284"/>
    <s v="Inactive"/>
    <d v="2018-04-09T00:00:00"/>
    <d v="2019-04-08T00:00:00"/>
    <s v="Liability"/>
    <s v="Raju Kumar"/>
    <s v="Ahmedabad"/>
    <s v="Liability"/>
    <x v="0"/>
    <n v="59851.63"/>
    <d v="2018-04-09T00:00:00"/>
    <s v="Brokerage"/>
    <s v="Inception"/>
    <m/>
    <d v="2020-01-22T00:00:00"/>
  </r>
  <r>
    <s v="LAP"/>
    <n v="41046110"/>
    <s v="Active"/>
    <d v="2019-04-09T00:00:00"/>
    <d v="2020-04-08T00:00:00"/>
    <s v="Liability"/>
    <s v="Vinay"/>
    <s v="Ahmedabad"/>
    <s v="Liability"/>
    <x v="0"/>
    <n v="74250"/>
    <d v="2019-04-09T00:00:00"/>
    <s v="Brokerage"/>
    <s v="Inception"/>
    <m/>
    <d v="2020-01-22T00:00:00"/>
  </r>
  <r>
    <s v="LAP"/>
    <s v="HCL"/>
    <s v="Active"/>
    <d v="2019-04-09T00:00:00"/>
    <d v="2020-04-08T00:00:00"/>
    <s v="Liability"/>
    <s v="Raju Kumar"/>
    <s v="Ahmedabad"/>
    <s v="Liability"/>
    <x v="0"/>
    <n v="68125"/>
    <d v="2019-04-09T00:00:00"/>
    <s v="Brokerage"/>
    <s v="Renewal"/>
    <m/>
    <d v="2020-01-22T00:00:00"/>
  </r>
  <r>
    <s v="LAP"/>
    <n v="2.1300036181700002E+19"/>
    <s v="Inactive"/>
    <d v="2018-04-01T00:00:00"/>
    <d v="2019-03-31T00:00:00"/>
    <s v="Liability"/>
    <s v="Ketan Jain"/>
    <s v="Ahmedabad"/>
    <s v="Liability"/>
    <x v="1"/>
    <n v="117812.5"/>
    <d v="2018-04-01T00:00:00"/>
    <s v="Brokerage"/>
    <s v="Inception"/>
    <m/>
    <d v="2020-01-22T00:00:00"/>
  </r>
  <r>
    <s v="LAP"/>
    <n v="2.1300036191700001E+19"/>
    <s v="Active"/>
    <d v="2019-04-01T00:00:00"/>
    <d v="2020-03-31T00:00:00"/>
    <s v="Liability"/>
    <s v="Ketan Jain"/>
    <s v="Ahmedabad"/>
    <s v="Liability"/>
    <x v="0"/>
    <n v="115625"/>
    <d v="2019-04-01T00:00:00"/>
    <s v="Brokerage"/>
    <s v="Renewal"/>
    <m/>
    <d v="2020-01-22T00:00:00"/>
  </r>
  <r>
    <s v="LAP"/>
    <s v="'2200060187 06"/>
    <s v="Active"/>
    <d v="2019-05-03T00:00:00"/>
    <d v="2020-05-02T00:00:00"/>
    <s v="Fire"/>
    <s v="Vinay"/>
    <s v="Ahmedabad"/>
    <s v="Liability"/>
    <x v="0"/>
    <n v="10427"/>
    <d v="2019-05-03T00:00:00"/>
    <s v="Brokerage"/>
    <s v="Inception"/>
    <m/>
    <d v="2020-01-22T00:00:00"/>
  </r>
  <r>
    <s v="LAP"/>
    <n v="43168456"/>
    <s v="Inactive"/>
    <d v="2018-06-03T00:00:00"/>
    <d v="2019-06-02T00:00:00"/>
    <s v="Liability"/>
    <s v="Vididt Saha"/>
    <s v="Ahmedabad"/>
    <s v="Liability"/>
    <x v="0"/>
    <n v="2930.9"/>
    <d v="2018-06-03T00:00:00"/>
    <s v="Brokerage"/>
    <s v="Inception"/>
    <m/>
    <d v="2020-01-22T00:00:00"/>
  </r>
  <r>
    <s v="LAP"/>
    <n v="43191787"/>
    <s v="Active"/>
    <d v="2019-07-03T00:00:00"/>
    <d v="2020-07-02T00:00:00"/>
    <s v="Liability"/>
    <s v="Vididt Saha"/>
    <s v="Ahmedabad"/>
    <s v="Liability"/>
    <x v="0"/>
    <n v="6213.24"/>
    <d v="2019-07-03T00:00:00"/>
    <s v="Brokerage"/>
    <s v="Renewal"/>
    <m/>
    <d v="2020-01-22T00:00:00"/>
  </r>
  <r>
    <s v="LAP"/>
    <n v="431172859"/>
    <s v="Inactive"/>
    <d v="2018-09-22T00:00:00"/>
    <d v="2019-09-21T00:00:00"/>
    <s v="Miscellaneous"/>
    <s v="Animesh Rawat"/>
    <s v="Ahmedabad"/>
    <s v="Global Client Network (GNB Inward)"/>
    <x v="0"/>
    <n v="1772.75"/>
    <d v="2019-09-22T00:00:00"/>
    <s v="Brokerage"/>
    <s v="Inception"/>
    <m/>
    <d v="2020-01-22T00:00:00"/>
  </r>
  <r>
    <s v="LAP"/>
    <n v="43196279"/>
    <s v="Active"/>
    <d v="2019-09-22T00:00:00"/>
    <d v="2020-09-21T00:00:00"/>
    <s v="Miscellaneous"/>
    <s v="Animesh Rawat"/>
    <s v="Ahmedabad"/>
    <s v="Global Client Network (GNB Inward)"/>
    <x v="0"/>
    <n v="2970"/>
    <d v="2019-09-22T00:00:00"/>
    <s v="Brokerage"/>
    <s v="Renewal"/>
    <m/>
    <d v="2020-01-22T00:00:00"/>
  </r>
  <r>
    <s v="LAP"/>
    <s v="OG-19-2202-1005-00000153"/>
    <s v="Inactive"/>
    <d v="2018-09-21T00:00:00"/>
    <d v="2019-09-20T00:00:00"/>
    <s v="Marine"/>
    <s v="Animesh Rawat"/>
    <s v="Ahmedabad"/>
    <s v="Global Client Network (GNB Inward)"/>
    <x v="0"/>
    <n v="5610"/>
    <d v="2019-09-21T00:00:00"/>
    <s v="Brokerage"/>
    <s v="Endorsement"/>
    <m/>
    <d v="2020-01-22T00:00:00"/>
  </r>
  <r>
    <s v="LAP"/>
    <s v="OG-19-2202-1005-00000153"/>
    <s v="Inactive"/>
    <d v="2018-09-21T00:00:00"/>
    <d v="2019-09-20T00:00:00"/>
    <s v="Marine"/>
    <s v="Animesh Rawat"/>
    <s v="Ahmedabad"/>
    <s v="Global Client Network (GNB Inward)"/>
    <x v="0"/>
    <n v="1980"/>
    <d v="2019-06-14T00:00:00"/>
    <s v="Brokerage "/>
    <s v="Endorsement"/>
    <m/>
    <d v="2020-01-22T00:00:00"/>
  </r>
  <r>
    <s v="LAP"/>
    <s v="OG-19-2202-4097-00000073"/>
    <s v="Inactive"/>
    <d v="2018-09-21T00:00:00"/>
    <d v="2019-09-20T00:00:00"/>
    <s v="Miscellaneous"/>
    <s v="Animesh Rawat"/>
    <s v="Ahmedabad"/>
    <s v="Global Client Network (GNB Inward)"/>
    <x v="0"/>
    <n v="3861.25"/>
    <d v="2018-09-21T00:00:00"/>
    <s v="Brokerage"/>
    <s v="Inception"/>
    <m/>
    <d v="2020-01-22T00:00:00"/>
  </r>
  <r>
    <s v="LAP"/>
    <s v="OG-19-2202-4097-00000077"/>
    <s v="Inactive"/>
    <d v="2018-09-21T00:00:00"/>
    <d v="2019-09-20T00:00:00"/>
    <s v="Miscellaneous"/>
    <s v="Animesh Rawat"/>
    <s v="Ahmedabad"/>
    <s v="Global Client Network (GNB Inward)"/>
    <x v="0"/>
    <n v="13036.5"/>
    <d v="2018-09-21T00:00:00"/>
    <s v="Brokerage"/>
    <s v="Inception"/>
    <m/>
    <d v="2020-01-22T00:00:00"/>
  </r>
  <r>
    <s v="LAP"/>
    <s v="OG-19-2202-4097-00000079"/>
    <s v="Inactive"/>
    <d v="2018-09-21T00:00:00"/>
    <d v="2019-09-20T00:00:00"/>
    <s v="Miscellaneous"/>
    <s v="Animesh Rawat"/>
    <s v="Ahmedabad"/>
    <s v="Global Client Network (GNB Inward)"/>
    <x v="0"/>
    <n v="8194.25"/>
    <d v="2018-09-21T00:00:00"/>
    <s v="Brokerage"/>
    <s v="Inception"/>
    <m/>
    <d v="2020-01-22T00:00:00"/>
  </r>
  <r>
    <s v="LAP"/>
    <s v="OG-20-2202-1005-00000171-2019"/>
    <s v="Active"/>
    <d v="2019-09-21T00:00:00"/>
    <d v="2020-09-20T00:00:00"/>
    <s v="Marine"/>
    <s v="Animesh Rawat"/>
    <s v="Ahmedabad"/>
    <s v="Global Client Network (GNB Inward)"/>
    <x v="0"/>
    <n v="8580"/>
    <d v="2019-09-21T00:00:00"/>
    <s v="Brokerage"/>
    <s v="Renewal"/>
    <m/>
    <d v="2020-01-22T00:00:00"/>
  </r>
  <r>
    <s v="LAP"/>
    <s v="OG-20-2202-4097-00000170"/>
    <s v="Active"/>
    <d v="2019-09-21T00:00:00"/>
    <d v="2020-09-20T00:00:00"/>
    <s v="Miscellaneous"/>
    <s v="Animesh Rawat"/>
    <s v="Ahmedabad"/>
    <s v="Global Client Network (GNB Inward)"/>
    <x v="0"/>
    <n v="4579"/>
    <d v="2019-09-21T00:00:00"/>
    <s v="Brokerage"/>
    <s v="Renewal"/>
    <m/>
    <d v="2020-01-22T00:00:00"/>
  </r>
  <r>
    <s v="LAP"/>
    <s v="OG-20-2202-4097-00000171"/>
    <s v="Active"/>
    <d v="2019-09-21T00:00:00"/>
    <d v="2020-09-20T00:00:00"/>
    <s v="Miscellaneous"/>
    <s v="Animesh Rawat"/>
    <s v="Ahmedabad"/>
    <s v="Global Client Network (GNB Inward)"/>
    <x v="0"/>
    <n v="3330"/>
    <d v="2019-09-21T00:00:00"/>
    <s v="Brokerage"/>
    <s v="Renewal"/>
    <m/>
    <d v="2020-01-22T00:00:00"/>
  </r>
  <r>
    <s v="LAP"/>
    <s v="OG-20-2202-4097-00000201"/>
    <s v="Active"/>
    <d v="2019-09-21T00:00:00"/>
    <d v="2020-09-20T00:00:00"/>
    <s v="Miscellaneous"/>
    <s v="Animesh Rawat"/>
    <s v="Ahmedabad"/>
    <s v="Global Client Network (GNB Inward)"/>
    <x v="0"/>
    <n v="8625.3799999999992"/>
    <d v="2019-09-21T00:00:00"/>
    <s v="Brokerage"/>
    <s v="Renewal"/>
    <m/>
    <d v="2020-01-22T00:00:00"/>
  </r>
  <r>
    <s v="LAP"/>
    <s v="'2411202761687800000"/>
    <s v="Active"/>
    <d v="2019-04-19T00:00:00"/>
    <d v="2020-04-18T00:00:00"/>
    <s v="Marine"/>
    <s v="Vinay"/>
    <s v="Ahmedabad"/>
    <s v="Marine"/>
    <x v="2"/>
    <n v="150.65"/>
    <d v="2019-04-19T00:00:00"/>
    <s v="Brokerage"/>
    <s v="Inception"/>
    <m/>
    <d v="2020-01-22T00:00:00"/>
  </r>
  <r>
    <s v="ZZ"/>
    <n v="304003070"/>
    <s v="Active"/>
    <d v="2018-11-29T00:00:00"/>
    <d v="2019-11-28T00:00:00"/>
    <s v="Liability"/>
    <s v="Ketan Jain"/>
    <s v="Ahmedabad"/>
    <s v="Liability"/>
    <x v="1"/>
    <n v="115173.38"/>
    <d v="2018-11-29T00:00:00"/>
    <s v="Brokerage"/>
    <s v="Inception"/>
    <m/>
    <d v="2020-01-22T00:00:00"/>
  </r>
  <r>
    <s v="ZZ"/>
    <s v="ST20002720000101"/>
    <s v="Active"/>
    <d v="2019-01-06T00:00:00"/>
    <d v="2020-01-05T00:00:00"/>
    <s v="Marine"/>
    <s v="Raju Kumar"/>
    <s v="Ahmedabad"/>
    <s v="Marine"/>
    <x v="2"/>
    <n v="825"/>
    <d v="2019-01-06T00:00:00"/>
    <s v="Brokerage"/>
    <s v="Inception"/>
    <m/>
    <d v="2020-01-22T00:00:00"/>
  </r>
  <r>
    <s v="ZZ"/>
    <s v="'ST20003045000100"/>
    <s v="Active"/>
    <d v="2018-06-13T00:00:00"/>
    <d v="2019-06-12T00:00:00"/>
    <s v="Marine"/>
    <s v="Raju Kumar"/>
    <s v="Ahmedabad"/>
    <s v="Marine"/>
    <x v="0"/>
    <n v="20625"/>
    <d v="2018-06-13T00:00:00"/>
    <s v="Brokerage"/>
    <s v="Inception"/>
    <m/>
    <d v="2020-01-22T00:00:00"/>
  </r>
  <r>
    <s v="ZZ"/>
    <s v="ST20003618000100"/>
    <s v="Active"/>
    <d v="2019-04-08T00:00:00"/>
    <d v="2020-04-07T00:00:00"/>
    <s v="Marine"/>
    <s v="Raju Kumar"/>
    <s v="Ahmedabad"/>
    <s v="Marine"/>
    <x v="2"/>
    <n v="2598.75"/>
    <d v="2019-04-08T00:00:00"/>
    <s v="Brokerage"/>
    <s v="Inception"/>
    <m/>
    <d v="2020-01-22T00:00:00"/>
  </r>
  <r>
    <s v="ZZ"/>
    <s v="ST20003619000100"/>
    <s v="Active"/>
    <d v="2019-04-08T00:00:00"/>
    <d v="2020-04-07T00:00:00"/>
    <s v="Marine"/>
    <s v="Raju Kumar"/>
    <s v="Ahmedabad"/>
    <s v="Marine"/>
    <x v="2"/>
    <n v="693"/>
    <d v="2019-04-08T00:00:00"/>
    <s v="Brokerage"/>
    <s v="Inception"/>
    <m/>
    <d v="2020-01-22T00:00:00"/>
  </r>
  <r>
    <s v="ZZ"/>
    <s v="STS1086243000100"/>
    <s v="Active"/>
    <d v="2019-04-22T00:00:00"/>
    <d v="2020-04-21T00:00:00"/>
    <s v="Marine"/>
    <s v="Raju Kumar"/>
    <s v="Ahmedabad"/>
    <s v="Marine"/>
    <x v="2"/>
    <n v="357.06"/>
    <d v="2019-04-22T00:00:00"/>
    <s v="Brokerage"/>
    <s v="Inception"/>
    <m/>
    <d v="2020-01-22T00:00:00"/>
  </r>
  <r>
    <s v="ZZ"/>
    <n v="1.31000501801E+19"/>
    <s v="Active"/>
    <d v="2019-03-07T00:00:00"/>
    <d v="2020-03-06T00:00:00"/>
    <s v="Miscellaneous"/>
    <s v="Raju Kumar"/>
    <s v="Ahmedabad"/>
    <s v="Trade Credit &amp;amp; Political Risk"/>
    <x v="0"/>
    <n v="41625"/>
    <d v="2019-07-06T00:00:00"/>
    <s v="Brokerage"/>
    <s v="Inception"/>
    <m/>
    <d v="2020-01-22T00:00:00"/>
  </r>
  <r>
    <s v="ZZ"/>
    <n v="1.31000501801E+19"/>
    <s v="Active"/>
    <d v="2019-03-07T00:00:00"/>
    <d v="2020-03-06T00:00:00"/>
    <s v="Miscellaneous"/>
    <s v="Raju Kumar"/>
    <s v="Ahmedabad"/>
    <s v="Trade Credit &amp;amp; Political Risk"/>
    <x v="0"/>
    <n v="41625"/>
    <d v="2019-11-04T00:00:00"/>
    <s v="Brokerage"/>
    <s v="Inception"/>
    <m/>
    <d v="2020-01-22T00:00:00"/>
  </r>
  <r>
    <s v="ZZ"/>
    <n v="1.31000501801E+19"/>
    <s v="Active"/>
    <d v="2019-03-07T00:00:00"/>
    <d v="2020-03-06T00:00:00"/>
    <s v="Miscellaneous"/>
    <s v="Raju Kumar"/>
    <s v="Ahmedabad"/>
    <s v="Trade Credit &amp;amp; Political Risk"/>
    <x v="0"/>
    <n v="124875"/>
    <d v="2019-03-07T00:00:00"/>
    <s v="Brokerage"/>
    <s v="Inception"/>
    <m/>
    <d v="2020-01-22T00:00:00"/>
  </r>
  <r>
    <s v="ZZ"/>
    <n v="41048751"/>
    <s v="Active"/>
    <d v="2019-08-28T00:00:00"/>
    <d v="2020-08-27T00:00:00"/>
    <s v="Liability"/>
    <s v="Vinay"/>
    <s v="Ahmedabad"/>
    <s v="Liability"/>
    <x v="0"/>
    <n v="42900"/>
    <d v="2018-08-28T00:00:00"/>
    <s v="Brokerage"/>
    <s v="Inception"/>
    <m/>
    <d v="2020-01-22T00:00:00"/>
  </r>
  <r>
    <s v="ZZ"/>
    <n v="41048762"/>
    <s v="Active"/>
    <d v="2019-08-28T00:00:00"/>
    <d v="2020-08-27T00:00:00"/>
    <s v="Liability"/>
    <s v="Vinay"/>
    <s v="Ahmedabad"/>
    <s v="Liability"/>
    <x v="0"/>
    <n v="52800"/>
    <d v="2019-08-28T00:00:00"/>
    <s v="Brokerage"/>
    <s v="Inception"/>
    <m/>
    <d v="2020-01-22T00:00:00"/>
  </r>
  <r>
    <s v="ZZ"/>
    <n v="41048763"/>
    <s v="Active"/>
    <d v="2019-08-28T00:00:00"/>
    <d v="2020-08-27T00:00:00"/>
    <s v="Liability"/>
    <s v="Vinay"/>
    <s v="Ahmedabad"/>
    <s v="Liability"/>
    <x v="0"/>
    <n v="44130.41"/>
    <d v="2019-08-28T00:00:00"/>
    <s v="Brokerage"/>
    <s v="Inception"/>
    <m/>
    <d v="2020-01-22T00:00:00"/>
  </r>
  <r>
    <s v="ZZ"/>
    <s v="100200080123/01/00"/>
    <s v="Active"/>
    <d v="2019-01-04T00:00:00"/>
    <d v="2020-01-03T00:00:00"/>
    <s v="Employee Benefits"/>
    <s v="Mark"/>
    <s v="Ahmedabad"/>
    <s v="Employee Benefits (EB)"/>
    <x v="0"/>
    <n v="156000"/>
    <d v="2019-01-04T00:00:00"/>
    <s v="Brokerage"/>
    <s v="Endorsement"/>
    <m/>
    <d v="2020-01-22T00:00:00"/>
  </r>
  <r>
    <s v="ZZ"/>
    <s v="100200080123/01/00"/>
    <s v="Active"/>
    <d v="2019-01-04T00:00:00"/>
    <d v="2020-01-03T00:00:00"/>
    <s v="Employee Benefits"/>
    <s v="Mark"/>
    <s v="Ahmedabad"/>
    <s v="Employee Benefits (EB)"/>
    <x v="0"/>
    <n v="5253.23"/>
    <d v="2019-02-18T00:00:00"/>
    <s v="Brokerage "/>
    <s v="Endorsement"/>
    <m/>
    <d v="2020-01-22T00:00:00"/>
  </r>
  <r>
    <s v="ZZ"/>
    <s v="100200080123/01/00"/>
    <s v="Active"/>
    <d v="2019-01-04T00:00:00"/>
    <d v="2020-01-03T00:00:00"/>
    <s v="Employee Benefits"/>
    <s v="Mark"/>
    <s v="Ahmedabad"/>
    <s v="Employee Benefits (EB)"/>
    <x v="0"/>
    <n v="6769.65"/>
    <d v="2019-06-15T00:00:00"/>
    <s v="Brokerage "/>
    <s v="Endorsement"/>
    <m/>
    <d v="2020-01-22T00:00:00"/>
  </r>
  <r>
    <s v="ZZ"/>
    <s v="100200080123/01/00"/>
    <s v="Active"/>
    <d v="2019-01-04T00:00:00"/>
    <d v="2020-01-03T00:00:00"/>
    <s v="Employee Benefits"/>
    <s v="Mark"/>
    <s v="Ahmedabad"/>
    <s v="Employee Benefits (EB)"/>
    <x v="0"/>
    <n v="8961.98"/>
    <d v="2019-06-25T00:00:00"/>
    <s v="Brokerage "/>
    <s v="Endorsement"/>
    <m/>
    <d v="2020-01-22T00:00:00"/>
  </r>
  <r>
    <s v="ZZ"/>
    <s v="10020080123/0000"/>
    <s v="Inactive"/>
    <d v="2018-01-02T00:00:00"/>
    <d v="2019-01-01T00:00:00"/>
    <s v="Employee Benefits"/>
    <s v="Mark"/>
    <s v="Ahmedabad"/>
    <s v="Employee Benefits (EB)"/>
    <x v="0"/>
    <n v="64155.3"/>
    <d v="2018-01-02T00:00:00"/>
    <s v="Brokerage"/>
    <s v="Lapse"/>
    <s v="OTHR â€“ Other"/>
    <d v="2020-01-22T00:00:00"/>
  </r>
  <r>
    <s v="ZZ"/>
    <s v="LPGPA0000000200"/>
    <s v="Inactive"/>
    <d v="2018-01-02T00:00:00"/>
    <d v="2019-01-01T00:00:00"/>
    <s v="Employee Benefits"/>
    <s v="Mark"/>
    <s v="Ahmedabad"/>
    <s v="Employee Benefits (EB)"/>
    <x v="0"/>
    <n v="5404.95"/>
    <d v="2018-01-02T00:00:00"/>
    <s v="Brokerage"/>
    <s v="Lapse"/>
    <s v="OTHR â€“ Other"/>
    <d v="2020-01-22T00:00:00"/>
  </r>
  <r>
    <s v="ZZ"/>
    <s v="LPGPA0000000200/01"/>
    <s v="Active"/>
    <d v="2019-01-04T00:00:00"/>
    <d v="2020-01-03T00:00:00"/>
    <s v="Employee Benefits"/>
    <s v="Mark"/>
    <s v="Ahmedabad"/>
    <s v="Employee Benefits (EB)"/>
    <x v="0"/>
    <n v="5550"/>
    <d v="2019-01-04T00:00:00"/>
    <s v="Brokerage"/>
    <s v="Inception"/>
    <m/>
    <d v="2020-01-22T00:00:00"/>
  </r>
  <r>
    <s v="ZZ"/>
    <s v="4025/136366502/02/000"/>
    <s v="Active"/>
    <d v="2019-09-08T00:00:00"/>
    <d v="2020-09-07T00:00:00"/>
    <s v="Liability"/>
    <s v="Vididt Saha"/>
    <s v="Ahmedabad"/>
    <s v="Liability"/>
    <x v="0"/>
    <n v="18750"/>
    <d v="2019-09-08T00:00:00"/>
    <s v="Brokerage"/>
    <s v="Inception"/>
    <m/>
    <d v="2020-01-22T00:00:00"/>
  </r>
  <r>
    <s v="ZZ"/>
    <n v="41045707"/>
    <s v="Active"/>
    <d v="2019-04-01T00:00:00"/>
    <d v="2020-03-31T00:00:00"/>
    <s v="Liability"/>
    <s v="Vididt Saha"/>
    <s v="Ahmedabad"/>
    <s v="Liability"/>
    <x v="2"/>
    <n v="74250"/>
    <d v="2019-04-01T00:00:00"/>
    <s v="Brokerage"/>
    <s v="Inception"/>
    <m/>
    <d v="2020-01-22T00:00:00"/>
  </r>
  <r>
    <s v="ZZ"/>
    <n v="3000001017"/>
    <s v="Active"/>
    <d v="2018-04-01T00:00:00"/>
    <d v="2019-03-31T00:00:00"/>
    <s v="Liability"/>
    <s v="Shivani Sharma"/>
    <s v="Ahmedabad"/>
    <s v="Global Client Network (GNB Inward)"/>
    <x v="0"/>
    <n v="48652.25"/>
    <d v="2018-04-01T00:00:00"/>
    <s v="Brokerage"/>
    <s v="Inception"/>
    <m/>
    <d v="2020-01-22T00:00:00"/>
  </r>
  <r>
    <s v="ZZ"/>
    <n v="3.1142029652485002E+18"/>
    <s v="Active"/>
    <d v="2019-08-26T00:00:00"/>
    <d v="2020-08-25T00:00:00"/>
    <s v="Miscellaneous"/>
    <s v="Animesh Rawat"/>
    <s v="Ahmedabad"/>
    <s v="Global Client Network (GNB Inward)"/>
    <x v="2"/>
    <n v="1501.88"/>
    <d v="2019-08-26T00:00:00"/>
    <s v="Brokerage"/>
    <s v="Inception"/>
    <m/>
    <d v="2020-01-22T00:00:00"/>
  </r>
  <r>
    <s v="ZZ"/>
    <s v="OG-19-2202-1018-00000054"/>
    <s v="Active"/>
    <d v="2019-01-01T00:00:00"/>
    <d v="2019-12-31T00:00:00"/>
    <s v="Marine"/>
    <s v="Animesh Rawat"/>
    <s v="Ahmedabad"/>
    <s v="Global Client Network (GNB Inward)"/>
    <x v="2"/>
    <n v="21157.34"/>
    <d v="2019-01-01T00:00:00"/>
    <s v="Brokerage"/>
    <s v="Inception"/>
    <m/>
    <d v="2020-01-22T00:00:00"/>
  </r>
  <r>
    <s v="ZZ"/>
    <s v="OG-19-2202-3383-00000010"/>
    <s v="Active"/>
    <d v="2019-01-01T00:00:00"/>
    <d v="2019-12-31T00:00:00"/>
    <s v="Liability"/>
    <s v="Animesh Rawat"/>
    <s v="Ahmedabad"/>
    <s v="Global Client Network (GNB Inward)"/>
    <x v="2"/>
    <n v="12019.2"/>
    <d v="2019-01-01T00:00:00"/>
    <s v="Brokerage"/>
    <s v="Inception"/>
    <m/>
    <d v="2020-01-22T00:00:00"/>
  </r>
  <r>
    <s v="ZZ"/>
    <s v="OG-19-2201-4001-00001050"/>
    <s v="Active"/>
    <d v="2018-08-22T00:00:00"/>
    <d v="2019-08-21T00:00:00"/>
    <s v="Fire"/>
    <s v="Animesh Rawat"/>
    <s v="Ahmedabad"/>
    <s v="Global Client Network (GNB Inward)"/>
    <x v="0"/>
    <n v="7324.12"/>
    <d v="2018-08-22T00:00:00"/>
    <s v="Brokerage"/>
    <s v="Inception"/>
    <m/>
    <d v="2020-01-22T00:00:00"/>
  </r>
  <r>
    <s v="ZZ"/>
    <s v="OG-19-2201-4001-00000973"/>
    <s v="Active"/>
    <d v="2018-08-22T00:00:00"/>
    <d v="2019-08-21T00:00:00"/>
    <s v="Fire"/>
    <s v="Animesh Rawat"/>
    <s v="Ahmedabad"/>
    <s v="Global Client Network (GNB Inward)"/>
    <x v="0"/>
    <n v="19316.669999999998"/>
    <d v="2018-08-22T00:00:00"/>
    <s v="Brokerage"/>
    <s v="Inception"/>
    <m/>
    <d v="2020-01-22T00:00:00"/>
  </r>
  <r>
    <s v="ZZ"/>
    <n v="505373"/>
    <s v="Inactive"/>
    <d v="2018-02-26T00:00:00"/>
    <d v="2019-02-25T00:00:00"/>
    <s v="Employee Benefits"/>
    <s v="Mark"/>
    <s v="Ahmedabad"/>
    <s v="Employee Benefits (EB)"/>
    <x v="0"/>
    <n v="23115.200000000001"/>
    <d v="2018-02-26T00:00:00"/>
    <s v="Brokerage"/>
    <s v="Inception"/>
    <m/>
    <d v="2020-01-22T00:00:00"/>
  </r>
  <r>
    <s v="ZZ"/>
    <s v="505373-01"/>
    <s v="Active"/>
    <d v="2019-02-26T00:00:00"/>
    <d v="2020-02-25T00:00:00"/>
    <s v="Employee Benefits"/>
    <s v="Mark"/>
    <s v="Ahmedabad"/>
    <s v="Employee Benefits (EB)"/>
    <x v="0"/>
    <n v="25336.44"/>
    <d v="2019-02-26T00:00:00"/>
    <s v="Brokerage"/>
    <s v="Renewal"/>
    <m/>
    <d v="2020-01-22T00:00:00"/>
  </r>
  <r>
    <s v="ZZ"/>
    <n v="51995029"/>
    <s v="Inactive"/>
    <d v="2018-02-28T00:00:00"/>
    <d v="2019-02-27T00:00:00"/>
    <s v="Employee Benefits"/>
    <s v="Mark"/>
    <s v="Ahmedabad"/>
    <s v="Employee Benefits (EB)"/>
    <x v="0"/>
    <n v="12699.7"/>
    <d v="2018-02-28T00:00:00"/>
    <s v="Brokerage"/>
    <s v="Endorsement"/>
    <m/>
    <d v="2020-01-22T00:00:00"/>
  </r>
  <r>
    <s v="ZZ"/>
    <n v="51995029"/>
    <s v="Inactive"/>
    <d v="2018-02-28T00:00:00"/>
    <d v="2019-02-27T00:00:00"/>
    <s v="Employee Benefits"/>
    <s v="Mark"/>
    <s v="Ahmedabad"/>
    <s v="Employee Benefits (EB)"/>
    <x v="0"/>
    <m/>
    <d v="2018-04-16T00:00:00"/>
    <s v="Brokerage "/>
    <s v="Endorsement"/>
    <m/>
    <d v="2020-01-22T00:00:00"/>
  </r>
  <r>
    <s v="ZZ"/>
    <n v="52916488"/>
    <s v="Inactive"/>
    <d v="2018-02-28T00:00:00"/>
    <d v="2019-02-27T00:00:00"/>
    <s v="Employee Benefits"/>
    <s v="Mark"/>
    <s v="Ahmedabad"/>
    <s v="Employee Benefits (EB)"/>
    <x v="0"/>
    <n v="177405.38"/>
    <d v="2018-02-28T00:00:00"/>
    <s v="Brokerage"/>
    <s v="Endorsement"/>
    <m/>
    <d v="2020-01-22T00:00:00"/>
  </r>
  <r>
    <s v="ZZ"/>
    <n v="52916488"/>
    <s v="Inactive"/>
    <d v="2018-02-28T00:00:00"/>
    <d v="2019-02-27T00:00:00"/>
    <s v="Employee Benefits"/>
    <s v="Mark"/>
    <s v="Ahmedabad"/>
    <s v="Employee Benefits (EB)"/>
    <x v="0"/>
    <m/>
    <d v="2018-07-18T00:00:00"/>
    <s v="Brokerage "/>
    <s v="Endorsement"/>
    <m/>
    <d v="2020-01-22T00:00:00"/>
  </r>
  <r>
    <s v="ZZ"/>
    <n v="52916488"/>
    <s v="Inactive"/>
    <d v="2018-02-28T00:00:00"/>
    <d v="2019-02-27T00:00:00"/>
    <s v="Employee Benefits"/>
    <s v="Mark"/>
    <s v="Ahmedabad"/>
    <s v="Employee Benefits (EB)"/>
    <x v="0"/>
    <m/>
    <d v="2018-09-05T00:00:00"/>
    <s v="Brokerage "/>
    <s v="Endorsement"/>
    <m/>
    <d v="2020-01-22T00:00:00"/>
  </r>
  <r>
    <s v="ZZ"/>
    <n v="52916488"/>
    <s v="Inactive"/>
    <d v="2018-02-28T00:00:00"/>
    <d v="2019-02-27T00:00:00"/>
    <s v="Employee Benefits"/>
    <s v="Mark"/>
    <s v="Ahmedabad"/>
    <s v="Employee Benefits (EB)"/>
    <x v="0"/>
    <m/>
    <d v="2018-04-10T00:00:00"/>
    <s v="Brokerage "/>
    <s v="Endorsement"/>
    <m/>
    <d v="2020-01-22T00:00:00"/>
  </r>
  <r>
    <s v="ZZ"/>
    <n v="52971603"/>
    <s v="Inactive"/>
    <d v="2018-06-12T00:00:00"/>
    <d v="2019-06-11T00:00:00"/>
    <s v="Employee Benefits"/>
    <s v="Mark"/>
    <s v="Ahmedabad"/>
    <s v="Employee Benefits (EB)"/>
    <x v="2"/>
    <n v="63872.4"/>
    <d v="2018-06-12T00:00:00"/>
    <s v="Brokerage"/>
    <s v="Lapse"/>
    <s v="OTHR â€“ Other"/>
    <d v="2020-01-22T00:00:00"/>
  </r>
  <r>
    <s v="ZZ"/>
    <n v="52971603"/>
    <s v="Inactive"/>
    <d v="2018-06-12T00:00:00"/>
    <d v="2019-06-11T00:00:00"/>
    <s v="Employee Benefits"/>
    <s v="Mark"/>
    <s v="Ahmedabad"/>
    <s v="Employee Benefits (EB)"/>
    <x v="2"/>
    <m/>
    <d v="2018-08-06T00:00:00"/>
    <s v="Brokerage "/>
    <s v="Lapse"/>
    <m/>
    <d v="2020-01-22T00:00:00"/>
  </r>
  <r>
    <s v="ZZ"/>
    <n v="54445288"/>
    <s v="Active"/>
    <d v="2019-02-28T00:00:00"/>
    <d v="2020-02-27T00:00:00"/>
    <s v="Employee Benefits"/>
    <s v="Mark"/>
    <s v="Ahmedabad"/>
    <s v="Employee Benefits (EB)"/>
    <x v="0"/>
    <n v="11111.4"/>
    <d v="2019-02-28T00:00:00"/>
    <s v="Brokerage"/>
    <s v="Renewal"/>
    <m/>
    <d v="2020-01-22T00:00:00"/>
  </r>
  <r>
    <s v="ZZ"/>
    <s v="H0067187"/>
    <s v="Active"/>
    <d v="2019-02-28T00:00:00"/>
    <d v="2020-02-27T00:00:00"/>
    <s v="Employee Benefits"/>
    <s v="Mark"/>
    <s v="Ahmedabad"/>
    <s v="Employee Benefits (EB)"/>
    <x v="0"/>
    <n v="329250"/>
    <d v="2019-02-28T00:00:00"/>
    <s v="Brokerage"/>
    <s v="Endorsement"/>
    <m/>
    <d v="2020-01-22T00:00:00"/>
  </r>
  <r>
    <s v="ZZ"/>
    <s v="H0067187"/>
    <s v="Active"/>
    <d v="2019-02-28T00:00:00"/>
    <d v="2020-02-27T00:00:00"/>
    <s v="Employee Benefits"/>
    <s v="Mark"/>
    <s v="Ahmedabad"/>
    <s v="Employee Benefits (EB)"/>
    <x v="0"/>
    <n v="10772.33"/>
    <d v="2019-03-14T00:00:00"/>
    <s v="Brokerage "/>
    <s v="Endorsement"/>
    <m/>
    <d v="2020-01-22T00:00:00"/>
  </r>
  <r>
    <s v="ZZ"/>
    <s v="H0067187"/>
    <s v="Active"/>
    <d v="2019-02-28T00:00:00"/>
    <d v="2020-02-27T00:00:00"/>
    <s v="Employee Benefits"/>
    <s v="Mark"/>
    <s v="Ahmedabad"/>
    <s v="Employee Benefits (EB)"/>
    <x v="0"/>
    <n v="9283.0499999999993"/>
    <d v="2019-04-18T00:00:00"/>
    <s v="Brokerage "/>
    <s v="Endorsement"/>
    <m/>
    <d v="2020-01-22T00:00:00"/>
  </r>
  <r>
    <s v="ZZ"/>
    <s v="H0067187"/>
    <s v="Active"/>
    <d v="2019-02-28T00:00:00"/>
    <d v="2020-02-27T00:00:00"/>
    <s v="Employee Benefits"/>
    <s v="Mark"/>
    <s v="Ahmedabad"/>
    <s v="Employee Benefits (EB)"/>
    <x v="0"/>
    <n v="6903.45"/>
    <d v="2019-05-30T00:00:00"/>
    <s v="Brokerage "/>
    <s v="Endorsement"/>
    <m/>
    <d v="2020-01-22T00:00:00"/>
  </r>
  <r>
    <s v="ZZ"/>
    <s v="H0067187"/>
    <s v="Active"/>
    <d v="2019-02-28T00:00:00"/>
    <d v="2020-02-27T00:00:00"/>
    <s v="Employee Benefits"/>
    <s v="Mark"/>
    <s v="Ahmedabad"/>
    <s v="Employee Benefits (EB)"/>
    <x v="0"/>
    <n v="399.23"/>
    <d v="2019-06-21T00:00:00"/>
    <s v="Brokerage "/>
    <s v="Endorsement"/>
    <m/>
    <d v="2020-01-22T00:00:00"/>
  </r>
  <r>
    <s v="ZZ"/>
    <s v="H0067187"/>
    <s v="Active"/>
    <d v="2019-02-28T00:00:00"/>
    <d v="2020-02-27T00:00:00"/>
    <s v="Employee Benefits"/>
    <s v="Mark"/>
    <s v="Ahmedabad"/>
    <s v="Employee Benefits (EB)"/>
    <x v="0"/>
    <n v="6259.35"/>
    <d v="2019-06-21T00:00:00"/>
    <s v="Brokerage "/>
    <s v="Endorsement"/>
    <m/>
    <d v="2020-01-22T00:00:00"/>
  </r>
  <r>
    <s v="ZZ"/>
    <s v="H0067187"/>
    <s v="Active"/>
    <d v="2019-02-28T00:00:00"/>
    <d v="2020-02-27T00:00:00"/>
    <s v="Employee Benefits"/>
    <s v="Mark"/>
    <s v="Ahmedabad"/>
    <s v="Employee Benefits (EB)"/>
    <x v="0"/>
    <n v="7110.45"/>
    <d v="2019-07-29T00:00:00"/>
    <s v="Brokerage "/>
    <s v="Endorsement"/>
    <m/>
    <d v="2020-01-22T00:00:00"/>
  </r>
  <r>
    <s v="ZZ"/>
    <s v="H0067187"/>
    <s v="Active"/>
    <d v="2019-02-28T00:00:00"/>
    <d v="2020-02-27T00:00:00"/>
    <s v="Employee Benefits"/>
    <s v="Mark"/>
    <s v="Ahmedabad"/>
    <s v="Employee Benefits (EB)"/>
    <x v="0"/>
    <n v="5501.03"/>
    <d v="2019-10-21T00:00:00"/>
    <s v="Brokerage "/>
    <s v="Endorsement"/>
    <m/>
    <d v="2020-01-22T00:00:00"/>
  </r>
  <r>
    <s v="ZZ"/>
    <s v="4016 X 185834560 00 000"/>
    <s v="Active"/>
    <d v="2019-11-08T00:00:00"/>
    <d v="2020-11-07T00:00:00"/>
    <s v="Employee Benefits"/>
    <s v="Mark"/>
    <s v="Ahmedabad"/>
    <s v="Employee Benefits (EB)"/>
    <x v="0"/>
    <n v="24311.1"/>
    <d v="2019-11-08T00:00:00"/>
    <s v="Brokerage"/>
    <s v="Inception"/>
    <m/>
    <d v="2020-01-22T00:00:00"/>
  </r>
  <r>
    <s v="ZZ"/>
    <n v="3.1242012736917002E+18"/>
    <s v="Active"/>
    <d v="2018-07-31T00:00:00"/>
    <d v="2019-07-01T00:00:00"/>
    <s v="Liability"/>
    <s v="Animesh Rawat"/>
    <s v="Ahmedabad"/>
    <s v="Global Client Network (GNB Inward)"/>
    <x v="0"/>
    <n v="42416.75"/>
    <d v="2019-07-01T00:00:00"/>
    <s v="Brokerage"/>
    <s v="Inception"/>
    <m/>
    <d v="2020-01-2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69B906-E9BE-4AF8-9127-34B8B2FB1F6E}" name="PivotTable18" cacheId="9" applyNumberFormats="0" applyBorderFormats="0" applyFontFormats="0" applyPatternFormats="0" applyAlignmentFormats="0" applyWidthHeightFormats="1" dataCaption="Values" updatedVersion="8" minRefreshableVersion="5" useAutoFormatting="1" rowGrandTotals="0" colGrandTotals="0" itemPrintTitles="1" createdVersion="8" indent="0" outline="1" outlineData="1" multipleFieldFilters="0" chartFormat="7">
  <location ref="A3:B10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axis="axisRow" showAll="0" measureFilter="1" sortType="ascending">
      <items count="22">
        <item x="2"/>
        <item x="4"/>
        <item x="17"/>
        <item x="13"/>
        <item x="19"/>
        <item x="11"/>
        <item x="7"/>
        <item x="9"/>
        <item x="10"/>
        <item x="8"/>
        <item x="6"/>
        <item x="14"/>
        <item x="12"/>
        <item x="1"/>
        <item x="5"/>
        <item x="16"/>
        <item x="20"/>
        <item x="3"/>
        <item x="18"/>
        <item x="0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5">
        <item x="1"/>
        <item x="2"/>
        <item x="6"/>
        <item x="3"/>
        <item x="7"/>
        <item x="8"/>
        <item x="4"/>
        <item x="5"/>
        <item x="10"/>
        <item x="9"/>
        <item x="11"/>
        <item x="12"/>
        <item x="1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7">
    <i>
      <x v="9"/>
    </i>
    <i>
      <x v="6"/>
    </i>
    <i>
      <x v="7"/>
    </i>
    <i>
      <x v="1"/>
    </i>
    <i>
      <x v="14"/>
    </i>
    <i>
      <x v="19"/>
    </i>
    <i>
      <x/>
    </i>
  </rowItems>
  <colItems count="1">
    <i/>
  </colItems>
  <dataFields count="1">
    <dataField name="Count of meeting_date" fld="25" subtotal="count" baseField="0" baseItem="0"/>
  </dataFields>
  <chartFormats count="8">
    <chartFormat chart="2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  <chartFormat chart="2" format="22">
      <pivotArea type="data" outline="0" fieldPosition="0">
        <references count="2">
          <reference field="4294967294" count="1" selected="0">
            <x v="0"/>
          </reference>
          <reference field="6" count="1" selected="0">
            <x v="19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7" filterVal="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5BAC9A-1F65-4F4E-9134-F14F2EA0FBCD}" name="PivotTable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9:B43" firstHeaderRow="1" firstDataRow="1" firstDataCol="1"/>
  <pivotFields count="16"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  <pivotField dataField="1" showAll="0"/>
    <pivotField showAll="0"/>
    <pivotField showAll="0"/>
    <pivotField showAll="0"/>
    <pivotField showAll="0"/>
    <pivotField numFmtId="14"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mount" fld="1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C6813C-E24D-41B7-8BB6-1471EBA802F9}" name="PivotTable3" cacheId="1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A22:B25" firstHeaderRow="1" firstDataRow="1" firstDataCol="1"/>
  <pivotFields count="11">
    <pivotField showAll="0"/>
    <pivotField numFmtId="14"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h="1" x="3"/>
        <item t="default"/>
      </items>
    </pivotField>
    <pivotField showAll="0"/>
    <pivotField showAll="0"/>
    <pivotField dataField="1" showAll="0"/>
    <pivotField numFmtId="14" showAll="0"/>
  </pivotFields>
  <rowFields count="1">
    <field x="6"/>
  </rowFields>
  <rowItems count="3">
    <i>
      <x/>
    </i>
    <i>
      <x v="1"/>
    </i>
    <i>
      <x v="2"/>
    </i>
  </rowItems>
  <colItems count="1">
    <i/>
  </colItems>
  <dataFields count="1">
    <dataField name="Sum of Amount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21F2A5-86F4-45E6-AC3C-6BDF1ABB654E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5" firstHeaderRow="0" firstDataRow="1" firstDataCol="1"/>
  <pivotFields count="6">
    <pivotField axis="axisRow" showAll="0">
      <items count="2">
        <item x="0"/>
        <item t="default"/>
      </items>
    </pivotField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New Budget" fld="3" baseField="0" baseItem="0"/>
    <dataField name="Sum of Cross sell bugdet" fld="4" baseField="0" baseItem="0"/>
    <dataField name="Sum of Renewal Budget" fld="5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5A4B3D-F840-4860-BD76-637C1643ECC8}" name="PivotTable7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23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axis="axisRow" dataField="1" showAll="0">
      <items count="22">
        <item x="2"/>
        <item x="4"/>
        <item x="17"/>
        <item x="13"/>
        <item x="19"/>
        <item x="11"/>
        <item x="7"/>
        <item x="9"/>
        <item x="10"/>
        <item x="8"/>
        <item x="6"/>
        <item x="14"/>
        <item x="12"/>
        <item x="1"/>
        <item x="5"/>
        <item x="16"/>
        <item x="20"/>
        <item x="3"/>
        <item x="18"/>
        <item x="0"/>
        <item h="1"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1"/>
        <item x="2"/>
        <item x="6"/>
        <item x="3"/>
        <item x="7"/>
        <item x="8"/>
        <item x="4"/>
        <item x="5"/>
        <item x="10"/>
        <item x="9"/>
        <item x="11"/>
        <item x="12"/>
        <item x="1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Account Executive" fld="6" subtotal="count" baseField="6" baseItem="0">
      <extLst>
        <ext xmlns:x14="http://schemas.microsoft.com/office/spreadsheetml/2009/9/main" uri="{E15A36E0-9728-4e99-A89B-3F7291B0FE68}">
          <x14:dataField pivotShowAs="rankAscending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00B604-2594-48E1-8693-FDBEF9BED579}" name="PivotTable2" cacheId="9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3" colHeaderCaption="Years">
  <location ref="A3:D5" firstHeaderRow="1" firstDataRow="2" firstDataCol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5">
        <item x="1"/>
        <item x="2"/>
        <item x="6"/>
        <item x="3"/>
        <item x="7"/>
        <item x="8"/>
        <item x="4"/>
        <item x="5"/>
        <item x="10"/>
        <item x="9"/>
        <item x="11"/>
        <item x="12"/>
        <item x="1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h="1" sd="0" x="0"/>
        <item sd="0" x="1"/>
        <item sd="0" x="2"/>
        <item h="1" sd="0" x="3"/>
        <item t="default"/>
      </items>
    </pivotField>
  </pivotFields>
  <rowItems count="1">
    <i/>
  </rowItems>
  <colFields count="1">
    <field x="38"/>
  </colFields>
  <colItems count="3">
    <i>
      <x v="1"/>
    </i>
    <i>
      <x v="2"/>
    </i>
    <i t="grand">
      <x/>
    </i>
  </colItems>
  <dataFields count="1">
    <dataField name="Count of meeting_date" fld="25" subtotal="count" baseField="0" baseItem="0"/>
  </dataFields>
  <chartFormats count="2"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8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3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B6439D-13BE-4313-9019-DA163DDBD76F}" name="PivotTable17" cacheId="9" applyNumberFormats="0" applyBorderFormats="0" applyFontFormats="0" applyPatternFormats="0" applyAlignmentFormats="0" applyWidthHeightFormats="1" dataCaption="Values" updatedVersion="8" minRefreshableVersion="5" useAutoFormatting="1" rowGrandTotals="0" colGrandTotals="0" itemPrintTitles="1" createdVersion="8" indent="0" outline="1" outlineData="1" multipleFieldFilters="0" chartFormat="3">
  <location ref="A3:B11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1"/>
        <item x="2"/>
        <item x="6"/>
        <item x="3"/>
        <item x="7"/>
        <item x="8"/>
        <item x="4"/>
        <item x="5"/>
        <item x="10"/>
        <item x="9"/>
        <item x="11"/>
        <item x="12"/>
        <item x="13"/>
        <item x="0"/>
        <item t="default"/>
      </items>
    </pivotField>
    <pivotField axis="axisRow" showAll="0" measureFilter="1" sortType="descending">
      <items count="51">
        <item x="34"/>
        <item x="2"/>
        <item x="36"/>
        <item x="30"/>
        <item x="35"/>
        <item x="3"/>
        <item x="23"/>
        <item x="22"/>
        <item x="31"/>
        <item x="37"/>
        <item x="17"/>
        <item x="14"/>
        <item x="38"/>
        <item x="39"/>
        <item x="21"/>
        <item x="16"/>
        <item x="1"/>
        <item x="46"/>
        <item x="19"/>
        <item x="41"/>
        <item x="13"/>
        <item x="24"/>
        <item x="25"/>
        <item x="43"/>
        <item x="11"/>
        <item x="12"/>
        <item x="4"/>
        <item x="45"/>
        <item x="28"/>
        <item x="15"/>
        <item x="40"/>
        <item x="29"/>
        <item x="27"/>
        <item x="26"/>
        <item x="44"/>
        <item x="47"/>
        <item x="7"/>
        <item x="6"/>
        <item x="5"/>
        <item x="9"/>
        <item x="32"/>
        <item x="48"/>
        <item x="8"/>
        <item x="42"/>
        <item x="18"/>
        <item x="20"/>
        <item x="49"/>
        <item x="10"/>
        <item x="3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26"/>
  </rowFields>
  <rowItems count="8">
    <i>
      <x v="17"/>
    </i>
    <i>
      <x v="16"/>
    </i>
    <i>
      <x v="12"/>
    </i>
    <i>
      <x v="10"/>
    </i>
    <i>
      <x v="18"/>
    </i>
    <i>
      <x v="14"/>
    </i>
    <i>
      <x v="4"/>
    </i>
    <i>
      <x v="13"/>
    </i>
  </rowItems>
  <colItems count="1">
    <i/>
  </colItems>
  <dataFields count="1">
    <dataField name="Sum of revenue_amount" fld="29" baseField="0" baseItem="0"/>
  </dataFields>
  <chartFormats count="9">
    <chartFormat chart="2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26" count="1" selected="0">
            <x v="17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0"/>
          </reference>
          <reference field="26" count="1" selected="0">
            <x v="16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2"/>
          </reference>
        </references>
      </pivotArea>
    </chartFormat>
    <chartFormat chart="2" format="22">
      <pivotArea type="data" outline="0" fieldPosition="0">
        <references count="2">
          <reference field="4294967294" count="1" selected="0">
            <x v="0"/>
          </reference>
          <reference field="26" count="1" selected="0">
            <x v="10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0"/>
          </reference>
          <reference field="26" count="1" selected="0">
            <x v="18"/>
          </reference>
        </references>
      </pivotArea>
    </chartFormat>
    <chartFormat chart="2" format="24">
      <pivotArea type="data" outline="0" fieldPosition="0">
        <references count="2">
          <reference field="4294967294" count="1" selected="0">
            <x v="0"/>
          </reference>
          <reference field="26" count="1" selected="0">
            <x v="14"/>
          </reference>
        </references>
      </pivotArea>
    </chartFormat>
    <chartFormat chart="2" format="25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2" format="26">
      <pivotArea type="data" outline="0" fieldPosition="0">
        <references count="2">
          <reference field="4294967294" count="1" selected="0">
            <x v="0"/>
          </reference>
          <reference field="26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6" type="count" evalOrder="-1" id="5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F1DDB3-CACF-4605-8120-4F6D6CC77371}" name="PivotTable1" cacheId="9" applyNumberFormats="0" applyBorderFormats="0" applyFontFormats="0" applyPatternFormats="0" applyAlignmentFormats="0" applyWidthHeightFormats="1" dataCaption="Values" updatedVersion="8" minRefreshableVersion="5" useAutoFormatting="1" rowGrandTotals="0" colGrandTotals="0" itemPrintTitles="1" createdVersion="8" indent="0" outline="1" outlineData="1" multipleFieldFilters="0" chartFormat="8">
  <location ref="A3:E11" firstHeaderRow="1" firstDataRow="2" firstDataCol="1"/>
  <pivotFields count="39">
    <pivotField showAll="0"/>
    <pivotField showAll="0"/>
    <pivotField showAll="0"/>
    <pivotField showAll="0"/>
    <pivotField showAll="0"/>
    <pivotField showAll="0"/>
    <pivotField axis="axisRow" showAll="0" measureFilter="1" sortType="ascending">
      <items count="22">
        <item x="2"/>
        <item x="4"/>
        <item x="17"/>
        <item x="13"/>
        <item x="19"/>
        <item x="11"/>
        <item x="7"/>
        <item x="9"/>
        <item x="10"/>
        <item x="8"/>
        <item x="6"/>
        <item x="14"/>
        <item x="12"/>
        <item x="1"/>
        <item x="5"/>
        <item x="16"/>
        <item x="20"/>
        <item x="3"/>
        <item x="18"/>
        <item x="0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Col" showAll="0">
      <items count="6">
        <item x="4"/>
        <item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15">
        <item x="1"/>
        <item x="2"/>
        <item x="6"/>
        <item x="3"/>
        <item x="7"/>
        <item x="8"/>
        <item x="4"/>
        <item x="5"/>
        <item x="10"/>
        <item x="9"/>
        <item x="11"/>
        <item x="12"/>
        <item x="1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6"/>
  </rowFields>
  <rowItems count="7">
    <i>
      <x v="4"/>
    </i>
    <i>
      <x v="12"/>
    </i>
    <i>
      <x v="16"/>
    </i>
    <i>
      <x v="18"/>
    </i>
    <i>
      <x v="15"/>
    </i>
    <i>
      <x v="2"/>
    </i>
    <i>
      <x v="3"/>
    </i>
  </rowItems>
  <colFields count="1">
    <field x="9"/>
  </colFields>
  <colItems count="4">
    <i>
      <x/>
    </i>
    <i>
      <x v="1"/>
    </i>
    <i>
      <x v="2"/>
    </i>
    <i>
      <x v="3"/>
    </i>
  </colItems>
  <dataFields count="1">
    <dataField name="Count of invoice_number" fld="22" subtotal="count" baseField="6" baseItem="0"/>
  </dataFields>
  <chartFormats count="5">
    <chartFormat chart="7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1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7" format="1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7" format="1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15" iMeasureFld="0">
      <autoFilter ref="A1">
        <filterColumn colId="0">
          <top10 val="7" filterVal="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D38168F0-B1C5-42DF-93AF-5DBDBAC6A702}" autoFormatId="16" applyNumberFormats="0" applyBorderFormats="0" applyFontFormats="0" applyPatternFormats="0" applyAlignmentFormats="0" applyWidthHeightFormats="0">
  <queryTableRefresh nextId="37">
    <queryTableFields count="36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Executive" tableColumnId="7"/>
      <queryTableField id="8" name="branch_name" tableColumnId="8"/>
      <queryTableField id="9" name="solution_group" tableColumnId="9"/>
      <queryTableField id="10" name="income_class" tableColumnId="10"/>
      <queryTableField id="11" name="Amount" tableColumnId="11"/>
      <queryTableField id="12" name="income_due_date" tableColumnId="12"/>
      <queryTableField id="13" name="revenue_transaction_type" tableColumnId="13"/>
      <queryTableField id="14" name="renewal_status" tableColumnId="14"/>
      <queryTableField id="15" name="lapse_reason" tableColumnId="15"/>
      <queryTableField id="16" name="last_updated_date" tableColumnId="16"/>
      <queryTableField id="17" name="Branch" tableColumnId="17"/>
      <queryTableField id="18" name="Employee Name" tableColumnId="18"/>
      <queryTableField id="19" name="New Role2" tableColumnId="19"/>
      <queryTableField id="20" name="New Budget" tableColumnId="20"/>
      <queryTableField id="21" name="Cross sell bugdet" tableColumnId="21"/>
      <queryTableField id="22" name="Renewal Budget" tableColumnId="22"/>
      <queryTableField id="23" name="invoice_number" tableColumnId="23"/>
      <queryTableField id="24" name="invoice_date" tableColumnId="24"/>
      <queryTableField id="25" name="global_attendees" tableColumnId="25"/>
      <queryTableField id="26" name="meeting_date" tableColumnId="26"/>
      <queryTableField id="27" name="opportunity_name" tableColumnId="27"/>
      <queryTableField id="28" name="opportunity_id" tableColumnId="28"/>
      <queryTableField id="29" name="premium_amount" tableColumnId="29"/>
      <queryTableField id="30" name="revenue_amount" tableColumnId="30"/>
      <queryTableField id="31" name="closing_date" tableColumnId="31"/>
      <queryTableField id="32" name="stage" tableColumnId="32"/>
      <queryTableField id="33" name="branch" tableColumnId="33"/>
      <queryTableField id="34" name="specialty" tableColumnId="34"/>
      <queryTableField id="35" name="product_sub_group" tableColumnId="35"/>
      <queryTableField id="36" name="risk_details" tableColumnId="3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1097FE-F1E3-49B6-BE81-82B8EC8A448F}" name="Table6" displayName="Table6" ref="A1:B1175" totalsRowShown="0" headerRowDxfId="44">
  <autoFilter ref="A1:B1175" xr:uid="{771097FE-F1E3-49B6-BE81-82B8EC8A448F}"/>
  <tableColumns count="2">
    <tableColumn id="1" xr3:uid="{1535F19E-C000-40E3-B15F-23EB0931878B}" name="income_class"/>
    <tableColumn id="2" xr3:uid="{0DBEC688-B515-462E-859E-8C71D85FBDFB}" name="Amount (Brokerage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846264-38FC-4DEE-80A5-4C08B60CF36E}" name="Append1" displayName="Append1" ref="A1:AJ1268" tableType="queryTable" totalsRowShown="0">
  <autoFilter ref="A1:AJ1268" xr:uid="{1D846264-38FC-4DEE-80A5-4C08B60CF36E}"/>
  <tableColumns count="36">
    <tableColumn id="1" xr3:uid="{3374CD7B-4018-42CD-8E2D-F7DD1D5D622F}" uniqueName="1" name="client_name" queryTableFieldId="1" dataDxfId="43"/>
    <tableColumn id="2" xr3:uid="{A18A6FF2-B3F5-4616-B47E-3BD5E1FB1584}" uniqueName="2" name="policy_number" queryTableFieldId="2"/>
    <tableColumn id="3" xr3:uid="{2F3C6A04-E5B9-4ED5-92D8-E45FB7BBB874}" uniqueName="3" name="policy_status" queryTableFieldId="3" dataDxfId="42"/>
    <tableColumn id="4" xr3:uid="{E2980141-367E-4D69-9F5A-A7CDF540043F}" uniqueName="4" name="policy_start_date" queryTableFieldId="4" dataDxfId="41"/>
    <tableColumn id="5" xr3:uid="{A0879420-5BC2-443E-BABE-D48C4F956C66}" uniqueName="5" name="policy_end_date" queryTableFieldId="5" dataDxfId="40"/>
    <tableColumn id="6" xr3:uid="{81296557-E8D1-4DF9-9A5B-0065B2C22434}" uniqueName="6" name="product_group" queryTableFieldId="6" dataDxfId="39"/>
    <tableColumn id="7" xr3:uid="{D3092096-04FD-4C40-8294-6FF13EE1986F}" uniqueName="7" name="Account Executive" queryTableFieldId="7" dataDxfId="38"/>
    <tableColumn id="8" xr3:uid="{96969F7E-32C0-4480-8A12-24598CE65F10}" uniqueName="8" name="branch_name" queryTableFieldId="8" dataDxfId="37"/>
    <tableColumn id="9" xr3:uid="{A2E9C377-3674-4A62-A5A8-EEC9E023964E}" uniqueName="9" name="solution_group" queryTableFieldId="9" dataDxfId="36"/>
    <tableColumn id="10" xr3:uid="{80E60B53-FB68-4F5C-8A8F-05204F0C5D06}" uniqueName="10" name="income_class" queryTableFieldId="10" dataDxfId="35"/>
    <tableColumn id="11" xr3:uid="{07070817-976B-422B-A041-564901193A22}" uniqueName="11" name="Amount" queryTableFieldId="11"/>
    <tableColumn id="12" xr3:uid="{A1675C07-B04D-4433-A1FC-EB21D5B31C87}" uniqueName="12" name="income_due_date" queryTableFieldId="12" dataDxfId="34"/>
    <tableColumn id="13" xr3:uid="{0B6753F9-3F84-43B4-84CE-212869C4543D}" uniqueName="13" name="revenue_transaction_type" queryTableFieldId="13" dataDxfId="33"/>
    <tableColumn id="14" xr3:uid="{4BE05830-7999-4BA3-9811-BE9B4BC242EC}" uniqueName="14" name="renewal_status" queryTableFieldId="14" dataDxfId="32"/>
    <tableColumn id="15" xr3:uid="{FACAD7CC-F23F-43D1-85E9-D95380B08ACC}" uniqueName="15" name="lapse_reason" queryTableFieldId="15" dataDxfId="31"/>
    <tableColumn id="16" xr3:uid="{8C6994D8-9295-48A5-8A93-87E397B6CDA1}" uniqueName="16" name="last_updated_date" queryTableFieldId="16" dataDxfId="30"/>
    <tableColumn id="17" xr3:uid="{F455B5DC-C21D-4D9D-B446-2426DB8A3086}" uniqueName="17" name="Branch" queryTableFieldId="17" dataDxfId="29"/>
    <tableColumn id="18" xr3:uid="{FE60FB7F-8BC6-4934-86C5-E112AB388489}" uniqueName="18" name="Employee Name" queryTableFieldId="18" dataDxfId="28"/>
    <tableColumn id="19" xr3:uid="{0141119A-C9A4-44A7-AC6C-DA6EE9A247A7}" uniqueName="19" name="New Role2" queryTableFieldId="19" dataDxfId="27"/>
    <tableColumn id="20" xr3:uid="{251C7DA5-D5C4-4880-8A03-833D88966639}" uniqueName="20" name="New Budget" queryTableFieldId="20"/>
    <tableColumn id="21" xr3:uid="{2BCBD7D0-0D2B-4759-875D-29B27252A26D}" uniqueName="21" name="Cross sell bugdet" queryTableFieldId="21"/>
    <tableColumn id="22" xr3:uid="{48F8EA52-3E7A-4589-B568-D282E4D9E1E5}" uniqueName="22" name="Renewal Budget" queryTableFieldId="22"/>
    <tableColumn id="23" xr3:uid="{DED7C04C-FC1C-42EE-ABB1-556A9D0DA84C}" uniqueName="23" name="invoice_number" queryTableFieldId="23"/>
    <tableColumn id="24" xr3:uid="{821C72BA-D4EE-4062-AC15-325D8EC4CAB1}" uniqueName="24" name="invoice_date" queryTableFieldId="24" dataDxfId="26"/>
    <tableColumn id="25" xr3:uid="{C88488E7-FF54-475C-9EEF-A7DA5D2819E4}" uniqueName="25" name="global_attendees" queryTableFieldId="25" dataDxfId="25"/>
    <tableColumn id="26" xr3:uid="{CA09181B-7DC2-4849-8645-D2A045840368}" uniqueName="26" name="meeting_date" queryTableFieldId="26" dataDxfId="24"/>
    <tableColumn id="27" xr3:uid="{FC431D7D-6A79-4C61-B545-DB8EB68D506D}" uniqueName="27" name="opportunity_name" queryTableFieldId="27" dataDxfId="23"/>
    <tableColumn id="28" xr3:uid="{6A0FE9A7-2F88-4024-8EAE-87233EC75B48}" uniqueName="28" name="opportunity_id" queryTableFieldId="28" dataDxfId="22"/>
    <tableColumn id="29" xr3:uid="{C73E9D95-9DD2-4A4B-9AD3-54DD7490A0B4}" uniqueName="29" name="premium_amount" queryTableFieldId="29"/>
    <tableColumn id="30" xr3:uid="{2A84A93F-4421-4075-94E9-44FAD818E59B}" uniqueName="30" name="revenue_amount" queryTableFieldId="30"/>
    <tableColumn id="31" xr3:uid="{8C6DA05C-1531-4DEA-BF4D-A6AF9D92F6EC}" uniqueName="31" name="closing_date" queryTableFieldId="31" dataDxfId="21"/>
    <tableColumn id="32" xr3:uid="{395C255E-1900-45AB-9FCC-021CBB66B3B6}" uniqueName="32" name="stage" queryTableFieldId="32" dataDxfId="20"/>
    <tableColumn id="33" xr3:uid="{CD5738BC-00A3-48B5-A751-2BF735FF8C1B}" uniqueName="33" name="branch2" queryTableFieldId="33" dataDxfId="19"/>
    <tableColumn id="34" xr3:uid="{0594757E-2036-4F4F-BFF1-15CDB0E17599}" uniqueName="34" name="specialty" queryTableFieldId="34" dataDxfId="18"/>
    <tableColumn id="35" xr3:uid="{F463CD71-7824-415C-B216-24A536D2D1FD}" uniqueName="35" name="product_sub_group" queryTableFieldId="35" dataDxfId="17"/>
    <tableColumn id="36" xr3:uid="{F5BDD92D-6DAC-46A4-94A0-70203C762B01}" uniqueName="36" name="risk_details" queryTableFieldId="36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8164FF-ABAE-4D24-AA45-14F3F8DD59A1}" name="Table4" displayName="Table4" ref="A1:K205" totalsRowShown="0" headerRowDxfId="15">
  <autoFilter ref="A1:K205" xr:uid="{D98164FF-ABAE-4D24-AA45-14F3F8DD59A1}"/>
  <tableColumns count="11">
    <tableColumn id="1" xr3:uid="{0C12EF64-437C-424F-B382-01B5D2B5A8E7}" name="invoice_number"/>
    <tableColumn id="2" xr3:uid="{AAB5892B-640E-45C5-A8C7-73A170BC978A}" name="invoice_date" dataDxfId="14"/>
    <tableColumn id="3" xr3:uid="{6A178D33-4891-43E5-B70B-4F3ACA3BCACC}" name="revenue_transaction_type"/>
    <tableColumn id="4" xr3:uid="{06B40527-D1D2-4F09-B0FF-A02294ABC4BE}" name="branch_name"/>
    <tableColumn id="5" xr3:uid="{985070F1-42CE-4B2A-B5C0-31E43C996389}" name="solution_group"/>
    <tableColumn id="6" xr3:uid="{8FD14D1E-8292-4300-B0E9-A0724EB30998}" name="Account Executive"/>
    <tableColumn id="7" xr3:uid="{CD088BA7-0765-4F71-89ED-F014ED5488BA}" name="income_class"/>
    <tableColumn id="8" xr3:uid="{D5F2D18F-9E00-485F-82D1-3E887EC465A5}" name="client_name"/>
    <tableColumn id="9" xr3:uid="{9FDE93DB-BC1C-45A7-9FC7-517928536B6A}" name="policy_number"/>
    <tableColumn id="10" xr3:uid="{88128ADE-112F-405D-8998-C708CDB891B8}" name="Amount"/>
    <tableColumn id="11" xr3:uid="{19085C4A-7F0A-4DDE-A8AD-780A172A6B6B}" name="income_due_date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469E6B-44E4-4497-8D9B-A2899B6FCFED}" name="Table5" displayName="Table5" ref="A1:P962" totalsRowShown="0" headerRowDxfId="12">
  <autoFilter ref="A1:P962" xr:uid="{0D469E6B-44E4-4497-8D9B-A2899B6FCFED}"/>
  <tableColumns count="16">
    <tableColumn id="1" xr3:uid="{F12365A6-BF91-4089-A63C-8547C45B658A}" name="client_name"/>
    <tableColumn id="2" xr3:uid="{27948A13-B9DB-4791-8B4F-7C62258757F4}" name="policy_number"/>
    <tableColumn id="3" xr3:uid="{0925DC8D-4909-4C05-89EE-2EF1E145D87F}" name="policy_status"/>
    <tableColumn id="4" xr3:uid="{2E85BE3F-4435-4C90-AB15-21DBC31CE034}" name="policy_start_date" dataDxfId="11"/>
    <tableColumn id="5" xr3:uid="{2C6FD761-A89A-4278-804B-106E861F1298}" name="policy_end_date" dataDxfId="10"/>
    <tableColumn id="6" xr3:uid="{303BCD36-D111-4238-A81F-C08B53D267C3}" name="product_group"/>
    <tableColumn id="7" xr3:uid="{E90EA302-A165-432B-B291-C34CB37C5223}" name="Account Executive"/>
    <tableColumn id="8" xr3:uid="{0C02CDF1-0EF5-43D1-AB74-96370778C878}" name="branch_name"/>
    <tableColumn id="9" xr3:uid="{60B4A27E-3A5E-411D-AC1E-28FD9495032B}" name="solution_group"/>
    <tableColumn id="10" xr3:uid="{BA874F2C-5A33-4FD3-8E5A-CDFF940FCDA5}" name="income_class"/>
    <tableColumn id="11" xr3:uid="{53885DFA-990C-4A44-BBB8-E21AA6FCDDD7}" name="Amount"/>
    <tableColumn id="12" xr3:uid="{D3F01125-CCA9-45DF-8103-2C74942CCABC}" name="income_due_date" dataDxfId="9"/>
    <tableColumn id="13" xr3:uid="{C9BB6BC1-668B-4BDD-9709-D3A1E4276EB8}" name="revenue_transaction_type"/>
    <tableColumn id="14" xr3:uid="{D6B31912-355D-4748-AF37-4AF2F2731425}" name="renewal_status"/>
    <tableColumn id="15" xr3:uid="{83FB9589-ACAA-4A73-9957-3A54B63EDABD}" name="lapse_reason"/>
    <tableColumn id="16" xr3:uid="{B086434D-F211-42F0-96D0-046452A60691}" name="last_updated_date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05BC99-3E63-41AE-B828-E74204224AD7}" name="Table2" displayName="Table2" ref="B3:G13" totalsRowShown="0" headerRowDxfId="7" headerRowBorderDxfId="6">
  <autoFilter ref="B3:G13" xr:uid="{7B05BC99-3E63-41AE-B828-E74204224AD7}"/>
  <tableColumns count="6">
    <tableColumn id="1" xr3:uid="{D039DB48-C327-4ABF-AA15-33B9F5E8E59E}" name="Branch" dataDxfId="5"/>
    <tableColumn id="2" xr3:uid="{1C9B3F0E-8CF5-4989-B95C-D8FBAC415520}" name="Employee Name" dataDxfId="4"/>
    <tableColumn id="3" xr3:uid="{3F4A2F13-1573-4005-A12B-7FDD6F282CCD}" name="New Role2"/>
    <tableColumn id="4" xr3:uid="{FD3DDCA8-CC34-455B-BDA7-8F254C8C0CA7}" name="New Budget" dataDxfId="3"/>
    <tableColumn id="5" xr3:uid="{7B49F4EF-2AB7-40E1-B786-9E390EEE7609}" name="Cross sell bugdet" dataDxfId="2"/>
    <tableColumn id="6" xr3:uid="{007FAA42-B7D7-4812-AEF3-DE7578A83FC2}" name="Renewal Budget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E35C4F-A6E6-4EBB-942D-7CFE17FD37F2}" name="Table7" displayName="Table7" ref="F12:H13" totalsRowShown="0">
  <autoFilter ref="F12:H13" xr:uid="{C3E35C4F-A6E6-4EBB-942D-7CFE17FD37F2}"/>
  <tableColumns count="3">
    <tableColumn id="1" xr3:uid="{4E702700-EAE2-4B38-BD02-CE2C2A16DD6B}" name="Target"/>
    <tableColumn id="2" xr3:uid="{DA43136D-B3CC-4C85-B374-7134C6BAC366}" name="Achieved"/>
    <tableColumn id="3" xr3:uid="{EB55C21A-20FF-4B17-BD3B-E84636DDF9A5}" name="Invoi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0CC6A7-0971-47FD-B78C-37278DB45A4C}" name="Table8" displayName="Table8" ref="F17:H18" totalsRowShown="0">
  <autoFilter ref="F17:H18" xr:uid="{400CC6A7-0971-47FD-B78C-37278DB45A4C}"/>
  <tableColumns count="3">
    <tableColumn id="1" xr3:uid="{A0382D3B-B621-423F-A509-356E89CD435B}" name="Target"/>
    <tableColumn id="2" xr3:uid="{AF41AAFF-40F3-44A1-933E-547391E8FF19}" name="Achieved"/>
    <tableColumn id="3" xr3:uid="{45AF863A-53F6-4A32-90C4-2E0B5804546C}" name="Invoic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A73DA23-180E-48DF-8E47-DBD5DD2E56FE}" name="Table9" displayName="Table9" ref="D9:E11" totalsRowShown="0">
  <autoFilter ref="D9:E11" xr:uid="{FA73DA23-180E-48DF-8E47-DBD5DD2E56FE}"/>
  <tableColumns count="2">
    <tableColumn id="1" xr3:uid="{1F0FA86A-F30A-4D15-987C-9643CF32E665}" name="Column1"/>
    <tableColumn id="2" xr3:uid="{D2680229-B709-4EEC-B954-51ED0212FC57}" name="Column2" dataDxfId="0">
      <calculatedColumnFormula array="1">'3rd KPIs'!$H$7:$H$7/'3rd KPIs'!$F$7:$F$7*100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B2AB0F-6856-4495-939A-5F7584840B01}" name="Table10" displayName="Table10" ref="D14:E16" totalsRowShown="0">
  <autoFilter ref="D14:E16" xr:uid="{68B2AB0F-6856-4495-939A-5F7584840B01}"/>
  <tableColumns count="2">
    <tableColumn id="1" xr3:uid="{66AD8083-CC8E-468E-9B73-E74E79D3ABE8}" name="Column1"/>
    <tableColumn id="2" xr3:uid="{A56B158B-6B46-4AE0-8EF5-C37770110405}" name="Column2">
      <calculatedColumnFormula array="1">Table7[Invoice]/Table7[Target]*100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6690A13-3E90-4E97-9372-125BA0FAAEEB}" name="Table11" displayName="Table11" ref="D20:E22" totalsRowShown="0">
  <autoFilter ref="D20:E22" xr:uid="{E6690A13-3E90-4E97-9372-125BA0FAAEEB}"/>
  <tableColumns count="2">
    <tableColumn id="1" xr3:uid="{08EA4DBE-F23F-4E56-A73E-D715FA3E4D44}" name="Column1"/>
    <tableColumn id="2" xr3:uid="{539C9DA2-3007-4833-A5D6-62E207A36731}" name="Column2">
      <calculatedColumnFormula array="1">Table8[Invoice]/Table8[Target]*100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meeting_date" xr10:uid="{F1E48BD4-38FB-41A7-B02D-3A0FFAFD2430}" sourceName="meeting_date">
  <pivotTables>
    <pivotTable tabId="3" name="PivotTable2"/>
    <pivotTable tabId="10" name="PivotTable18"/>
    <pivotTable tabId="2" name="PivotTable1"/>
    <pivotTable tabId="9" name="PivotTable17"/>
  </pivotTables>
  <state minimalRefreshVersion="6" lastRefreshVersion="6" pivotCacheId="1288236433" filterType="unknown">
    <bounds startDate="2019-01-01T00:00:00" endDate="2021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meeting_date" xr10:uid="{56720CA4-CF13-42FE-83AE-933E5204108E}" cache="NativeTimeline_meeting_date" caption="meeting_date" level="0" selectionLevel="0" scrollPosition="2019-01-01T00:00:00" style="TimeSlicerStyleDark6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pivotTable" Target="../pivotTables/pivotTable4.xml"/><Relationship Id="rId7" Type="http://schemas.openxmlformats.org/officeDocument/2006/relationships/table" Target="../tables/table8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drawing" Target="../drawings/drawing1.xml"/><Relationship Id="rId9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microsoft.com/office/2011/relationships/timeline" Target="../timelines/timeline1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8BEC-6099-49D2-B251-EEFFD70F5FDF}">
  <dimension ref="A1:D1175"/>
  <sheetViews>
    <sheetView topLeftCell="A2" workbookViewId="0">
      <selection activeCell="D19" sqref="D19"/>
    </sheetView>
  </sheetViews>
  <sheetFormatPr defaultRowHeight="18.5" x14ac:dyDescent="0.45"/>
  <cols>
    <col min="1" max="1" width="11.28515625" bestFit="1" customWidth="1"/>
    <col min="2" max="2" width="16.35546875" customWidth="1"/>
  </cols>
  <sheetData>
    <row r="1" spans="1:4" x14ac:dyDescent="0.45">
      <c r="A1" s="12" t="s">
        <v>9</v>
      </c>
      <c r="B1" s="12" t="s">
        <v>666</v>
      </c>
      <c r="D1" s="11" t="s">
        <v>667</v>
      </c>
    </row>
    <row r="2" spans="1:4" x14ac:dyDescent="0.45">
      <c r="A2" t="s">
        <v>54</v>
      </c>
      <c r="B2">
        <v>32186.720000000001</v>
      </c>
      <c r="D2">
        <v>139240</v>
      </c>
    </row>
    <row r="3" spans="1:4" x14ac:dyDescent="0.45">
      <c r="A3" t="s">
        <v>99</v>
      </c>
      <c r="B3">
        <v>23590.71</v>
      </c>
      <c r="D3">
        <v>139240</v>
      </c>
    </row>
    <row r="4" spans="1:4" x14ac:dyDescent="0.45">
      <c r="A4" t="s">
        <v>54</v>
      </c>
      <c r="B4">
        <v>4611.96</v>
      </c>
      <c r="D4">
        <v>2200</v>
      </c>
    </row>
    <row r="5" spans="1:4" x14ac:dyDescent="0.45">
      <c r="A5" t="s">
        <v>54</v>
      </c>
      <c r="B5">
        <v>4975.41</v>
      </c>
      <c r="D5">
        <v>4500</v>
      </c>
    </row>
    <row r="6" spans="1:4" x14ac:dyDescent="0.45">
      <c r="A6" t="s">
        <v>54</v>
      </c>
      <c r="B6">
        <v>1198.8800000000001</v>
      </c>
      <c r="D6">
        <v>118000</v>
      </c>
    </row>
    <row r="7" spans="1:4" x14ac:dyDescent="0.45">
      <c r="A7" t="s">
        <v>54</v>
      </c>
      <c r="B7">
        <v>1825.43</v>
      </c>
      <c r="D7">
        <v>2800</v>
      </c>
    </row>
    <row r="8" spans="1:4" x14ac:dyDescent="0.45">
      <c r="A8" t="s">
        <v>99</v>
      </c>
      <c r="B8">
        <v>79833.600000000006</v>
      </c>
      <c r="D8">
        <v>3241</v>
      </c>
    </row>
    <row r="9" spans="1:4" x14ac:dyDescent="0.45">
      <c r="A9" t="s">
        <v>99</v>
      </c>
      <c r="B9">
        <v>11435.86</v>
      </c>
      <c r="D9">
        <v>100000</v>
      </c>
    </row>
    <row r="10" spans="1:4" x14ac:dyDescent="0.45">
      <c r="A10" t="s">
        <v>54</v>
      </c>
      <c r="B10">
        <v>847.38</v>
      </c>
      <c r="D10">
        <v>5310</v>
      </c>
    </row>
    <row r="11" spans="1:4" x14ac:dyDescent="0.45">
      <c r="A11" t="s">
        <v>54</v>
      </c>
      <c r="B11">
        <v>9900</v>
      </c>
    </row>
    <row r="12" spans="1:4" x14ac:dyDescent="0.45">
      <c r="A12" t="s">
        <v>54</v>
      </c>
      <c r="B12">
        <v>8250</v>
      </c>
    </row>
    <row r="13" spans="1:4" x14ac:dyDescent="0.45">
      <c r="A13" t="s">
        <v>54</v>
      </c>
      <c r="B13">
        <v>4093.2</v>
      </c>
    </row>
    <row r="14" spans="1:4" x14ac:dyDescent="0.45">
      <c r="A14" t="s">
        <v>54</v>
      </c>
      <c r="B14">
        <v>8117</v>
      </c>
    </row>
    <row r="15" spans="1:4" x14ac:dyDescent="0.45">
      <c r="A15" t="s">
        <v>54</v>
      </c>
      <c r="B15">
        <v>6101.25</v>
      </c>
    </row>
    <row r="16" spans="1:4" x14ac:dyDescent="0.45">
      <c r="A16" t="s">
        <v>54</v>
      </c>
      <c r="B16">
        <v>1980</v>
      </c>
    </row>
    <row r="17" spans="1:2" x14ac:dyDescent="0.45">
      <c r="A17" t="s">
        <v>54</v>
      </c>
      <c r="B17">
        <v>1980</v>
      </c>
    </row>
    <row r="18" spans="1:2" x14ac:dyDescent="0.45">
      <c r="A18" t="s">
        <v>43</v>
      </c>
      <c r="B18">
        <v>2089.25</v>
      </c>
    </row>
    <row r="19" spans="1:2" x14ac:dyDescent="0.45">
      <c r="A19" t="s">
        <v>43</v>
      </c>
      <c r="B19">
        <v>21768.61</v>
      </c>
    </row>
    <row r="20" spans="1:2" x14ac:dyDescent="0.45">
      <c r="A20" t="s">
        <v>43</v>
      </c>
      <c r="B20">
        <v>12019.2</v>
      </c>
    </row>
    <row r="21" spans="1:2" x14ac:dyDescent="0.45">
      <c r="A21" t="s">
        <v>54</v>
      </c>
      <c r="B21">
        <v>66937.72</v>
      </c>
    </row>
    <row r="22" spans="1:2" x14ac:dyDescent="0.45">
      <c r="A22" t="s">
        <v>54</v>
      </c>
      <c r="B22">
        <v>78374.84</v>
      </c>
    </row>
    <row r="23" spans="1:2" x14ac:dyDescent="0.45">
      <c r="A23" t="s">
        <v>54</v>
      </c>
      <c r="B23">
        <v>60000</v>
      </c>
    </row>
    <row r="24" spans="1:2" x14ac:dyDescent="0.45">
      <c r="A24" t="s">
        <v>54</v>
      </c>
      <c r="B24">
        <v>60000</v>
      </c>
    </row>
    <row r="25" spans="1:2" x14ac:dyDescent="0.45">
      <c r="A25" t="s">
        <v>54</v>
      </c>
      <c r="B25">
        <v>60000</v>
      </c>
    </row>
    <row r="26" spans="1:2" x14ac:dyDescent="0.45">
      <c r="A26" t="s">
        <v>54</v>
      </c>
      <c r="B26">
        <v>4715.63</v>
      </c>
    </row>
    <row r="27" spans="1:2" x14ac:dyDescent="0.45">
      <c r="A27" t="s">
        <v>54</v>
      </c>
      <c r="B27">
        <v>22755.25</v>
      </c>
    </row>
    <row r="28" spans="1:2" x14ac:dyDescent="0.45">
      <c r="A28" t="s">
        <v>54</v>
      </c>
      <c r="B28">
        <v>26443.63</v>
      </c>
    </row>
    <row r="29" spans="1:2" x14ac:dyDescent="0.45">
      <c r="A29" t="s">
        <v>54</v>
      </c>
      <c r="B29">
        <v>49499.839999999997</v>
      </c>
    </row>
    <row r="30" spans="1:2" x14ac:dyDescent="0.45">
      <c r="A30" t="s">
        <v>54</v>
      </c>
    </row>
    <row r="31" spans="1:2" x14ac:dyDescent="0.45">
      <c r="A31" t="s">
        <v>54</v>
      </c>
      <c r="B31">
        <v>16500</v>
      </c>
    </row>
    <row r="32" spans="1:2" x14ac:dyDescent="0.45">
      <c r="A32" t="s">
        <v>54</v>
      </c>
      <c r="B32">
        <v>26400</v>
      </c>
    </row>
    <row r="33" spans="1:2" x14ac:dyDescent="0.45">
      <c r="A33" t="s">
        <v>54</v>
      </c>
      <c r="B33">
        <v>3300</v>
      </c>
    </row>
    <row r="34" spans="1:2" x14ac:dyDescent="0.45">
      <c r="A34" t="s">
        <v>54</v>
      </c>
      <c r="B34">
        <v>1072.5</v>
      </c>
    </row>
    <row r="35" spans="1:2" x14ac:dyDescent="0.45">
      <c r="A35" t="s">
        <v>54</v>
      </c>
      <c r="B35">
        <v>4002.46</v>
      </c>
    </row>
    <row r="36" spans="1:2" x14ac:dyDescent="0.45">
      <c r="A36" t="s">
        <v>54</v>
      </c>
      <c r="B36">
        <v>1374.25</v>
      </c>
    </row>
    <row r="37" spans="1:2" x14ac:dyDescent="0.45">
      <c r="A37" t="s">
        <v>43</v>
      </c>
      <c r="B37">
        <v>566.25</v>
      </c>
    </row>
    <row r="38" spans="1:2" x14ac:dyDescent="0.45">
      <c r="A38" t="s">
        <v>54</v>
      </c>
      <c r="B38">
        <v>445</v>
      </c>
    </row>
    <row r="39" spans="1:2" x14ac:dyDescent="0.45">
      <c r="A39" t="s">
        <v>54</v>
      </c>
      <c r="B39">
        <v>13114.95</v>
      </c>
    </row>
    <row r="40" spans="1:2" x14ac:dyDescent="0.45">
      <c r="A40" t="s">
        <v>54</v>
      </c>
      <c r="B40">
        <v>2049.42</v>
      </c>
    </row>
    <row r="41" spans="1:2" x14ac:dyDescent="0.45">
      <c r="A41" t="s">
        <v>54</v>
      </c>
      <c r="B41">
        <v>61425</v>
      </c>
    </row>
    <row r="42" spans="1:2" x14ac:dyDescent="0.45">
      <c r="A42" t="s">
        <v>54</v>
      </c>
      <c r="B42">
        <v>1650</v>
      </c>
    </row>
    <row r="43" spans="1:2" x14ac:dyDescent="0.45">
      <c r="A43" t="s">
        <v>54</v>
      </c>
      <c r="B43">
        <v>16335</v>
      </c>
    </row>
    <row r="44" spans="1:2" x14ac:dyDescent="0.45">
      <c r="A44" t="s">
        <v>54</v>
      </c>
      <c r="B44">
        <v>18562.5</v>
      </c>
    </row>
    <row r="45" spans="1:2" x14ac:dyDescent="0.45">
      <c r="A45" t="s">
        <v>54</v>
      </c>
      <c r="B45">
        <v>0</v>
      </c>
    </row>
    <row r="46" spans="1:2" x14ac:dyDescent="0.45">
      <c r="A46" t="s">
        <v>54</v>
      </c>
      <c r="B46">
        <v>4330.05</v>
      </c>
    </row>
    <row r="47" spans="1:2" x14ac:dyDescent="0.45">
      <c r="A47" t="s">
        <v>54</v>
      </c>
    </row>
    <row r="48" spans="1:2" x14ac:dyDescent="0.45">
      <c r="A48" t="s">
        <v>54</v>
      </c>
      <c r="B48">
        <v>8604.68</v>
      </c>
    </row>
    <row r="49" spans="1:2" x14ac:dyDescent="0.45">
      <c r="A49" t="s">
        <v>54</v>
      </c>
      <c r="B49">
        <v>41313.599999999999</v>
      </c>
    </row>
    <row r="50" spans="1:2" x14ac:dyDescent="0.45">
      <c r="A50" t="s">
        <v>54</v>
      </c>
    </row>
    <row r="51" spans="1:2" x14ac:dyDescent="0.45">
      <c r="A51" t="s">
        <v>54</v>
      </c>
      <c r="B51">
        <v>74672.78</v>
      </c>
    </row>
    <row r="52" spans="1:2" x14ac:dyDescent="0.45">
      <c r="A52" t="s">
        <v>54</v>
      </c>
      <c r="B52">
        <v>66622.350000000006</v>
      </c>
    </row>
    <row r="53" spans="1:2" x14ac:dyDescent="0.45">
      <c r="A53" t="s">
        <v>54</v>
      </c>
      <c r="B53">
        <v>0</v>
      </c>
    </row>
    <row r="54" spans="1:2" x14ac:dyDescent="0.45">
      <c r="A54" t="s">
        <v>54</v>
      </c>
      <c r="B54">
        <v>92812.5</v>
      </c>
    </row>
    <row r="55" spans="1:2" x14ac:dyDescent="0.45">
      <c r="A55" t="s">
        <v>54</v>
      </c>
      <c r="B55">
        <v>18562.5</v>
      </c>
    </row>
    <row r="56" spans="1:2" x14ac:dyDescent="0.45">
      <c r="A56" t="s">
        <v>54</v>
      </c>
      <c r="B56">
        <v>3526.88</v>
      </c>
    </row>
    <row r="57" spans="1:2" x14ac:dyDescent="0.45">
      <c r="A57" t="s">
        <v>54</v>
      </c>
      <c r="B57">
        <v>34950.980000000003</v>
      </c>
    </row>
    <row r="58" spans="1:2" x14ac:dyDescent="0.45">
      <c r="A58" t="s">
        <v>54</v>
      </c>
      <c r="B58">
        <v>55687.5</v>
      </c>
    </row>
    <row r="59" spans="1:2" x14ac:dyDescent="0.45">
      <c r="A59" t="s">
        <v>54</v>
      </c>
      <c r="B59">
        <v>5187.3100000000004</v>
      </c>
    </row>
    <row r="60" spans="1:2" x14ac:dyDescent="0.45">
      <c r="A60" t="s">
        <v>43</v>
      </c>
      <c r="B60">
        <v>2116.48</v>
      </c>
    </row>
    <row r="61" spans="1:2" x14ac:dyDescent="0.45">
      <c r="A61" t="s">
        <v>54</v>
      </c>
      <c r="B61">
        <v>810.28</v>
      </c>
    </row>
    <row r="62" spans="1:2" x14ac:dyDescent="0.45">
      <c r="A62" t="s">
        <v>99</v>
      </c>
      <c r="B62">
        <v>379836.08</v>
      </c>
    </row>
    <row r="63" spans="1:2" x14ac:dyDescent="0.45">
      <c r="A63" t="s">
        <v>43</v>
      </c>
      <c r="B63">
        <v>28087.5</v>
      </c>
    </row>
    <row r="64" spans="1:2" x14ac:dyDescent="0.45">
      <c r="A64" t="s">
        <v>54</v>
      </c>
      <c r="B64">
        <v>137500</v>
      </c>
    </row>
    <row r="65" spans="1:2" x14ac:dyDescent="0.45">
      <c r="A65" t="s">
        <v>43</v>
      </c>
      <c r="B65">
        <v>18750</v>
      </c>
    </row>
    <row r="66" spans="1:2" x14ac:dyDescent="0.45">
      <c r="A66" t="s">
        <v>54</v>
      </c>
      <c r="B66">
        <v>8125</v>
      </c>
    </row>
    <row r="67" spans="1:2" x14ac:dyDescent="0.45">
      <c r="A67" t="s">
        <v>99</v>
      </c>
      <c r="B67">
        <v>116487.03999999999</v>
      </c>
    </row>
    <row r="68" spans="1:2" x14ac:dyDescent="0.45">
      <c r="A68" t="s">
        <v>99</v>
      </c>
      <c r="B68">
        <v>2988.62</v>
      </c>
    </row>
    <row r="69" spans="1:2" x14ac:dyDescent="0.45">
      <c r="A69" t="s">
        <v>99</v>
      </c>
      <c r="B69">
        <v>14627.5</v>
      </c>
    </row>
    <row r="70" spans="1:2" x14ac:dyDescent="0.45">
      <c r="A70" t="s">
        <v>99</v>
      </c>
      <c r="B70">
        <v>2020.5</v>
      </c>
    </row>
    <row r="71" spans="1:2" x14ac:dyDescent="0.45">
      <c r="A71" t="s">
        <v>99</v>
      </c>
      <c r="B71">
        <v>625.13</v>
      </c>
    </row>
    <row r="72" spans="1:2" x14ac:dyDescent="0.45">
      <c r="A72" t="s">
        <v>43</v>
      </c>
      <c r="B72">
        <v>417</v>
      </c>
    </row>
    <row r="73" spans="1:2" x14ac:dyDescent="0.45">
      <c r="A73" t="s">
        <v>99</v>
      </c>
      <c r="B73">
        <v>687.63</v>
      </c>
    </row>
    <row r="74" spans="1:2" x14ac:dyDescent="0.45">
      <c r="A74" t="s">
        <v>99</v>
      </c>
      <c r="B74">
        <v>374.88</v>
      </c>
    </row>
    <row r="75" spans="1:2" x14ac:dyDescent="0.45">
      <c r="A75" t="s">
        <v>99</v>
      </c>
      <c r="B75">
        <v>3537.25</v>
      </c>
    </row>
    <row r="76" spans="1:2" x14ac:dyDescent="0.45">
      <c r="A76" t="s">
        <v>99</v>
      </c>
      <c r="B76">
        <v>8881.5</v>
      </c>
    </row>
    <row r="77" spans="1:2" x14ac:dyDescent="0.45">
      <c r="A77" t="s">
        <v>54</v>
      </c>
      <c r="B77">
        <v>28125</v>
      </c>
    </row>
    <row r="78" spans="1:2" x14ac:dyDescent="0.45">
      <c r="A78" t="s">
        <v>54</v>
      </c>
      <c r="B78">
        <v>131250</v>
      </c>
    </row>
    <row r="79" spans="1:2" x14ac:dyDescent="0.45">
      <c r="A79" t="s">
        <v>54</v>
      </c>
      <c r="B79">
        <v>6058.38</v>
      </c>
    </row>
    <row r="80" spans="1:2" x14ac:dyDescent="0.45">
      <c r="A80" t="s">
        <v>54</v>
      </c>
      <c r="B80">
        <v>29608.99</v>
      </c>
    </row>
    <row r="81" spans="1:2" x14ac:dyDescent="0.45">
      <c r="A81" t="s">
        <v>54</v>
      </c>
      <c r="B81">
        <v>29638.400000000001</v>
      </c>
    </row>
    <row r="82" spans="1:2" x14ac:dyDescent="0.45">
      <c r="A82" t="s">
        <v>54</v>
      </c>
      <c r="B82">
        <v>237107.16</v>
      </c>
    </row>
    <row r="83" spans="1:2" x14ac:dyDescent="0.45">
      <c r="A83" t="s">
        <v>54</v>
      </c>
      <c r="B83">
        <v>295501.76</v>
      </c>
    </row>
    <row r="84" spans="1:2" x14ac:dyDescent="0.45">
      <c r="A84" t="s">
        <v>54</v>
      </c>
      <c r="B84">
        <v>5612.25</v>
      </c>
    </row>
    <row r="85" spans="1:2" x14ac:dyDescent="0.45">
      <c r="A85" t="s">
        <v>54</v>
      </c>
      <c r="B85">
        <v>30875</v>
      </c>
    </row>
    <row r="86" spans="1:2" x14ac:dyDescent="0.45">
      <c r="A86" t="s">
        <v>43</v>
      </c>
      <c r="B86">
        <v>7022.25</v>
      </c>
    </row>
    <row r="87" spans="1:2" x14ac:dyDescent="0.45">
      <c r="A87" t="s">
        <v>43</v>
      </c>
      <c r="B87">
        <v>77787.360000000001</v>
      </c>
    </row>
    <row r="88" spans="1:2" x14ac:dyDescent="0.45">
      <c r="A88" t="s">
        <v>43</v>
      </c>
      <c r="B88">
        <v>30048.080000000002</v>
      </c>
    </row>
    <row r="89" spans="1:2" x14ac:dyDescent="0.45">
      <c r="A89" t="s">
        <v>43</v>
      </c>
      <c r="B89">
        <v>7690.95</v>
      </c>
    </row>
    <row r="90" spans="1:2" x14ac:dyDescent="0.45">
      <c r="A90" t="s">
        <v>54</v>
      </c>
      <c r="B90">
        <v>86400</v>
      </c>
    </row>
    <row r="91" spans="1:2" x14ac:dyDescent="0.45">
      <c r="A91" t="s">
        <v>54</v>
      </c>
      <c r="B91">
        <v>345705</v>
      </c>
    </row>
    <row r="92" spans="1:2" x14ac:dyDescent="0.45">
      <c r="A92" t="s">
        <v>54</v>
      </c>
      <c r="B92">
        <v>77400</v>
      </c>
    </row>
    <row r="93" spans="1:2" x14ac:dyDescent="0.45">
      <c r="A93" t="s">
        <v>54</v>
      </c>
      <c r="B93">
        <v>302811.08</v>
      </c>
    </row>
    <row r="94" spans="1:2" x14ac:dyDescent="0.45">
      <c r="A94" t="s">
        <v>54</v>
      </c>
      <c r="B94">
        <v>1183.3800000000001</v>
      </c>
    </row>
    <row r="95" spans="1:2" x14ac:dyDescent="0.45">
      <c r="A95" t="s">
        <v>54</v>
      </c>
      <c r="B95">
        <v>33977.82</v>
      </c>
    </row>
    <row r="96" spans="1:2" x14ac:dyDescent="0.45">
      <c r="A96" t="s">
        <v>43</v>
      </c>
      <c r="B96">
        <v>25303.02</v>
      </c>
    </row>
    <row r="97" spans="1:2" x14ac:dyDescent="0.45">
      <c r="A97" t="s">
        <v>43</v>
      </c>
      <c r="B97">
        <v>25302.959999999999</v>
      </c>
    </row>
    <row r="98" spans="1:2" x14ac:dyDescent="0.45">
      <c r="A98" t="s">
        <v>43</v>
      </c>
      <c r="B98">
        <v>25302.959999999999</v>
      </c>
    </row>
    <row r="99" spans="1:2" x14ac:dyDescent="0.45">
      <c r="A99" t="s">
        <v>43</v>
      </c>
      <c r="B99">
        <v>25302.959999999999</v>
      </c>
    </row>
    <row r="100" spans="1:2" x14ac:dyDescent="0.45">
      <c r="A100" t="s">
        <v>43</v>
      </c>
      <c r="B100">
        <v>25302.959999999999</v>
      </c>
    </row>
    <row r="101" spans="1:2" x14ac:dyDescent="0.45">
      <c r="A101" t="s">
        <v>43</v>
      </c>
      <c r="B101">
        <v>25302.959999999999</v>
      </c>
    </row>
    <row r="102" spans="1:2" x14ac:dyDescent="0.45">
      <c r="A102" t="s">
        <v>43</v>
      </c>
      <c r="B102">
        <v>25302.959999999999</v>
      </c>
    </row>
    <row r="103" spans="1:2" x14ac:dyDescent="0.45">
      <c r="A103" t="s">
        <v>43</v>
      </c>
      <c r="B103">
        <v>25302.959999999999</v>
      </c>
    </row>
    <row r="104" spans="1:2" x14ac:dyDescent="0.45">
      <c r="A104" t="s">
        <v>43</v>
      </c>
      <c r="B104">
        <v>25302.959999999999</v>
      </c>
    </row>
    <row r="105" spans="1:2" x14ac:dyDescent="0.45">
      <c r="A105" t="s">
        <v>43</v>
      </c>
      <c r="B105">
        <v>25303.02</v>
      </c>
    </row>
    <row r="106" spans="1:2" x14ac:dyDescent="0.45">
      <c r="A106" t="s">
        <v>43</v>
      </c>
      <c r="B106">
        <v>39952.080000000002</v>
      </c>
    </row>
    <row r="107" spans="1:2" x14ac:dyDescent="0.45">
      <c r="A107" t="s">
        <v>54</v>
      </c>
      <c r="B107">
        <v>562.24</v>
      </c>
    </row>
    <row r="108" spans="1:2" x14ac:dyDescent="0.45">
      <c r="A108" t="s">
        <v>54</v>
      </c>
      <c r="B108">
        <v>628.70000000000005</v>
      </c>
    </row>
    <row r="109" spans="1:2" x14ac:dyDescent="0.45">
      <c r="A109" t="s">
        <v>54</v>
      </c>
      <c r="B109">
        <v>5075.5</v>
      </c>
    </row>
    <row r="110" spans="1:2" x14ac:dyDescent="0.45">
      <c r="A110" t="s">
        <v>54</v>
      </c>
      <c r="B110">
        <v>5206</v>
      </c>
    </row>
    <row r="111" spans="1:2" x14ac:dyDescent="0.45">
      <c r="A111" t="s">
        <v>99</v>
      </c>
      <c r="B111">
        <v>5462.5</v>
      </c>
    </row>
    <row r="112" spans="1:2" x14ac:dyDescent="0.45">
      <c r="A112" t="s">
        <v>54</v>
      </c>
      <c r="B112">
        <v>13612.5</v>
      </c>
    </row>
    <row r="113" spans="1:2" x14ac:dyDescent="0.45">
      <c r="A113" t="s">
        <v>54</v>
      </c>
      <c r="B113">
        <v>6991.55</v>
      </c>
    </row>
    <row r="114" spans="1:2" x14ac:dyDescent="0.45">
      <c r="A114" t="s">
        <v>54</v>
      </c>
      <c r="B114">
        <v>13750</v>
      </c>
    </row>
    <row r="115" spans="1:2" x14ac:dyDescent="0.45">
      <c r="A115" t="s">
        <v>99</v>
      </c>
      <c r="B115">
        <v>70125</v>
      </c>
    </row>
    <row r="116" spans="1:2" x14ac:dyDescent="0.45">
      <c r="A116" t="s">
        <v>99</v>
      </c>
      <c r="B116">
        <v>70125</v>
      </c>
    </row>
    <row r="117" spans="1:2" x14ac:dyDescent="0.45">
      <c r="A117" t="s">
        <v>54</v>
      </c>
      <c r="B117">
        <v>208122.92</v>
      </c>
    </row>
    <row r="118" spans="1:2" x14ac:dyDescent="0.45">
      <c r="A118" t="s">
        <v>54</v>
      </c>
      <c r="B118">
        <v>45375.15</v>
      </c>
    </row>
    <row r="119" spans="1:2" x14ac:dyDescent="0.45">
      <c r="A119" t="s">
        <v>54</v>
      </c>
      <c r="B119">
        <v>18150</v>
      </c>
    </row>
    <row r="120" spans="1:2" x14ac:dyDescent="0.45">
      <c r="A120" t="s">
        <v>54</v>
      </c>
      <c r="B120">
        <v>45375.15</v>
      </c>
    </row>
    <row r="121" spans="1:2" x14ac:dyDescent="0.45">
      <c r="A121" t="s">
        <v>54</v>
      </c>
      <c r="B121">
        <v>45375</v>
      </c>
    </row>
    <row r="122" spans="1:2" x14ac:dyDescent="0.45">
      <c r="A122" t="s">
        <v>54</v>
      </c>
      <c r="B122">
        <v>0</v>
      </c>
    </row>
    <row r="123" spans="1:2" x14ac:dyDescent="0.45">
      <c r="A123" t="s">
        <v>54</v>
      </c>
      <c r="B123">
        <v>6157.88</v>
      </c>
    </row>
    <row r="124" spans="1:2" x14ac:dyDescent="0.45">
      <c r="A124" t="s">
        <v>54</v>
      </c>
    </row>
    <row r="125" spans="1:2" x14ac:dyDescent="0.45">
      <c r="A125" t="s">
        <v>54</v>
      </c>
      <c r="B125">
        <v>113.48</v>
      </c>
    </row>
    <row r="126" spans="1:2" x14ac:dyDescent="0.45">
      <c r="A126" t="s">
        <v>54</v>
      </c>
      <c r="B126">
        <v>4302.3</v>
      </c>
    </row>
    <row r="127" spans="1:2" x14ac:dyDescent="0.45">
      <c r="A127" t="s">
        <v>54</v>
      </c>
      <c r="B127">
        <v>52500</v>
      </c>
    </row>
    <row r="128" spans="1:2" x14ac:dyDescent="0.45">
      <c r="A128" t="s">
        <v>43</v>
      </c>
      <c r="B128">
        <v>1147.82</v>
      </c>
    </row>
    <row r="129" spans="1:2" x14ac:dyDescent="0.45">
      <c r="A129" t="s">
        <v>54</v>
      </c>
      <c r="B129">
        <v>1896.63</v>
      </c>
    </row>
    <row r="130" spans="1:2" x14ac:dyDescent="0.45">
      <c r="A130" t="s">
        <v>54</v>
      </c>
      <c r="B130">
        <v>0</v>
      </c>
    </row>
    <row r="131" spans="1:2" x14ac:dyDescent="0.45">
      <c r="A131" t="s">
        <v>54</v>
      </c>
      <c r="B131">
        <v>48125</v>
      </c>
    </row>
    <row r="132" spans="1:2" x14ac:dyDescent="0.45">
      <c r="A132" t="s">
        <v>54</v>
      </c>
      <c r="B132">
        <v>13560.92</v>
      </c>
    </row>
    <row r="133" spans="1:2" x14ac:dyDescent="0.45">
      <c r="A133" t="s">
        <v>54</v>
      </c>
      <c r="B133">
        <v>55052.69</v>
      </c>
    </row>
    <row r="134" spans="1:2" x14ac:dyDescent="0.45">
      <c r="A134" t="s">
        <v>54</v>
      </c>
      <c r="B134">
        <v>14131.43</v>
      </c>
    </row>
    <row r="135" spans="1:2" x14ac:dyDescent="0.45">
      <c r="A135" t="s">
        <v>54</v>
      </c>
      <c r="B135">
        <v>3125</v>
      </c>
    </row>
    <row r="136" spans="1:2" x14ac:dyDescent="0.45">
      <c r="A136" t="s">
        <v>54</v>
      </c>
      <c r="B136">
        <v>1125</v>
      </c>
    </row>
    <row r="137" spans="1:2" x14ac:dyDescent="0.45">
      <c r="A137" t="s">
        <v>54</v>
      </c>
      <c r="B137">
        <v>4706.25</v>
      </c>
    </row>
    <row r="138" spans="1:2" x14ac:dyDescent="0.45">
      <c r="A138" t="s">
        <v>54</v>
      </c>
      <c r="B138">
        <v>825</v>
      </c>
    </row>
    <row r="139" spans="1:2" x14ac:dyDescent="0.45">
      <c r="A139" t="s">
        <v>54</v>
      </c>
      <c r="B139">
        <v>1896.63</v>
      </c>
    </row>
    <row r="140" spans="1:2" x14ac:dyDescent="0.45">
      <c r="A140" t="s">
        <v>54</v>
      </c>
      <c r="B140">
        <v>19181.25</v>
      </c>
    </row>
    <row r="141" spans="1:2" x14ac:dyDescent="0.45">
      <c r="A141" t="s">
        <v>54</v>
      </c>
      <c r="B141">
        <v>42500</v>
      </c>
    </row>
    <row r="142" spans="1:2" x14ac:dyDescent="0.45">
      <c r="A142" t="s">
        <v>54</v>
      </c>
      <c r="B142">
        <v>10917.07</v>
      </c>
    </row>
    <row r="143" spans="1:2" x14ac:dyDescent="0.45">
      <c r="A143" t="s">
        <v>54</v>
      </c>
      <c r="B143">
        <v>60713.1</v>
      </c>
    </row>
    <row r="144" spans="1:2" x14ac:dyDescent="0.45">
      <c r="A144" t="s">
        <v>54</v>
      </c>
      <c r="B144">
        <v>12349.97</v>
      </c>
    </row>
    <row r="145" spans="1:2" x14ac:dyDescent="0.45">
      <c r="A145" t="s">
        <v>54</v>
      </c>
      <c r="B145">
        <v>3375</v>
      </c>
    </row>
    <row r="146" spans="1:2" x14ac:dyDescent="0.45">
      <c r="A146" t="s">
        <v>54</v>
      </c>
      <c r="B146">
        <v>875</v>
      </c>
    </row>
    <row r="147" spans="1:2" x14ac:dyDescent="0.45">
      <c r="A147" t="s">
        <v>54</v>
      </c>
      <c r="B147">
        <v>1556.25</v>
      </c>
    </row>
    <row r="148" spans="1:2" x14ac:dyDescent="0.45">
      <c r="A148" t="s">
        <v>54</v>
      </c>
      <c r="B148">
        <v>186534.13</v>
      </c>
    </row>
    <row r="149" spans="1:2" x14ac:dyDescent="0.45">
      <c r="A149" t="s">
        <v>54</v>
      </c>
      <c r="B149">
        <v>202350</v>
      </c>
    </row>
    <row r="150" spans="1:2" x14ac:dyDescent="0.45">
      <c r="A150" t="s">
        <v>43</v>
      </c>
      <c r="B150">
        <v>750.63</v>
      </c>
    </row>
    <row r="151" spans="1:2" x14ac:dyDescent="0.45">
      <c r="A151" t="s">
        <v>54</v>
      </c>
      <c r="B151">
        <v>63.75</v>
      </c>
    </row>
    <row r="152" spans="1:2" x14ac:dyDescent="0.45">
      <c r="A152" t="s">
        <v>54</v>
      </c>
      <c r="B152">
        <v>1556.5</v>
      </c>
    </row>
    <row r="153" spans="1:2" x14ac:dyDescent="0.45">
      <c r="A153" t="s">
        <v>54</v>
      </c>
      <c r="B153">
        <v>46087.63</v>
      </c>
    </row>
    <row r="154" spans="1:2" x14ac:dyDescent="0.45">
      <c r="A154" t="s">
        <v>54</v>
      </c>
      <c r="B154">
        <v>4362.38</v>
      </c>
    </row>
    <row r="155" spans="1:2" x14ac:dyDescent="0.45">
      <c r="A155" t="s">
        <v>54</v>
      </c>
      <c r="B155">
        <v>65370</v>
      </c>
    </row>
    <row r="156" spans="1:2" x14ac:dyDescent="0.45">
      <c r="A156" t="s">
        <v>43</v>
      </c>
      <c r="B156">
        <v>44259.67</v>
      </c>
    </row>
    <row r="157" spans="1:2" x14ac:dyDescent="0.45">
      <c r="A157" t="s">
        <v>54</v>
      </c>
      <c r="B157">
        <v>35112</v>
      </c>
    </row>
    <row r="158" spans="1:2" x14ac:dyDescent="0.45">
      <c r="A158" t="s">
        <v>54</v>
      </c>
      <c r="B158">
        <v>15048</v>
      </c>
    </row>
    <row r="159" spans="1:2" x14ac:dyDescent="0.45">
      <c r="A159" t="s">
        <v>54</v>
      </c>
      <c r="B159">
        <v>1072.3399999999999</v>
      </c>
    </row>
    <row r="160" spans="1:2" x14ac:dyDescent="0.45">
      <c r="A160" t="s">
        <v>54</v>
      </c>
      <c r="B160">
        <v>1111.77</v>
      </c>
    </row>
    <row r="161" spans="1:2" x14ac:dyDescent="0.45">
      <c r="A161" t="s">
        <v>43</v>
      </c>
      <c r="B161">
        <v>27057.200000000001</v>
      </c>
    </row>
    <row r="162" spans="1:2" x14ac:dyDescent="0.45">
      <c r="A162" t="s">
        <v>43</v>
      </c>
      <c r="B162">
        <v>87500</v>
      </c>
    </row>
    <row r="163" spans="1:2" x14ac:dyDescent="0.45">
      <c r="A163" t="s">
        <v>54</v>
      </c>
      <c r="B163">
        <v>7647.1</v>
      </c>
    </row>
    <row r="164" spans="1:2" x14ac:dyDescent="0.45">
      <c r="A164" t="s">
        <v>54</v>
      </c>
      <c r="B164">
        <v>12491.85</v>
      </c>
    </row>
    <row r="165" spans="1:2" x14ac:dyDescent="0.45">
      <c r="A165" t="s">
        <v>54</v>
      </c>
      <c r="B165">
        <v>30620.9</v>
      </c>
    </row>
    <row r="166" spans="1:2" x14ac:dyDescent="0.45">
      <c r="A166" t="s">
        <v>54</v>
      </c>
      <c r="B166">
        <v>61342.1</v>
      </c>
    </row>
    <row r="167" spans="1:2" x14ac:dyDescent="0.45">
      <c r="A167" t="s">
        <v>54</v>
      </c>
      <c r="B167">
        <v>3125</v>
      </c>
    </row>
    <row r="168" spans="1:2" x14ac:dyDescent="0.45">
      <c r="A168" t="s">
        <v>54</v>
      </c>
      <c r="B168">
        <v>62714.03</v>
      </c>
    </row>
    <row r="169" spans="1:2" x14ac:dyDescent="0.45">
      <c r="A169" t="s">
        <v>54</v>
      </c>
      <c r="B169">
        <v>85800</v>
      </c>
    </row>
    <row r="170" spans="1:2" x14ac:dyDescent="0.45">
      <c r="A170" t="s">
        <v>54</v>
      </c>
      <c r="B170">
        <v>21450</v>
      </c>
    </row>
    <row r="171" spans="1:2" x14ac:dyDescent="0.45">
      <c r="A171" t="s">
        <v>54</v>
      </c>
      <c r="B171">
        <v>71765.36</v>
      </c>
    </row>
    <row r="172" spans="1:2" x14ac:dyDescent="0.45">
      <c r="A172" t="s">
        <v>54</v>
      </c>
      <c r="B172">
        <v>17941.34</v>
      </c>
    </row>
    <row r="173" spans="1:2" x14ac:dyDescent="0.45">
      <c r="A173" t="s">
        <v>99</v>
      </c>
      <c r="B173">
        <v>44999.85</v>
      </c>
    </row>
    <row r="174" spans="1:2" x14ac:dyDescent="0.45">
      <c r="A174" t="s">
        <v>43</v>
      </c>
      <c r="B174">
        <v>47500</v>
      </c>
    </row>
    <row r="175" spans="1:2" x14ac:dyDescent="0.45">
      <c r="A175" t="s">
        <v>43</v>
      </c>
      <c r="B175">
        <v>6183.87</v>
      </c>
    </row>
    <row r="176" spans="1:2" x14ac:dyDescent="0.45">
      <c r="A176" t="s">
        <v>43</v>
      </c>
      <c r="B176">
        <v>6183.87</v>
      </c>
    </row>
    <row r="177" spans="1:2" x14ac:dyDescent="0.45">
      <c r="A177" t="s">
        <v>99</v>
      </c>
      <c r="B177">
        <v>13200</v>
      </c>
    </row>
    <row r="178" spans="1:2" x14ac:dyDescent="0.45">
      <c r="A178" t="s">
        <v>99</v>
      </c>
      <c r="B178">
        <v>16258</v>
      </c>
    </row>
    <row r="179" spans="1:2" x14ac:dyDescent="0.45">
      <c r="A179" t="s">
        <v>99</v>
      </c>
      <c r="B179">
        <v>8227.7900000000009</v>
      </c>
    </row>
    <row r="180" spans="1:2" x14ac:dyDescent="0.45">
      <c r="A180" t="s">
        <v>99</v>
      </c>
      <c r="B180">
        <v>2925.72</v>
      </c>
    </row>
    <row r="181" spans="1:2" x14ac:dyDescent="0.45">
      <c r="A181" t="s">
        <v>99</v>
      </c>
      <c r="B181">
        <v>2925.72</v>
      </c>
    </row>
    <row r="182" spans="1:2" x14ac:dyDescent="0.45">
      <c r="A182" t="s">
        <v>99</v>
      </c>
      <c r="B182">
        <v>5240.78</v>
      </c>
    </row>
    <row r="183" spans="1:2" x14ac:dyDescent="0.45">
      <c r="A183" t="s">
        <v>99</v>
      </c>
      <c r="B183">
        <v>17232.75</v>
      </c>
    </row>
    <row r="184" spans="1:2" x14ac:dyDescent="0.45">
      <c r="A184" t="s">
        <v>99</v>
      </c>
      <c r="B184">
        <v>6250</v>
      </c>
    </row>
    <row r="185" spans="1:2" x14ac:dyDescent="0.45">
      <c r="A185" t="s">
        <v>99</v>
      </c>
      <c r="B185">
        <v>72138.929999999993</v>
      </c>
    </row>
    <row r="186" spans="1:2" x14ac:dyDescent="0.45">
      <c r="A186" t="s">
        <v>99</v>
      </c>
      <c r="B186">
        <v>43032.54</v>
      </c>
    </row>
    <row r="187" spans="1:2" x14ac:dyDescent="0.45">
      <c r="A187" t="s">
        <v>99</v>
      </c>
      <c r="B187">
        <v>11550</v>
      </c>
    </row>
    <row r="188" spans="1:2" x14ac:dyDescent="0.45">
      <c r="A188" t="s">
        <v>99</v>
      </c>
      <c r="B188">
        <v>7700</v>
      </c>
    </row>
    <row r="189" spans="1:2" x14ac:dyDescent="0.45">
      <c r="A189" t="s">
        <v>99</v>
      </c>
      <c r="B189">
        <v>14461.25</v>
      </c>
    </row>
    <row r="190" spans="1:2" x14ac:dyDescent="0.45">
      <c r="A190" t="s">
        <v>99</v>
      </c>
      <c r="B190">
        <v>13153.63</v>
      </c>
    </row>
    <row r="191" spans="1:2" x14ac:dyDescent="0.45">
      <c r="A191" t="s">
        <v>99</v>
      </c>
      <c r="B191">
        <v>0</v>
      </c>
    </row>
    <row r="192" spans="1:2" x14ac:dyDescent="0.45">
      <c r="A192" t="s">
        <v>43</v>
      </c>
      <c r="B192">
        <v>15625</v>
      </c>
    </row>
    <row r="193" spans="1:2" x14ac:dyDescent="0.45">
      <c r="A193" t="s">
        <v>43</v>
      </c>
      <c r="B193">
        <v>134736.13</v>
      </c>
    </row>
    <row r="194" spans="1:2" x14ac:dyDescent="0.45">
      <c r="A194" t="s">
        <v>43</v>
      </c>
      <c r="B194">
        <v>32584.880000000001</v>
      </c>
    </row>
    <row r="195" spans="1:2" x14ac:dyDescent="0.45">
      <c r="A195" t="s">
        <v>43</v>
      </c>
      <c r="B195">
        <v>8044.5</v>
      </c>
    </row>
    <row r="196" spans="1:2" x14ac:dyDescent="0.45">
      <c r="A196" t="s">
        <v>54</v>
      </c>
      <c r="B196">
        <v>2141.5500000000002</v>
      </c>
    </row>
    <row r="197" spans="1:2" x14ac:dyDescent="0.45">
      <c r="A197" t="s">
        <v>54</v>
      </c>
      <c r="B197">
        <v>2486.0700000000002</v>
      </c>
    </row>
    <row r="198" spans="1:2" x14ac:dyDescent="0.45">
      <c r="A198" t="s">
        <v>54</v>
      </c>
      <c r="B198">
        <v>6653.1</v>
      </c>
    </row>
    <row r="199" spans="1:2" x14ac:dyDescent="0.45">
      <c r="A199" t="s">
        <v>54</v>
      </c>
      <c r="B199">
        <v>6979.74</v>
      </c>
    </row>
    <row r="200" spans="1:2" x14ac:dyDescent="0.45">
      <c r="A200" t="s">
        <v>43</v>
      </c>
      <c r="B200">
        <v>2283.33</v>
      </c>
    </row>
    <row r="201" spans="1:2" x14ac:dyDescent="0.45">
      <c r="A201" t="s">
        <v>99</v>
      </c>
      <c r="B201">
        <v>14107.5</v>
      </c>
    </row>
    <row r="202" spans="1:2" x14ac:dyDescent="0.45">
      <c r="A202" t="s">
        <v>54</v>
      </c>
      <c r="B202">
        <v>2535.87</v>
      </c>
    </row>
    <row r="203" spans="1:2" x14ac:dyDescent="0.45">
      <c r="A203" t="s">
        <v>54</v>
      </c>
      <c r="B203">
        <v>125000</v>
      </c>
    </row>
    <row r="204" spans="1:2" x14ac:dyDescent="0.45">
      <c r="A204" t="s">
        <v>54</v>
      </c>
      <c r="B204">
        <v>125000</v>
      </c>
    </row>
    <row r="205" spans="1:2" x14ac:dyDescent="0.45">
      <c r="A205" t="s">
        <v>54</v>
      </c>
      <c r="B205">
        <v>80000</v>
      </c>
    </row>
    <row r="206" spans="1:2" x14ac:dyDescent="0.45">
      <c r="A206" t="s">
        <v>54</v>
      </c>
      <c r="B206">
        <v>320000</v>
      </c>
    </row>
    <row r="207" spans="1:2" x14ac:dyDescent="0.45">
      <c r="A207" t="s">
        <v>54</v>
      </c>
      <c r="B207">
        <v>320000</v>
      </c>
    </row>
    <row r="208" spans="1:2" x14ac:dyDescent="0.45">
      <c r="A208" t="s">
        <v>54</v>
      </c>
      <c r="B208">
        <v>211206.7</v>
      </c>
    </row>
    <row r="209" spans="1:2" x14ac:dyDescent="0.45">
      <c r="A209" t="s">
        <v>54</v>
      </c>
      <c r="B209">
        <v>275569.44</v>
      </c>
    </row>
    <row r="210" spans="1:2" x14ac:dyDescent="0.45">
      <c r="A210" t="s">
        <v>54</v>
      </c>
      <c r="B210">
        <v>275569.44</v>
      </c>
    </row>
    <row r="211" spans="1:2" x14ac:dyDescent="0.45">
      <c r="A211" t="s">
        <v>54</v>
      </c>
      <c r="B211">
        <v>50332.73</v>
      </c>
    </row>
    <row r="212" spans="1:2" x14ac:dyDescent="0.45">
      <c r="A212" t="s">
        <v>54</v>
      </c>
      <c r="B212">
        <v>57539.3</v>
      </c>
    </row>
    <row r="213" spans="1:2" x14ac:dyDescent="0.45">
      <c r="A213" t="s">
        <v>54</v>
      </c>
      <c r="B213">
        <v>212357.74</v>
      </c>
    </row>
    <row r="214" spans="1:2" x14ac:dyDescent="0.45">
      <c r="A214" t="s">
        <v>43</v>
      </c>
      <c r="B214">
        <v>31250</v>
      </c>
    </row>
    <row r="215" spans="1:2" x14ac:dyDescent="0.45">
      <c r="A215" t="s">
        <v>54</v>
      </c>
      <c r="B215">
        <v>43750</v>
      </c>
    </row>
    <row r="216" spans="1:2" x14ac:dyDescent="0.45">
      <c r="A216" t="s">
        <v>43</v>
      </c>
      <c r="B216">
        <v>75000</v>
      </c>
    </row>
    <row r="217" spans="1:2" x14ac:dyDescent="0.45">
      <c r="A217" t="s">
        <v>43</v>
      </c>
      <c r="B217">
        <v>31250</v>
      </c>
    </row>
    <row r="218" spans="1:2" x14ac:dyDescent="0.45">
      <c r="A218" t="s">
        <v>54</v>
      </c>
      <c r="B218">
        <v>43750</v>
      </c>
    </row>
    <row r="219" spans="1:2" x14ac:dyDescent="0.45">
      <c r="A219" t="s">
        <v>43</v>
      </c>
      <c r="B219">
        <v>75000</v>
      </c>
    </row>
    <row r="220" spans="1:2" x14ac:dyDescent="0.45">
      <c r="A220" t="s">
        <v>43</v>
      </c>
      <c r="B220">
        <v>23125</v>
      </c>
    </row>
    <row r="221" spans="1:2" x14ac:dyDescent="0.45">
      <c r="A221" t="s">
        <v>43</v>
      </c>
      <c r="B221">
        <v>21875</v>
      </c>
    </row>
    <row r="222" spans="1:2" x14ac:dyDescent="0.45">
      <c r="A222" t="s">
        <v>43</v>
      </c>
      <c r="B222">
        <v>47500</v>
      </c>
    </row>
    <row r="223" spans="1:2" x14ac:dyDescent="0.45">
      <c r="A223" t="s">
        <v>54</v>
      </c>
      <c r="B223">
        <v>7632.55</v>
      </c>
    </row>
    <row r="224" spans="1:2" x14ac:dyDescent="0.45">
      <c r="A224" t="s">
        <v>54</v>
      </c>
      <c r="B224">
        <v>2563.13</v>
      </c>
    </row>
    <row r="225" spans="1:2" x14ac:dyDescent="0.45">
      <c r="A225" t="s">
        <v>54</v>
      </c>
      <c r="B225">
        <v>8269.74</v>
      </c>
    </row>
    <row r="226" spans="1:2" x14ac:dyDescent="0.45">
      <c r="A226" t="s">
        <v>54</v>
      </c>
      <c r="B226">
        <v>8269.74</v>
      </c>
    </row>
    <row r="227" spans="1:2" x14ac:dyDescent="0.45">
      <c r="A227" t="s">
        <v>54</v>
      </c>
      <c r="B227">
        <v>5891</v>
      </c>
    </row>
    <row r="228" spans="1:2" x14ac:dyDescent="0.45">
      <c r="A228" t="s">
        <v>54</v>
      </c>
      <c r="B228">
        <v>5891</v>
      </c>
    </row>
    <row r="229" spans="1:2" x14ac:dyDescent="0.45">
      <c r="A229" t="s">
        <v>54</v>
      </c>
      <c r="B229">
        <v>2720.25</v>
      </c>
    </row>
    <row r="230" spans="1:2" x14ac:dyDescent="0.45">
      <c r="A230" t="s">
        <v>54</v>
      </c>
      <c r="B230">
        <v>375</v>
      </c>
    </row>
    <row r="231" spans="1:2" x14ac:dyDescent="0.45">
      <c r="A231" t="s">
        <v>54</v>
      </c>
      <c r="B231">
        <v>15047.5</v>
      </c>
    </row>
    <row r="232" spans="1:2" x14ac:dyDescent="0.45">
      <c r="A232" t="s">
        <v>54</v>
      </c>
      <c r="B232">
        <v>2852.5</v>
      </c>
    </row>
    <row r="233" spans="1:2" x14ac:dyDescent="0.45">
      <c r="A233" t="s">
        <v>54</v>
      </c>
      <c r="B233">
        <v>495</v>
      </c>
    </row>
    <row r="234" spans="1:2" x14ac:dyDescent="0.45">
      <c r="A234" t="s">
        <v>54</v>
      </c>
      <c r="B234">
        <v>9294.35</v>
      </c>
    </row>
    <row r="235" spans="1:2" x14ac:dyDescent="0.45">
      <c r="A235" t="s">
        <v>54</v>
      </c>
      <c r="B235">
        <v>2440.25</v>
      </c>
    </row>
    <row r="236" spans="1:2" x14ac:dyDescent="0.45">
      <c r="A236" t="s">
        <v>54</v>
      </c>
      <c r="B236">
        <v>1412.55</v>
      </c>
    </row>
    <row r="237" spans="1:2" x14ac:dyDescent="0.45">
      <c r="A237" t="s">
        <v>54</v>
      </c>
      <c r="B237">
        <v>63750</v>
      </c>
    </row>
    <row r="238" spans="1:2" x14ac:dyDescent="0.45">
      <c r="A238" t="s">
        <v>54</v>
      </c>
      <c r="B238">
        <v>3098.63</v>
      </c>
    </row>
    <row r="239" spans="1:2" x14ac:dyDescent="0.45">
      <c r="A239" t="s">
        <v>54</v>
      </c>
      <c r="B239">
        <v>1747.2</v>
      </c>
    </row>
    <row r="240" spans="1:2" x14ac:dyDescent="0.45">
      <c r="A240" t="s">
        <v>54</v>
      </c>
      <c r="B240">
        <v>2458.58</v>
      </c>
    </row>
    <row r="241" spans="1:2" x14ac:dyDescent="0.45">
      <c r="A241" t="s">
        <v>54</v>
      </c>
      <c r="B241">
        <v>11249.93</v>
      </c>
    </row>
    <row r="242" spans="1:2" x14ac:dyDescent="0.45">
      <c r="A242" t="s">
        <v>54</v>
      </c>
      <c r="B242">
        <v>14603.3</v>
      </c>
    </row>
    <row r="243" spans="1:2" x14ac:dyDescent="0.45">
      <c r="A243" t="s">
        <v>54</v>
      </c>
      <c r="B243">
        <v>28940.65</v>
      </c>
    </row>
    <row r="244" spans="1:2" x14ac:dyDescent="0.45">
      <c r="A244" t="s">
        <v>54</v>
      </c>
      <c r="B244">
        <v>146052.65</v>
      </c>
    </row>
    <row r="245" spans="1:2" x14ac:dyDescent="0.45">
      <c r="A245" t="s">
        <v>54</v>
      </c>
      <c r="B245">
        <v>25000</v>
      </c>
    </row>
    <row r="246" spans="1:2" x14ac:dyDescent="0.45">
      <c r="A246" t="s">
        <v>99</v>
      </c>
      <c r="B246">
        <v>1148.93</v>
      </c>
    </row>
    <row r="247" spans="1:2" x14ac:dyDescent="0.45">
      <c r="A247" t="s">
        <v>99</v>
      </c>
      <c r="B247">
        <v>58300</v>
      </c>
    </row>
    <row r="248" spans="1:2" x14ac:dyDescent="0.45">
      <c r="A248" t="s">
        <v>54</v>
      </c>
      <c r="B248">
        <v>6250</v>
      </c>
    </row>
    <row r="249" spans="1:2" x14ac:dyDescent="0.45">
      <c r="A249" t="s">
        <v>54</v>
      </c>
      <c r="B249">
        <v>6250</v>
      </c>
    </row>
    <row r="250" spans="1:2" x14ac:dyDescent="0.45">
      <c r="A250" t="s">
        <v>54</v>
      </c>
      <c r="B250">
        <v>12500</v>
      </c>
    </row>
    <row r="251" spans="1:2" x14ac:dyDescent="0.45">
      <c r="A251" t="s">
        <v>54</v>
      </c>
      <c r="B251">
        <v>12500</v>
      </c>
    </row>
    <row r="252" spans="1:2" x14ac:dyDescent="0.45">
      <c r="A252" t="s">
        <v>43</v>
      </c>
      <c r="B252">
        <v>2645.75</v>
      </c>
    </row>
    <row r="253" spans="1:2" x14ac:dyDescent="0.45">
      <c r="A253" t="s">
        <v>99</v>
      </c>
      <c r="B253">
        <v>2939.29</v>
      </c>
    </row>
    <row r="254" spans="1:2" x14ac:dyDescent="0.45">
      <c r="A254" t="s">
        <v>54</v>
      </c>
      <c r="B254">
        <v>5207.66</v>
      </c>
    </row>
    <row r="255" spans="1:2" x14ac:dyDescent="0.45">
      <c r="A255" t="s">
        <v>54</v>
      </c>
      <c r="B255">
        <v>5601.1</v>
      </c>
    </row>
    <row r="256" spans="1:2" x14ac:dyDescent="0.45">
      <c r="A256" t="s">
        <v>43</v>
      </c>
      <c r="B256">
        <v>1972.37</v>
      </c>
    </row>
    <row r="257" spans="1:2" x14ac:dyDescent="0.45">
      <c r="A257" t="s">
        <v>43</v>
      </c>
      <c r="B257">
        <v>2141.5500000000002</v>
      </c>
    </row>
    <row r="258" spans="1:2" x14ac:dyDescent="0.45">
      <c r="A258" t="s">
        <v>54</v>
      </c>
      <c r="B258">
        <v>3136.39</v>
      </c>
    </row>
    <row r="259" spans="1:2" x14ac:dyDescent="0.45">
      <c r="A259" t="s">
        <v>54</v>
      </c>
      <c r="B259">
        <v>35127.9</v>
      </c>
    </row>
    <row r="260" spans="1:2" x14ac:dyDescent="0.45">
      <c r="A260" t="s">
        <v>43</v>
      </c>
      <c r="B260">
        <v>18229.13</v>
      </c>
    </row>
    <row r="261" spans="1:2" x14ac:dyDescent="0.45">
      <c r="A261" t="s">
        <v>43</v>
      </c>
      <c r="B261">
        <v>6158.75</v>
      </c>
    </row>
    <row r="262" spans="1:2" x14ac:dyDescent="0.45">
      <c r="A262" t="s">
        <v>43</v>
      </c>
      <c r="B262">
        <v>825</v>
      </c>
    </row>
    <row r="263" spans="1:2" x14ac:dyDescent="0.45">
      <c r="A263" t="s">
        <v>54</v>
      </c>
      <c r="B263">
        <v>8452.1299999999992</v>
      </c>
    </row>
    <row r="264" spans="1:2" x14ac:dyDescent="0.45">
      <c r="A264" t="s">
        <v>43</v>
      </c>
      <c r="B264">
        <v>7475</v>
      </c>
    </row>
    <row r="265" spans="1:2" x14ac:dyDescent="0.45">
      <c r="A265" t="s">
        <v>43</v>
      </c>
      <c r="B265">
        <v>15563.87</v>
      </c>
    </row>
    <row r="266" spans="1:2" x14ac:dyDescent="0.45">
      <c r="A266" t="s">
        <v>43</v>
      </c>
      <c r="B266">
        <v>2739.83</v>
      </c>
    </row>
    <row r="267" spans="1:2" x14ac:dyDescent="0.45">
      <c r="A267" t="s">
        <v>54</v>
      </c>
      <c r="B267">
        <v>2228.33</v>
      </c>
    </row>
    <row r="268" spans="1:2" x14ac:dyDescent="0.45">
      <c r="A268" t="s">
        <v>54</v>
      </c>
      <c r="B268">
        <v>7162.88</v>
      </c>
    </row>
    <row r="269" spans="1:2" x14ac:dyDescent="0.45">
      <c r="A269" t="s">
        <v>99</v>
      </c>
      <c r="B269">
        <v>1569.64</v>
      </c>
    </row>
    <row r="270" spans="1:2" x14ac:dyDescent="0.45">
      <c r="A270" t="s">
        <v>99</v>
      </c>
      <c r="B270">
        <v>2340.25</v>
      </c>
    </row>
    <row r="271" spans="1:2" x14ac:dyDescent="0.45">
      <c r="A271" t="s">
        <v>99</v>
      </c>
      <c r="B271">
        <v>125</v>
      </c>
    </row>
    <row r="272" spans="1:2" x14ac:dyDescent="0.45">
      <c r="A272" t="s">
        <v>99</v>
      </c>
      <c r="B272">
        <v>100000</v>
      </c>
    </row>
    <row r="273" spans="1:2" x14ac:dyDescent="0.45">
      <c r="A273" t="s">
        <v>99</v>
      </c>
    </row>
    <row r="274" spans="1:2" x14ac:dyDescent="0.45">
      <c r="A274" t="s">
        <v>43</v>
      </c>
      <c r="B274">
        <v>60025</v>
      </c>
    </row>
    <row r="275" spans="1:2" x14ac:dyDescent="0.45">
      <c r="A275" t="s">
        <v>43</v>
      </c>
      <c r="B275">
        <v>60025</v>
      </c>
    </row>
    <row r="276" spans="1:2" x14ac:dyDescent="0.45">
      <c r="A276" t="s">
        <v>43</v>
      </c>
      <c r="B276">
        <v>60025</v>
      </c>
    </row>
    <row r="277" spans="1:2" x14ac:dyDescent="0.45">
      <c r="A277" t="s">
        <v>54</v>
      </c>
      <c r="B277">
        <v>5839.35</v>
      </c>
    </row>
    <row r="278" spans="1:2" x14ac:dyDescent="0.45">
      <c r="A278" t="s">
        <v>54</v>
      </c>
      <c r="B278">
        <v>36833.85</v>
      </c>
    </row>
    <row r="279" spans="1:2" x14ac:dyDescent="0.45">
      <c r="A279" t="s">
        <v>54</v>
      </c>
      <c r="B279">
        <v>6268.75</v>
      </c>
    </row>
    <row r="280" spans="1:2" x14ac:dyDescent="0.45">
      <c r="A280" t="s">
        <v>54</v>
      </c>
      <c r="B280">
        <v>45473.07</v>
      </c>
    </row>
    <row r="281" spans="1:2" x14ac:dyDescent="0.45">
      <c r="A281" t="s">
        <v>54</v>
      </c>
      <c r="B281">
        <v>9436.56</v>
      </c>
    </row>
    <row r="282" spans="1:2" x14ac:dyDescent="0.45">
      <c r="A282" t="s">
        <v>54</v>
      </c>
      <c r="B282">
        <v>30030.63</v>
      </c>
    </row>
    <row r="283" spans="1:2" x14ac:dyDescent="0.45">
      <c r="A283" t="s">
        <v>43</v>
      </c>
      <c r="B283">
        <v>2722.5</v>
      </c>
    </row>
    <row r="284" spans="1:2" x14ac:dyDescent="0.45">
      <c r="A284" t="s">
        <v>99</v>
      </c>
      <c r="B284">
        <v>71875</v>
      </c>
    </row>
    <row r="285" spans="1:2" x14ac:dyDescent="0.45">
      <c r="A285" t="s">
        <v>54</v>
      </c>
      <c r="B285">
        <v>62500</v>
      </c>
    </row>
    <row r="286" spans="1:2" x14ac:dyDescent="0.45">
      <c r="A286" t="s">
        <v>54</v>
      </c>
      <c r="B286">
        <v>84375</v>
      </c>
    </row>
    <row r="287" spans="1:2" x14ac:dyDescent="0.45">
      <c r="A287" t="s">
        <v>99</v>
      </c>
      <c r="B287">
        <v>55107.13</v>
      </c>
    </row>
    <row r="288" spans="1:2" x14ac:dyDescent="0.45">
      <c r="A288" t="s">
        <v>54</v>
      </c>
      <c r="B288">
        <v>231094.04</v>
      </c>
    </row>
    <row r="289" spans="1:2" x14ac:dyDescent="0.45">
      <c r="A289" t="s">
        <v>43</v>
      </c>
      <c r="B289">
        <v>943.5</v>
      </c>
    </row>
    <row r="290" spans="1:2" x14ac:dyDescent="0.45">
      <c r="A290" t="s">
        <v>43</v>
      </c>
      <c r="B290">
        <v>2809.13</v>
      </c>
    </row>
    <row r="291" spans="1:2" x14ac:dyDescent="0.45">
      <c r="A291" t="s">
        <v>54</v>
      </c>
      <c r="B291">
        <v>2809.25</v>
      </c>
    </row>
    <row r="292" spans="1:2" x14ac:dyDescent="0.45">
      <c r="A292" t="s">
        <v>99</v>
      </c>
      <c r="B292">
        <v>20625</v>
      </c>
    </row>
    <row r="293" spans="1:2" x14ac:dyDescent="0.45">
      <c r="A293" t="s">
        <v>99</v>
      </c>
      <c r="B293">
        <v>32683</v>
      </c>
    </row>
    <row r="294" spans="1:2" x14ac:dyDescent="0.45">
      <c r="A294" t="s">
        <v>99</v>
      </c>
      <c r="B294">
        <v>84590.55</v>
      </c>
    </row>
    <row r="295" spans="1:2" x14ac:dyDescent="0.45">
      <c r="A295" t="s">
        <v>99</v>
      </c>
      <c r="B295">
        <v>10547.63</v>
      </c>
    </row>
    <row r="296" spans="1:2" x14ac:dyDescent="0.45">
      <c r="A296" t="s">
        <v>43</v>
      </c>
      <c r="B296">
        <v>63000</v>
      </c>
    </row>
    <row r="297" spans="1:2" x14ac:dyDescent="0.45">
      <c r="A297" t="s">
        <v>54</v>
      </c>
      <c r="B297">
        <v>121875</v>
      </c>
    </row>
    <row r="298" spans="1:2" x14ac:dyDescent="0.45">
      <c r="A298" t="s">
        <v>54</v>
      </c>
      <c r="B298">
        <v>8174.5</v>
      </c>
    </row>
    <row r="299" spans="1:2" x14ac:dyDescent="0.45">
      <c r="A299" t="s">
        <v>54</v>
      </c>
      <c r="B299">
        <v>115781.25</v>
      </c>
    </row>
    <row r="300" spans="1:2" x14ac:dyDescent="0.45">
      <c r="A300" t="s">
        <v>54</v>
      </c>
      <c r="B300">
        <v>318411.5</v>
      </c>
    </row>
    <row r="301" spans="1:2" x14ac:dyDescent="0.45">
      <c r="A301" t="s">
        <v>54</v>
      </c>
      <c r="B301">
        <v>344794.13</v>
      </c>
    </row>
    <row r="302" spans="1:2" x14ac:dyDescent="0.45">
      <c r="A302" t="s">
        <v>54</v>
      </c>
      <c r="B302">
        <v>140949.5</v>
      </c>
    </row>
    <row r="303" spans="1:2" x14ac:dyDescent="0.45">
      <c r="A303" t="s">
        <v>54</v>
      </c>
      <c r="B303">
        <v>460832.14</v>
      </c>
    </row>
    <row r="304" spans="1:2" x14ac:dyDescent="0.45">
      <c r="A304" t="s">
        <v>54</v>
      </c>
      <c r="B304">
        <v>257590.8</v>
      </c>
    </row>
    <row r="305" spans="1:2" x14ac:dyDescent="0.45">
      <c r="A305" t="s">
        <v>54</v>
      </c>
      <c r="B305">
        <v>-98802.02</v>
      </c>
    </row>
    <row r="306" spans="1:2" x14ac:dyDescent="0.45">
      <c r="A306" t="s">
        <v>43</v>
      </c>
      <c r="B306">
        <v>338.55</v>
      </c>
    </row>
    <row r="307" spans="1:2" x14ac:dyDescent="0.45">
      <c r="A307" t="s">
        <v>54</v>
      </c>
      <c r="B307">
        <v>40625</v>
      </c>
    </row>
    <row r="308" spans="1:2" x14ac:dyDescent="0.45">
      <c r="A308" t="s">
        <v>54</v>
      </c>
      <c r="B308">
        <v>37500</v>
      </c>
    </row>
    <row r="309" spans="1:2" x14ac:dyDescent="0.45">
      <c r="A309" t="s">
        <v>54</v>
      </c>
      <c r="B309">
        <v>55361.599999999999</v>
      </c>
    </row>
    <row r="310" spans="1:2" x14ac:dyDescent="0.45">
      <c r="A310" t="s">
        <v>54</v>
      </c>
      <c r="B310">
        <v>86723.5</v>
      </c>
    </row>
    <row r="311" spans="1:2" x14ac:dyDescent="0.45">
      <c r="A311" t="s">
        <v>54</v>
      </c>
      <c r="B311">
        <v>21680.799999999999</v>
      </c>
    </row>
    <row r="312" spans="1:2" x14ac:dyDescent="0.45">
      <c r="A312" t="s">
        <v>43</v>
      </c>
      <c r="B312">
        <v>17419.13</v>
      </c>
    </row>
    <row r="313" spans="1:2" x14ac:dyDescent="0.45">
      <c r="A313" t="s">
        <v>43</v>
      </c>
      <c r="B313">
        <v>5165.63</v>
      </c>
    </row>
    <row r="314" spans="1:2" x14ac:dyDescent="0.45">
      <c r="A314" t="s">
        <v>43</v>
      </c>
      <c r="B314">
        <v>9990.15</v>
      </c>
    </row>
    <row r="315" spans="1:2" x14ac:dyDescent="0.45">
      <c r="A315" t="s">
        <v>43</v>
      </c>
      <c r="B315">
        <v>10625</v>
      </c>
    </row>
    <row r="316" spans="1:2" x14ac:dyDescent="0.45">
      <c r="A316" t="s">
        <v>54</v>
      </c>
      <c r="B316">
        <v>14399.88</v>
      </c>
    </row>
    <row r="317" spans="1:2" x14ac:dyDescent="0.45">
      <c r="A317" t="s">
        <v>54</v>
      </c>
      <c r="B317">
        <v>20165.5</v>
      </c>
    </row>
    <row r="318" spans="1:2" x14ac:dyDescent="0.45">
      <c r="A318" t="s">
        <v>43</v>
      </c>
      <c r="B318">
        <v>11593.27</v>
      </c>
    </row>
    <row r="319" spans="1:2" x14ac:dyDescent="0.45">
      <c r="A319" t="s">
        <v>54</v>
      </c>
      <c r="B319">
        <v>1185.9000000000001</v>
      </c>
    </row>
    <row r="320" spans="1:2" x14ac:dyDescent="0.45">
      <c r="A320" t="s">
        <v>54</v>
      </c>
      <c r="B320">
        <v>1005</v>
      </c>
    </row>
    <row r="321" spans="1:2" x14ac:dyDescent="0.45">
      <c r="A321" t="s">
        <v>54</v>
      </c>
      <c r="B321">
        <v>1050.3800000000001</v>
      </c>
    </row>
    <row r="322" spans="1:2" x14ac:dyDescent="0.45">
      <c r="A322" t="s">
        <v>54</v>
      </c>
      <c r="B322">
        <v>6250</v>
      </c>
    </row>
    <row r="323" spans="1:2" x14ac:dyDescent="0.45">
      <c r="A323" t="s">
        <v>54</v>
      </c>
    </row>
    <row r="324" spans="1:2" x14ac:dyDescent="0.45">
      <c r="A324" t="s">
        <v>54</v>
      </c>
      <c r="B324">
        <v>6250</v>
      </c>
    </row>
    <row r="325" spans="1:2" x14ac:dyDescent="0.45">
      <c r="A325" t="s">
        <v>54</v>
      </c>
      <c r="B325">
        <v>18814.25</v>
      </c>
    </row>
    <row r="326" spans="1:2" x14ac:dyDescent="0.45">
      <c r="A326" t="s">
        <v>54</v>
      </c>
      <c r="B326">
        <v>200659.63</v>
      </c>
    </row>
    <row r="327" spans="1:2" x14ac:dyDescent="0.45">
      <c r="A327" t="s">
        <v>54</v>
      </c>
      <c r="B327">
        <v>215165</v>
      </c>
    </row>
    <row r="328" spans="1:2" x14ac:dyDescent="0.45">
      <c r="A328" t="s">
        <v>43</v>
      </c>
      <c r="B328">
        <v>97.35</v>
      </c>
    </row>
    <row r="329" spans="1:2" x14ac:dyDescent="0.45">
      <c r="A329" t="s">
        <v>43</v>
      </c>
      <c r="B329">
        <v>3854.23</v>
      </c>
    </row>
    <row r="330" spans="1:2" x14ac:dyDescent="0.45">
      <c r="A330" t="s">
        <v>54</v>
      </c>
      <c r="B330">
        <v>6739.76</v>
      </c>
    </row>
    <row r="331" spans="1:2" x14ac:dyDescent="0.45">
      <c r="A331" t="s">
        <v>43</v>
      </c>
      <c r="B331">
        <v>6739.76</v>
      </c>
    </row>
    <row r="332" spans="1:2" x14ac:dyDescent="0.45">
      <c r="A332" t="s">
        <v>43</v>
      </c>
      <c r="B332">
        <v>8468.49</v>
      </c>
    </row>
    <row r="333" spans="1:2" x14ac:dyDescent="0.45">
      <c r="A333" t="s">
        <v>43</v>
      </c>
      <c r="B333">
        <v>529.13</v>
      </c>
    </row>
    <row r="334" spans="1:2" x14ac:dyDescent="0.45">
      <c r="A334" t="s">
        <v>43</v>
      </c>
      <c r="B334">
        <v>162500</v>
      </c>
    </row>
    <row r="335" spans="1:2" x14ac:dyDescent="0.45">
      <c r="A335" t="s">
        <v>43</v>
      </c>
      <c r="B335">
        <v>250000</v>
      </c>
    </row>
    <row r="336" spans="1:2" x14ac:dyDescent="0.45">
      <c r="A336" t="s">
        <v>43</v>
      </c>
      <c r="B336">
        <v>78837.100000000006</v>
      </c>
    </row>
    <row r="337" spans="1:2" x14ac:dyDescent="0.45">
      <c r="A337" t="s">
        <v>54</v>
      </c>
      <c r="B337">
        <v>21875</v>
      </c>
    </row>
    <row r="338" spans="1:2" x14ac:dyDescent="0.45">
      <c r="A338" t="s">
        <v>54</v>
      </c>
      <c r="B338">
        <v>59322</v>
      </c>
    </row>
    <row r="339" spans="1:2" x14ac:dyDescent="0.45">
      <c r="A339" t="s">
        <v>43</v>
      </c>
      <c r="B339">
        <v>26763.4</v>
      </c>
    </row>
    <row r="340" spans="1:2" x14ac:dyDescent="0.45">
      <c r="A340" t="s">
        <v>43</v>
      </c>
      <c r="B340">
        <v>26763.4</v>
      </c>
    </row>
    <row r="341" spans="1:2" x14ac:dyDescent="0.45">
      <c r="A341" t="s">
        <v>43</v>
      </c>
      <c r="B341">
        <v>26763.439999999999</v>
      </c>
    </row>
    <row r="342" spans="1:2" x14ac:dyDescent="0.45">
      <c r="A342" t="s">
        <v>43</v>
      </c>
      <c r="B342">
        <v>26763.439999999999</v>
      </c>
    </row>
    <row r="343" spans="1:2" x14ac:dyDescent="0.45">
      <c r="A343" t="s">
        <v>43</v>
      </c>
      <c r="B343">
        <v>26763.439999999999</v>
      </c>
    </row>
    <row r="344" spans="1:2" x14ac:dyDescent="0.45">
      <c r="A344" t="s">
        <v>43</v>
      </c>
      <c r="B344">
        <v>26763.439999999999</v>
      </c>
    </row>
    <row r="345" spans="1:2" x14ac:dyDescent="0.45">
      <c r="A345" t="s">
        <v>43</v>
      </c>
      <c r="B345">
        <v>26763.439999999999</v>
      </c>
    </row>
    <row r="346" spans="1:2" x14ac:dyDescent="0.45">
      <c r="A346" t="s">
        <v>43</v>
      </c>
      <c r="B346">
        <v>26763.439999999999</v>
      </c>
    </row>
    <row r="347" spans="1:2" x14ac:dyDescent="0.45">
      <c r="A347" t="s">
        <v>43</v>
      </c>
      <c r="B347">
        <v>39440.839999999997</v>
      </c>
    </row>
    <row r="348" spans="1:2" x14ac:dyDescent="0.45">
      <c r="A348" t="s">
        <v>43</v>
      </c>
      <c r="B348">
        <v>14274.76</v>
      </c>
    </row>
    <row r="349" spans="1:2" x14ac:dyDescent="0.45">
      <c r="A349" t="s">
        <v>43</v>
      </c>
      <c r="B349">
        <v>14274.76</v>
      </c>
    </row>
    <row r="350" spans="1:2" x14ac:dyDescent="0.45">
      <c r="A350" t="s">
        <v>43</v>
      </c>
      <c r="B350">
        <v>14274.76</v>
      </c>
    </row>
    <row r="351" spans="1:2" x14ac:dyDescent="0.45">
      <c r="A351" t="s">
        <v>43</v>
      </c>
      <c r="B351">
        <v>14274.76</v>
      </c>
    </row>
    <row r="352" spans="1:2" x14ac:dyDescent="0.45">
      <c r="A352" t="s">
        <v>43</v>
      </c>
      <c r="B352">
        <v>14274.76</v>
      </c>
    </row>
    <row r="353" spans="1:2" x14ac:dyDescent="0.45">
      <c r="A353" t="s">
        <v>43</v>
      </c>
      <c r="B353">
        <v>14274.76</v>
      </c>
    </row>
    <row r="354" spans="1:2" x14ac:dyDescent="0.45">
      <c r="A354" t="s">
        <v>43</v>
      </c>
      <c r="B354">
        <v>14274.76</v>
      </c>
    </row>
    <row r="355" spans="1:2" x14ac:dyDescent="0.45">
      <c r="A355" t="s">
        <v>43</v>
      </c>
      <c r="B355">
        <v>14274.76</v>
      </c>
    </row>
    <row r="356" spans="1:2" x14ac:dyDescent="0.45">
      <c r="A356" t="s">
        <v>43</v>
      </c>
      <c r="B356">
        <v>14274.76</v>
      </c>
    </row>
    <row r="357" spans="1:2" x14ac:dyDescent="0.45">
      <c r="A357" t="s">
        <v>43</v>
      </c>
      <c r="B357">
        <v>14274.76</v>
      </c>
    </row>
    <row r="358" spans="1:2" x14ac:dyDescent="0.45">
      <c r="A358" t="s">
        <v>43</v>
      </c>
      <c r="B358">
        <v>14274.8</v>
      </c>
    </row>
    <row r="359" spans="1:2" x14ac:dyDescent="0.45">
      <c r="A359" t="s">
        <v>43</v>
      </c>
      <c r="B359">
        <v>22539.08</v>
      </c>
    </row>
    <row r="360" spans="1:2" x14ac:dyDescent="0.45">
      <c r="A360" t="s">
        <v>43</v>
      </c>
      <c r="B360">
        <v>24072.23</v>
      </c>
    </row>
    <row r="361" spans="1:2" x14ac:dyDescent="0.45">
      <c r="A361" t="s">
        <v>43</v>
      </c>
      <c r="B361">
        <v>24072.23</v>
      </c>
    </row>
    <row r="362" spans="1:2" x14ac:dyDescent="0.45">
      <c r="A362" t="s">
        <v>43</v>
      </c>
      <c r="B362">
        <v>24072.23</v>
      </c>
    </row>
    <row r="363" spans="1:2" x14ac:dyDescent="0.45">
      <c r="A363" t="s">
        <v>43</v>
      </c>
      <c r="B363">
        <v>24072.23</v>
      </c>
    </row>
    <row r="364" spans="1:2" x14ac:dyDescent="0.45">
      <c r="A364" t="s">
        <v>43</v>
      </c>
      <c r="B364">
        <v>24072.23</v>
      </c>
    </row>
    <row r="365" spans="1:2" x14ac:dyDescent="0.45">
      <c r="A365" t="s">
        <v>43</v>
      </c>
      <c r="B365">
        <v>24072.23</v>
      </c>
    </row>
    <row r="366" spans="1:2" x14ac:dyDescent="0.45">
      <c r="A366" t="s">
        <v>43</v>
      </c>
      <c r="B366">
        <v>24072.23</v>
      </c>
    </row>
    <row r="367" spans="1:2" x14ac:dyDescent="0.45">
      <c r="A367" t="s">
        <v>43</v>
      </c>
      <c r="B367">
        <v>24072.26</v>
      </c>
    </row>
    <row r="368" spans="1:2" x14ac:dyDescent="0.45">
      <c r="A368" t="s">
        <v>43</v>
      </c>
      <c r="B368">
        <v>24072.26</v>
      </c>
    </row>
    <row r="369" spans="1:2" x14ac:dyDescent="0.45">
      <c r="A369" t="s">
        <v>43</v>
      </c>
      <c r="B369">
        <v>35521.53</v>
      </c>
    </row>
    <row r="370" spans="1:2" x14ac:dyDescent="0.45">
      <c r="A370" t="s">
        <v>43</v>
      </c>
      <c r="B370">
        <v>31816.79</v>
      </c>
    </row>
    <row r="371" spans="1:2" x14ac:dyDescent="0.45">
      <c r="A371" t="s">
        <v>43</v>
      </c>
      <c r="B371">
        <v>31816.79</v>
      </c>
    </row>
    <row r="372" spans="1:2" x14ac:dyDescent="0.45">
      <c r="A372" t="s">
        <v>43</v>
      </c>
      <c r="B372">
        <v>31816.79</v>
      </c>
    </row>
    <row r="373" spans="1:2" x14ac:dyDescent="0.45">
      <c r="A373" t="s">
        <v>43</v>
      </c>
      <c r="B373">
        <v>31816.79</v>
      </c>
    </row>
    <row r="374" spans="1:2" x14ac:dyDescent="0.45">
      <c r="A374" t="s">
        <v>43</v>
      </c>
      <c r="B374">
        <v>31816.79</v>
      </c>
    </row>
    <row r="375" spans="1:2" x14ac:dyDescent="0.45">
      <c r="A375" t="s">
        <v>43</v>
      </c>
      <c r="B375">
        <v>31816.79</v>
      </c>
    </row>
    <row r="376" spans="1:2" x14ac:dyDescent="0.45">
      <c r="A376" t="s">
        <v>43</v>
      </c>
      <c r="B376">
        <v>31816.79</v>
      </c>
    </row>
    <row r="377" spans="1:2" x14ac:dyDescent="0.45">
      <c r="A377" t="s">
        <v>43</v>
      </c>
      <c r="B377">
        <v>31816.83</v>
      </c>
    </row>
    <row r="378" spans="1:2" x14ac:dyDescent="0.45">
      <c r="A378" t="s">
        <v>43</v>
      </c>
      <c r="B378">
        <v>31816.83</v>
      </c>
    </row>
    <row r="379" spans="1:2" x14ac:dyDescent="0.45">
      <c r="A379" t="s">
        <v>43</v>
      </c>
      <c r="B379">
        <v>31816.83</v>
      </c>
    </row>
    <row r="380" spans="1:2" x14ac:dyDescent="0.45">
      <c r="A380" t="s">
        <v>43</v>
      </c>
      <c r="B380">
        <v>31816.83</v>
      </c>
    </row>
    <row r="381" spans="1:2" x14ac:dyDescent="0.45">
      <c r="A381" t="s">
        <v>43</v>
      </c>
      <c r="B381">
        <v>31816.83</v>
      </c>
    </row>
    <row r="382" spans="1:2" x14ac:dyDescent="0.45">
      <c r="A382" t="s">
        <v>43</v>
      </c>
      <c r="B382">
        <v>46888.34</v>
      </c>
    </row>
    <row r="383" spans="1:2" x14ac:dyDescent="0.45">
      <c r="A383" t="s">
        <v>43</v>
      </c>
      <c r="B383">
        <v>46888.34</v>
      </c>
    </row>
    <row r="384" spans="1:2" x14ac:dyDescent="0.45">
      <c r="A384" t="s">
        <v>43</v>
      </c>
      <c r="B384">
        <v>46888.34</v>
      </c>
    </row>
    <row r="385" spans="1:2" x14ac:dyDescent="0.45">
      <c r="A385" t="s">
        <v>43</v>
      </c>
      <c r="B385">
        <v>46888.34</v>
      </c>
    </row>
    <row r="386" spans="1:2" x14ac:dyDescent="0.45">
      <c r="A386" t="s">
        <v>43</v>
      </c>
      <c r="B386">
        <v>5712.04</v>
      </c>
    </row>
    <row r="387" spans="1:2" x14ac:dyDescent="0.45">
      <c r="A387" t="s">
        <v>43</v>
      </c>
      <c r="B387">
        <v>5712.04</v>
      </c>
    </row>
    <row r="388" spans="1:2" x14ac:dyDescent="0.45">
      <c r="A388" t="s">
        <v>43</v>
      </c>
      <c r="B388">
        <v>5712.04</v>
      </c>
    </row>
    <row r="389" spans="1:2" x14ac:dyDescent="0.45">
      <c r="A389" t="s">
        <v>43</v>
      </c>
      <c r="B389">
        <v>5712.04</v>
      </c>
    </row>
    <row r="390" spans="1:2" x14ac:dyDescent="0.45">
      <c r="A390" t="s">
        <v>43</v>
      </c>
      <c r="B390">
        <v>5712.04</v>
      </c>
    </row>
    <row r="391" spans="1:2" x14ac:dyDescent="0.45">
      <c r="A391" t="s">
        <v>43</v>
      </c>
      <c r="B391">
        <v>5712.04</v>
      </c>
    </row>
    <row r="392" spans="1:2" x14ac:dyDescent="0.45">
      <c r="A392" t="s">
        <v>43</v>
      </c>
      <c r="B392">
        <v>5712.04</v>
      </c>
    </row>
    <row r="393" spans="1:2" x14ac:dyDescent="0.45">
      <c r="A393" t="s">
        <v>43</v>
      </c>
      <c r="B393">
        <v>5712.04</v>
      </c>
    </row>
    <row r="394" spans="1:2" x14ac:dyDescent="0.45">
      <c r="A394" t="s">
        <v>43</v>
      </c>
      <c r="B394">
        <v>5712.04</v>
      </c>
    </row>
    <row r="395" spans="1:2" x14ac:dyDescent="0.45">
      <c r="A395" t="s">
        <v>43</v>
      </c>
      <c r="B395">
        <v>5712.04</v>
      </c>
    </row>
    <row r="396" spans="1:2" x14ac:dyDescent="0.45">
      <c r="A396" t="s">
        <v>43</v>
      </c>
      <c r="B396">
        <v>5712.04</v>
      </c>
    </row>
    <row r="397" spans="1:2" x14ac:dyDescent="0.45">
      <c r="A397" t="s">
        <v>43</v>
      </c>
      <c r="B397">
        <v>5712.04</v>
      </c>
    </row>
    <row r="398" spans="1:2" x14ac:dyDescent="0.45">
      <c r="A398" t="s">
        <v>43</v>
      </c>
      <c r="B398">
        <v>5712.04</v>
      </c>
    </row>
    <row r="399" spans="1:2" x14ac:dyDescent="0.45">
      <c r="A399" t="s">
        <v>43</v>
      </c>
      <c r="B399">
        <v>5712.04</v>
      </c>
    </row>
    <row r="400" spans="1:2" x14ac:dyDescent="0.45">
      <c r="A400" t="s">
        <v>43</v>
      </c>
      <c r="B400">
        <v>5712.04</v>
      </c>
    </row>
    <row r="401" spans="1:2" x14ac:dyDescent="0.45">
      <c r="A401" t="s">
        <v>43</v>
      </c>
      <c r="B401">
        <v>15832.08</v>
      </c>
    </row>
    <row r="402" spans="1:2" x14ac:dyDescent="0.45">
      <c r="A402" t="s">
        <v>43</v>
      </c>
      <c r="B402">
        <v>11198.33</v>
      </c>
    </row>
    <row r="403" spans="1:2" x14ac:dyDescent="0.45">
      <c r="A403" t="s">
        <v>43</v>
      </c>
      <c r="B403">
        <v>11279.55</v>
      </c>
    </row>
    <row r="404" spans="1:2" x14ac:dyDescent="0.45">
      <c r="A404" t="s">
        <v>43</v>
      </c>
      <c r="B404">
        <v>11279.55</v>
      </c>
    </row>
    <row r="405" spans="1:2" x14ac:dyDescent="0.45">
      <c r="A405" t="s">
        <v>43</v>
      </c>
      <c r="B405">
        <v>11279.55</v>
      </c>
    </row>
    <row r="406" spans="1:2" x14ac:dyDescent="0.45">
      <c r="A406" t="s">
        <v>43</v>
      </c>
      <c r="B406">
        <v>11279.55</v>
      </c>
    </row>
    <row r="407" spans="1:2" x14ac:dyDescent="0.45">
      <c r="A407" t="s">
        <v>43</v>
      </c>
      <c r="B407">
        <v>11279.55</v>
      </c>
    </row>
    <row r="408" spans="1:2" x14ac:dyDescent="0.45">
      <c r="A408" t="s">
        <v>43</v>
      </c>
      <c r="B408">
        <v>11279.55</v>
      </c>
    </row>
    <row r="409" spans="1:2" x14ac:dyDescent="0.45">
      <c r="A409" t="s">
        <v>43</v>
      </c>
      <c r="B409">
        <v>11279.55</v>
      </c>
    </row>
    <row r="410" spans="1:2" x14ac:dyDescent="0.45">
      <c r="A410" t="s">
        <v>43</v>
      </c>
      <c r="B410">
        <v>11279.55</v>
      </c>
    </row>
    <row r="411" spans="1:2" x14ac:dyDescent="0.45">
      <c r="A411" t="s">
        <v>43</v>
      </c>
      <c r="B411">
        <v>11279.55</v>
      </c>
    </row>
    <row r="412" spans="1:2" x14ac:dyDescent="0.45">
      <c r="A412" t="s">
        <v>43</v>
      </c>
      <c r="B412">
        <v>11279.55</v>
      </c>
    </row>
    <row r="413" spans="1:2" x14ac:dyDescent="0.45">
      <c r="A413" t="s">
        <v>43</v>
      </c>
      <c r="B413">
        <v>11279.55</v>
      </c>
    </row>
    <row r="414" spans="1:2" x14ac:dyDescent="0.45">
      <c r="A414" t="s">
        <v>43</v>
      </c>
      <c r="B414">
        <v>27256.2</v>
      </c>
    </row>
    <row r="415" spans="1:2" x14ac:dyDescent="0.45">
      <c r="A415" t="s">
        <v>43</v>
      </c>
      <c r="B415">
        <v>2426.0300000000002</v>
      </c>
    </row>
    <row r="416" spans="1:2" x14ac:dyDescent="0.45">
      <c r="A416" t="s">
        <v>43</v>
      </c>
      <c r="B416">
        <v>2426.06</v>
      </c>
    </row>
    <row r="417" spans="1:2" x14ac:dyDescent="0.45">
      <c r="A417" t="s">
        <v>43</v>
      </c>
      <c r="B417">
        <v>2426.06</v>
      </c>
    </row>
    <row r="418" spans="1:2" x14ac:dyDescent="0.45">
      <c r="A418" t="s">
        <v>43</v>
      </c>
      <c r="B418">
        <v>2426.06</v>
      </c>
    </row>
    <row r="419" spans="1:2" x14ac:dyDescent="0.45">
      <c r="A419" t="s">
        <v>43</v>
      </c>
      <c r="B419">
        <v>2426.06</v>
      </c>
    </row>
    <row r="420" spans="1:2" x14ac:dyDescent="0.45">
      <c r="A420" t="s">
        <v>43</v>
      </c>
      <c r="B420">
        <v>2426.06</v>
      </c>
    </row>
    <row r="421" spans="1:2" x14ac:dyDescent="0.45">
      <c r="A421" t="s">
        <v>43</v>
      </c>
      <c r="B421">
        <v>2426.06</v>
      </c>
    </row>
    <row r="422" spans="1:2" x14ac:dyDescent="0.45">
      <c r="A422" t="s">
        <v>43</v>
      </c>
      <c r="B422">
        <v>2426.06</v>
      </c>
    </row>
    <row r="423" spans="1:2" x14ac:dyDescent="0.45">
      <c r="A423" t="s">
        <v>43</v>
      </c>
      <c r="B423">
        <v>6203.49</v>
      </c>
    </row>
    <row r="424" spans="1:2" x14ac:dyDescent="0.45">
      <c r="A424" t="s">
        <v>43</v>
      </c>
      <c r="B424">
        <v>137712.39000000001</v>
      </c>
    </row>
    <row r="425" spans="1:2" x14ac:dyDescent="0.45">
      <c r="A425" t="s">
        <v>43</v>
      </c>
      <c r="B425">
        <v>21929.45</v>
      </c>
    </row>
    <row r="426" spans="1:2" x14ac:dyDescent="0.45">
      <c r="A426" t="s">
        <v>43</v>
      </c>
      <c r="B426">
        <v>55777.3</v>
      </c>
    </row>
    <row r="427" spans="1:2" x14ac:dyDescent="0.45">
      <c r="A427" t="s">
        <v>43</v>
      </c>
      <c r="B427">
        <v>101109.75</v>
      </c>
    </row>
    <row r="428" spans="1:2" x14ac:dyDescent="0.45">
      <c r="A428" t="s">
        <v>99</v>
      </c>
      <c r="B428">
        <v>31589.25</v>
      </c>
    </row>
    <row r="429" spans="1:2" x14ac:dyDescent="0.45">
      <c r="A429" t="s">
        <v>99</v>
      </c>
      <c r="B429">
        <v>31589.25</v>
      </c>
    </row>
    <row r="430" spans="1:2" x14ac:dyDescent="0.45">
      <c r="A430" t="s">
        <v>99</v>
      </c>
      <c r="B430">
        <v>31589.25</v>
      </c>
    </row>
    <row r="431" spans="1:2" x14ac:dyDescent="0.45">
      <c r="A431" t="s">
        <v>99</v>
      </c>
      <c r="B431">
        <v>31589.25</v>
      </c>
    </row>
    <row r="432" spans="1:2" x14ac:dyDescent="0.45">
      <c r="A432" t="s">
        <v>99</v>
      </c>
      <c r="B432">
        <v>31589.25</v>
      </c>
    </row>
    <row r="433" spans="1:2" x14ac:dyDescent="0.45">
      <c r="A433" t="s">
        <v>99</v>
      </c>
      <c r="B433">
        <v>31589.25</v>
      </c>
    </row>
    <row r="434" spans="1:2" x14ac:dyDescent="0.45">
      <c r="A434" t="s">
        <v>99</v>
      </c>
      <c r="B434">
        <v>31589.3</v>
      </c>
    </row>
    <row r="435" spans="1:2" x14ac:dyDescent="0.45">
      <c r="A435" t="s">
        <v>99</v>
      </c>
      <c r="B435">
        <v>31589.3</v>
      </c>
    </row>
    <row r="436" spans="1:2" x14ac:dyDescent="0.45">
      <c r="A436" t="s">
        <v>99</v>
      </c>
      <c r="B436">
        <v>31589.3</v>
      </c>
    </row>
    <row r="437" spans="1:2" x14ac:dyDescent="0.45">
      <c r="A437" t="s">
        <v>99</v>
      </c>
      <c r="B437">
        <v>31589.3</v>
      </c>
    </row>
    <row r="438" spans="1:2" x14ac:dyDescent="0.45">
      <c r="A438" t="s">
        <v>99</v>
      </c>
      <c r="B438">
        <v>183374.9</v>
      </c>
    </row>
    <row r="439" spans="1:2" x14ac:dyDescent="0.45">
      <c r="A439" t="s">
        <v>99</v>
      </c>
      <c r="B439">
        <v>0</v>
      </c>
    </row>
    <row r="440" spans="1:2" x14ac:dyDescent="0.45">
      <c r="A440" t="s">
        <v>99</v>
      </c>
      <c r="B440">
        <v>0</v>
      </c>
    </row>
    <row r="441" spans="1:2" x14ac:dyDescent="0.45">
      <c r="A441" t="s">
        <v>99</v>
      </c>
      <c r="B441">
        <v>0</v>
      </c>
    </row>
    <row r="442" spans="1:2" x14ac:dyDescent="0.45">
      <c r="A442" t="s">
        <v>43</v>
      </c>
      <c r="B442">
        <v>10118.39</v>
      </c>
    </row>
    <row r="443" spans="1:2" x14ac:dyDescent="0.45">
      <c r="A443" t="s">
        <v>43</v>
      </c>
      <c r="B443">
        <v>2254.63</v>
      </c>
    </row>
    <row r="444" spans="1:2" x14ac:dyDescent="0.45">
      <c r="A444" t="s">
        <v>43</v>
      </c>
      <c r="B444">
        <v>0</v>
      </c>
    </row>
    <row r="445" spans="1:2" x14ac:dyDescent="0.45">
      <c r="A445" t="s">
        <v>43</v>
      </c>
      <c r="B445">
        <v>0</v>
      </c>
    </row>
    <row r="446" spans="1:2" x14ac:dyDescent="0.45">
      <c r="A446" t="s">
        <v>43</v>
      </c>
      <c r="B446">
        <v>118750</v>
      </c>
    </row>
    <row r="447" spans="1:2" x14ac:dyDescent="0.45">
      <c r="A447" t="s">
        <v>99</v>
      </c>
      <c r="B447">
        <v>93516.75</v>
      </c>
    </row>
    <row r="448" spans="1:2" x14ac:dyDescent="0.45">
      <c r="A448" t="s">
        <v>99</v>
      </c>
      <c r="B448">
        <v>93516.75</v>
      </c>
    </row>
    <row r="449" spans="1:2" x14ac:dyDescent="0.45">
      <c r="A449" t="s">
        <v>99</v>
      </c>
      <c r="B449">
        <v>93516.75</v>
      </c>
    </row>
    <row r="450" spans="1:2" x14ac:dyDescent="0.45">
      <c r="A450" t="s">
        <v>99</v>
      </c>
      <c r="B450">
        <v>93517.25</v>
      </c>
    </row>
    <row r="451" spans="1:2" x14ac:dyDescent="0.45">
      <c r="A451" t="s">
        <v>99</v>
      </c>
      <c r="B451">
        <v>100710.88</v>
      </c>
    </row>
    <row r="452" spans="1:2" x14ac:dyDescent="0.45">
      <c r="A452" t="s">
        <v>99</v>
      </c>
      <c r="B452">
        <v>100710.88</v>
      </c>
    </row>
    <row r="453" spans="1:2" x14ac:dyDescent="0.45">
      <c r="A453" t="s">
        <v>99</v>
      </c>
      <c r="B453">
        <v>100710.88</v>
      </c>
    </row>
    <row r="454" spans="1:2" x14ac:dyDescent="0.45">
      <c r="A454" t="s">
        <v>99</v>
      </c>
      <c r="B454">
        <v>100710.88</v>
      </c>
    </row>
    <row r="455" spans="1:2" x14ac:dyDescent="0.45">
      <c r="A455" t="s">
        <v>99</v>
      </c>
      <c r="B455">
        <v>129485.38</v>
      </c>
    </row>
    <row r="456" spans="1:2" x14ac:dyDescent="0.45">
      <c r="A456" t="s">
        <v>43</v>
      </c>
      <c r="B456">
        <v>53711</v>
      </c>
    </row>
    <row r="457" spans="1:2" x14ac:dyDescent="0.45">
      <c r="A457" t="s">
        <v>43</v>
      </c>
      <c r="B457">
        <v>49576</v>
      </c>
    </row>
    <row r="458" spans="1:2" x14ac:dyDescent="0.45">
      <c r="A458" t="s">
        <v>43</v>
      </c>
      <c r="B458">
        <v>0</v>
      </c>
    </row>
    <row r="459" spans="1:2" x14ac:dyDescent="0.45">
      <c r="A459" t="s">
        <v>43</v>
      </c>
    </row>
    <row r="460" spans="1:2" x14ac:dyDescent="0.45">
      <c r="A460" t="s">
        <v>43</v>
      </c>
    </row>
    <row r="461" spans="1:2" x14ac:dyDescent="0.45">
      <c r="A461" t="s">
        <v>43</v>
      </c>
      <c r="B461">
        <v>64971</v>
      </c>
    </row>
    <row r="462" spans="1:2" x14ac:dyDescent="0.45">
      <c r="A462" t="s">
        <v>54</v>
      </c>
      <c r="B462">
        <v>66188.759999999995</v>
      </c>
    </row>
    <row r="463" spans="1:2" x14ac:dyDescent="0.45">
      <c r="A463" t="s">
        <v>43</v>
      </c>
      <c r="B463">
        <v>37754.15</v>
      </c>
    </row>
    <row r="464" spans="1:2" x14ac:dyDescent="0.45">
      <c r="A464" t="s">
        <v>54</v>
      </c>
      <c r="B464">
        <v>48325.760000000002</v>
      </c>
    </row>
    <row r="465" spans="1:2" x14ac:dyDescent="0.45">
      <c r="A465" t="s">
        <v>54</v>
      </c>
      <c r="B465">
        <v>5763.57</v>
      </c>
    </row>
    <row r="466" spans="1:2" x14ac:dyDescent="0.45">
      <c r="A466" t="s">
        <v>54</v>
      </c>
      <c r="B466">
        <v>5721.71</v>
      </c>
    </row>
    <row r="467" spans="1:2" x14ac:dyDescent="0.45">
      <c r="A467" t="s">
        <v>54</v>
      </c>
      <c r="B467">
        <v>50101.73</v>
      </c>
    </row>
    <row r="468" spans="1:2" x14ac:dyDescent="0.45">
      <c r="A468" t="s">
        <v>54</v>
      </c>
      <c r="B468">
        <v>2940.49</v>
      </c>
    </row>
    <row r="469" spans="1:2" x14ac:dyDescent="0.45">
      <c r="A469" t="s">
        <v>54</v>
      </c>
      <c r="B469">
        <v>3073.94</v>
      </c>
    </row>
    <row r="470" spans="1:2" x14ac:dyDescent="0.45">
      <c r="A470" t="s">
        <v>43</v>
      </c>
      <c r="B470">
        <v>330</v>
      </c>
    </row>
    <row r="471" spans="1:2" x14ac:dyDescent="0.45">
      <c r="A471" t="s">
        <v>54</v>
      </c>
      <c r="B471">
        <v>20327.63</v>
      </c>
    </row>
    <row r="472" spans="1:2" x14ac:dyDescent="0.45">
      <c r="A472" t="s">
        <v>54</v>
      </c>
      <c r="B472">
        <v>2164.3000000000002</v>
      </c>
    </row>
    <row r="473" spans="1:2" x14ac:dyDescent="0.45">
      <c r="A473" t="s">
        <v>54</v>
      </c>
      <c r="B473">
        <v>27258.799999999999</v>
      </c>
    </row>
    <row r="474" spans="1:2" x14ac:dyDescent="0.45">
      <c r="A474" t="s">
        <v>54</v>
      </c>
      <c r="B474">
        <v>5105.2</v>
      </c>
    </row>
    <row r="475" spans="1:2" x14ac:dyDescent="0.45">
      <c r="A475" t="s">
        <v>43</v>
      </c>
      <c r="B475">
        <v>95.85</v>
      </c>
    </row>
    <row r="476" spans="1:2" x14ac:dyDescent="0.45">
      <c r="A476" t="s">
        <v>54</v>
      </c>
      <c r="B476">
        <v>153.76</v>
      </c>
    </row>
    <row r="477" spans="1:2" x14ac:dyDescent="0.45">
      <c r="A477" t="s">
        <v>54</v>
      </c>
      <c r="B477">
        <v>3842.38</v>
      </c>
    </row>
    <row r="478" spans="1:2" x14ac:dyDescent="0.45">
      <c r="A478" t="s">
        <v>54</v>
      </c>
      <c r="B478">
        <v>3300</v>
      </c>
    </row>
    <row r="479" spans="1:2" x14ac:dyDescent="0.45">
      <c r="A479" t="s">
        <v>54</v>
      </c>
      <c r="B479">
        <v>7424.84</v>
      </c>
    </row>
    <row r="480" spans="1:2" x14ac:dyDescent="0.45">
      <c r="A480" t="s">
        <v>54</v>
      </c>
      <c r="B480">
        <v>55687.5</v>
      </c>
    </row>
    <row r="481" spans="1:2" x14ac:dyDescent="0.45">
      <c r="A481" t="s">
        <v>54</v>
      </c>
      <c r="B481">
        <v>8745.18</v>
      </c>
    </row>
    <row r="482" spans="1:2" x14ac:dyDescent="0.45">
      <c r="A482" t="s">
        <v>43</v>
      </c>
      <c r="B482">
        <v>10578.39</v>
      </c>
    </row>
    <row r="483" spans="1:2" x14ac:dyDescent="0.45">
      <c r="A483" t="s">
        <v>54</v>
      </c>
      <c r="B483">
        <v>10279.51</v>
      </c>
    </row>
    <row r="484" spans="1:2" x14ac:dyDescent="0.45">
      <c r="A484" t="s">
        <v>54</v>
      </c>
      <c r="B484">
        <v>610.77</v>
      </c>
    </row>
    <row r="485" spans="1:2" x14ac:dyDescent="0.45">
      <c r="A485" t="s">
        <v>54</v>
      </c>
      <c r="B485">
        <v>25000</v>
      </c>
    </row>
    <row r="486" spans="1:2" x14ac:dyDescent="0.45">
      <c r="A486" t="s">
        <v>54</v>
      </c>
      <c r="B486">
        <v>23750</v>
      </c>
    </row>
    <row r="487" spans="1:2" x14ac:dyDescent="0.45">
      <c r="A487" t="s">
        <v>43</v>
      </c>
      <c r="B487">
        <v>0</v>
      </c>
    </row>
    <row r="488" spans="1:2" x14ac:dyDescent="0.45">
      <c r="A488" t="s">
        <v>43</v>
      </c>
      <c r="B488">
        <v>10395</v>
      </c>
    </row>
    <row r="489" spans="1:2" x14ac:dyDescent="0.45">
      <c r="A489" t="s">
        <v>43</v>
      </c>
      <c r="B489">
        <v>0</v>
      </c>
    </row>
    <row r="490" spans="1:2" x14ac:dyDescent="0.45">
      <c r="A490" t="s">
        <v>43</v>
      </c>
      <c r="B490">
        <v>15592.5</v>
      </c>
    </row>
    <row r="491" spans="1:2" x14ac:dyDescent="0.45">
      <c r="A491" t="s">
        <v>43</v>
      </c>
      <c r="B491">
        <v>11310.75</v>
      </c>
    </row>
    <row r="492" spans="1:2" x14ac:dyDescent="0.45">
      <c r="A492" t="s">
        <v>54</v>
      </c>
      <c r="B492">
        <v>48928.73</v>
      </c>
    </row>
    <row r="493" spans="1:2" x14ac:dyDescent="0.45">
      <c r="A493" t="s">
        <v>54</v>
      </c>
      <c r="B493">
        <v>18975</v>
      </c>
    </row>
    <row r="494" spans="1:2" x14ac:dyDescent="0.45">
      <c r="A494" t="s">
        <v>43</v>
      </c>
      <c r="B494">
        <v>16170</v>
      </c>
    </row>
    <row r="495" spans="1:2" x14ac:dyDescent="0.45">
      <c r="A495" t="s">
        <v>43</v>
      </c>
      <c r="B495">
        <v>9056.48</v>
      </c>
    </row>
    <row r="496" spans="1:2" x14ac:dyDescent="0.45">
      <c r="A496" t="s">
        <v>43</v>
      </c>
      <c r="B496">
        <v>18357</v>
      </c>
    </row>
    <row r="497" spans="1:2" x14ac:dyDescent="0.45">
      <c r="A497" t="s">
        <v>43</v>
      </c>
      <c r="B497">
        <v>10416.75</v>
      </c>
    </row>
    <row r="498" spans="1:2" x14ac:dyDescent="0.45">
      <c r="A498" t="s">
        <v>43</v>
      </c>
      <c r="B498">
        <v>1232</v>
      </c>
    </row>
    <row r="499" spans="1:2" x14ac:dyDescent="0.45">
      <c r="A499" t="s">
        <v>43</v>
      </c>
      <c r="B499">
        <v>242.5</v>
      </c>
    </row>
    <row r="500" spans="1:2" x14ac:dyDescent="0.45">
      <c r="A500" t="s">
        <v>43</v>
      </c>
      <c r="B500">
        <v>643.75</v>
      </c>
    </row>
    <row r="501" spans="1:2" x14ac:dyDescent="0.45">
      <c r="A501" t="s">
        <v>43</v>
      </c>
      <c r="B501">
        <v>4595.75</v>
      </c>
    </row>
    <row r="502" spans="1:2" x14ac:dyDescent="0.45">
      <c r="A502" t="s">
        <v>43</v>
      </c>
      <c r="B502">
        <v>21905.200000000001</v>
      </c>
    </row>
    <row r="503" spans="1:2" x14ac:dyDescent="0.45">
      <c r="A503" t="s">
        <v>43</v>
      </c>
      <c r="B503">
        <v>337.5</v>
      </c>
    </row>
    <row r="504" spans="1:2" x14ac:dyDescent="0.45">
      <c r="A504" t="s">
        <v>43</v>
      </c>
      <c r="B504">
        <v>6112.76</v>
      </c>
    </row>
    <row r="505" spans="1:2" x14ac:dyDescent="0.45">
      <c r="A505" t="s">
        <v>43</v>
      </c>
      <c r="B505">
        <v>0</v>
      </c>
    </row>
    <row r="506" spans="1:2" x14ac:dyDescent="0.45">
      <c r="A506" t="s">
        <v>43</v>
      </c>
      <c r="B506">
        <v>10725</v>
      </c>
    </row>
    <row r="507" spans="1:2" x14ac:dyDescent="0.45">
      <c r="A507" t="s">
        <v>43</v>
      </c>
      <c r="B507">
        <v>27530.38</v>
      </c>
    </row>
    <row r="508" spans="1:2" x14ac:dyDescent="0.45">
      <c r="A508" t="s">
        <v>43</v>
      </c>
      <c r="B508">
        <v>106033.91</v>
      </c>
    </row>
    <row r="509" spans="1:2" x14ac:dyDescent="0.45">
      <c r="A509" t="s">
        <v>43</v>
      </c>
      <c r="B509">
        <v>3978.77</v>
      </c>
    </row>
    <row r="510" spans="1:2" x14ac:dyDescent="0.45">
      <c r="A510" t="s">
        <v>43</v>
      </c>
      <c r="B510">
        <v>9453.35</v>
      </c>
    </row>
    <row r="511" spans="1:2" x14ac:dyDescent="0.45">
      <c r="A511" t="s">
        <v>43</v>
      </c>
      <c r="B511">
        <v>4156.79</v>
      </c>
    </row>
    <row r="512" spans="1:2" x14ac:dyDescent="0.45">
      <c r="A512" t="s">
        <v>99</v>
      </c>
      <c r="B512">
        <v>7451.24</v>
      </c>
    </row>
    <row r="513" spans="1:2" x14ac:dyDescent="0.45">
      <c r="A513" t="s">
        <v>43</v>
      </c>
      <c r="B513">
        <v>3630</v>
      </c>
    </row>
    <row r="514" spans="1:2" x14ac:dyDescent="0.45">
      <c r="A514" t="s">
        <v>54</v>
      </c>
      <c r="B514">
        <v>1072.5</v>
      </c>
    </row>
    <row r="515" spans="1:2" x14ac:dyDescent="0.45">
      <c r="A515" t="s">
        <v>43</v>
      </c>
      <c r="B515">
        <v>49401.25</v>
      </c>
    </row>
    <row r="516" spans="1:2" x14ac:dyDescent="0.45">
      <c r="A516" t="s">
        <v>43</v>
      </c>
      <c r="B516">
        <v>49401.25</v>
      </c>
    </row>
    <row r="517" spans="1:2" x14ac:dyDescent="0.45">
      <c r="A517" t="s">
        <v>43</v>
      </c>
      <c r="B517">
        <v>45000</v>
      </c>
    </row>
    <row r="518" spans="1:2" x14ac:dyDescent="0.45">
      <c r="A518" t="s">
        <v>54</v>
      </c>
      <c r="B518">
        <v>54000</v>
      </c>
    </row>
    <row r="519" spans="1:2" x14ac:dyDescent="0.45">
      <c r="A519" t="s">
        <v>43</v>
      </c>
      <c r="B519">
        <v>5659.5</v>
      </c>
    </row>
    <row r="520" spans="1:2" x14ac:dyDescent="0.45">
      <c r="A520" t="s">
        <v>43</v>
      </c>
      <c r="B520">
        <v>2942.25</v>
      </c>
    </row>
    <row r="521" spans="1:2" x14ac:dyDescent="0.45">
      <c r="A521" t="s">
        <v>54</v>
      </c>
      <c r="B521">
        <v>6335.5</v>
      </c>
    </row>
    <row r="522" spans="1:2" x14ac:dyDescent="0.45">
      <c r="A522" t="s">
        <v>54</v>
      </c>
      <c r="B522">
        <v>2436.75</v>
      </c>
    </row>
    <row r="523" spans="1:2" x14ac:dyDescent="0.45">
      <c r="A523" t="s">
        <v>54</v>
      </c>
      <c r="B523">
        <v>18321.23</v>
      </c>
    </row>
    <row r="524" spans="1:2" x14ac:dyDescent="0.45">
      <c r="A524" t="s">
        <v>54</v>
      </c>
      <c r="B524">
        <v>26967.39</v>
      </c>
    </row>
    <row r="525" spans="1:2" x14ac:dyDescent="0.45">
      <c r="A525" t="s">
        <v>54</v>
      </c>
      <c r="B525">
        <v>159956.76</v>
      </c>
    </row>
    <row r="526" spans="1:2" x14ac:dyDescent="0.45">
      <c r="A526" t="s">
        <v>54</v>
      </c>
      <c r="B526">
        <v>0</v>
      </c>
    </row>
    <row r="527" spans="1:2" x14ac:dyDescent="0.45">
      <c r="A527" t="s">
        <v>54</v>
      </c>
      <c r="B527">
        <v>8268.1299999999992</v>
      </c>
    </row>
    <row r="528" spans="1:2" x14ac:dyDescent="0.45">
      <c r="A528" t="s">
        <v>54</v>
      </c>
      <c r="B528">
        <v>12500.13</v>
      </c>
    </row>
    <row r="529" spans="1:2" x14ac:dyDescent="0.45">
      <c r="A529" t="s">
        <v>54</v>
      </c>
      <c r="B529">
        <v>10584.15</v>
      </c>
    </row>
    <row r="530" spans="1:2" x14ac:dyDescent="0.45">
      <c r="A530" t="s">
        <v>54</v>
      </c>
      <c r="B530">
        <v>14393.8</v>
      </c>
    </row>
    <row r="531" spans="1:2" x14ac:dyDescent="0.45">
      <c r="A531" t="s">
        <v>54</v>
      </c>
      <c r="B531">
        <v>691.85</v>
      </c>
    </row>
    <row r="532" spans="1:2" x14ac:dyDescent="0.45">
      <c r="A532" t="s">
        <v>54</v>
      </c>
      <c r="B532">
        <v>691.85</v>
      </c>
    </row>
    <row r="533" spans="1:2" x14ac:dyDescent="0.45">
      <c r="A533" t="s">
        <v>54</v>
      </c>
      <c r="B533">
        <v>10964.79</v>
      </c>
    </row>
    <row r="534" spans="1:2" x14ac:dyDescent="0.45">
      <c r="A534" t="s">
        <v>54</v>
      </c>
      <c r="B534">
        <v>13630.7</v>
      </c>
    </row>
    <row r="535" spans="1:2" x14ac:dyDescent="0.45">
      <c r="A535" t="s">
        <v>54</v>
      </c>
      <c r="B535">
        <v>123750</v>
      </c>
    </row>
    <row r="536" spans="1:2" x14ac:dyDescent="0.45">
      <c r="A536" t="s">
        <v>54</v>
      </c>
      <c r="B536">
        <v>869.63</v>
      </c>
    </row>
    <row r="537" spans="1:2" x14ac:dyDescent="0.45">
      <c r="A537" t="s">
        <v>54</v>
      </c>
      <c r="B537">
        <v>869.63</v>
      </c>
    </row>
    <row r="538" spans="1:2" x14ac:dyDescent="0.45">
      <c r="A538" t="s">
        <v>54</v>
      </c>
      <c r="B538">
        <v>1562.5</v>
      </c>
    </row>
    <row r="539" spans="1:2" x14ac:dyDescent="0.45">
      <c r="A539" t="s">
        <v>54</v>
      </c>
      <c r="B539">
        <v>43367</v>
      </c>
    </row>
    <row r="540" spans="1:2" x14ac:dyDescent="0.45">
      <c r="A540" t="s">
        <v>54</v>
      </c>
      <c r="B540">
        <v>43367</v>
      </c>
    </row>
    <row r="541" spans="1:2" x14ac:dyDescent="0.45">
      <c r="A541" t="s">
        <v>54</v>
      </c>
      <c r="B541">
        <v>65050.5</v>
      </c>
    </row>
    <row r="542" spans="1:2" x14ac:dyDescent="0.45">
      <c r="A542" t="s">
        <v>54</v>
      </c>
      <c r="B542">
        <v>65050.5</v>
      </c>
    </row>
    <row r="543" spans="1:2" x14ac:dyDescent="0.45">
      <c r="A543" t="s">
        <v>54</v>
      </c>
      <c r="B543">
        <v>10824.4</v>
      </c>
    </row>
    <row r="544" spans="1:2" x14ac:dyDescent="0.45">
      <c r="A544" t="s">
        <v>54</v>
      </c>
      <c r="B544">
        <v>10824.4</v>
      </c>
    </row>
    <row r="545" spans="1:2" x14ac:dyDescent="0.45">
      <c r="A545" t="s">
        <v>54</v>
      </c>
      <c r="B545">
        <v>16236.6</v>
      </c>
    </row>
    <row r="546" spans="1:2" x14ac:dyDescent="0.45">
      <c r="A546" t="s">
        <v>54</v>
      </c>
      <c r="B546">
        <v>16236.6</v>
      </c>
    </row>
    <row r="547" spans="1:2" x14ac:dyDescent="0.45">
      <c r="A547" t="s">
        <v>54</v>
      </c>
      <c r="B547">
        <v>36612.18</v>
      </c>
    </row>
    <row r="548" spans="1:2" x14ac:dyDescent="0.45">
      <c r="A548" t="s">
        <v>54</v>
      </c>
      <c r="B548">
        <v>28735.65</v>
      </c>
    </row>
    <row r="549" spans="1:2" x14ac:dyDescent="0.45">
      <c r="A549" t="s">
        <v>54</v>
      </c>
      <c r="B549">
        <v>53277.919999999998</v>
      </c>
    </row>
    <row r="550" spans="1:2" x14ac:dyDescent="0.45">
      <c r="A550" t="s">
        <v>54</v>
      </c>
      <c r="B550">
        <v>30048.080000000002</v>
      </c>
    </row>
    <row r="551" spans="1:2" x14ac:dyDescent="0.45">
      <c r="A551" t="s">
        <v>43</v>
      </c>
      <c r="B551">
        <v>15084.15</v>
      </c>
    </row>
    <row r="552" spans="1:2" x14ac:dyDescent="0.45">
      <c r="A552" t="s">
        <v>43</v>
      </c>
      <c r="B552">
        <v>1013.88</v>
      </c>
    </row>
    <row r="553" spans="1:2" x14ac:dyDescent="0.45">
      <c r="A553" t="s">
        <v>43</v>
      </c>
      <c r="B553">
        <v>1601.5</v>
      </c>
    </row>
    <row r="554" spans="1:2" x14ac:dyDescent="0.45">
      <c r="A554" t="s">
        <v>54</v>
      </c>
      <c r="B554">
        <v>37500</v>
      </c>
    </row>
    <row r="555" spans="1:2" x14ac:dyDescent="0.45">
      <c r="A555" t="s">
        <v>54</v>
      </c>
      <c r="B555">
        <v>35000</v>
      </c>
    </row>
    <row r="556" spans="1:2" x14ac:dyDescent="0.45">
      <c r="A556" t="s">
        <v>43</v>
      </c>
      <c r="B556">
        <v>992.51</v>
      </c>
    </row>
    <row r="557" spans="1:2" x14ac:dyDescent="0.45">
      <c r="A557" t="s">
        <v>43</v>
      </c>
      <c r="B557">
        <v>992.51</v>
      </c>
    </row>
    <row r="558" spans="1:2" x14ac:dyDescent="0.45">
      <c r="A558" t="s">
        <v>43</v>
      </c>
      <c r="B558">
        <v>377079.15</v>
      </c>
    </row>
    <row r="559" spans="1:2" x14ac:dyDescent="0.45">
      <c r="A559" t="s">
        <v>43</v>
      </c>
      <c r="B559">
        <v>61251.58</v>
      </c>
    </row>
    <row r="560" spans="1:2" x14ac:dyDescent="0.45">
      <c r="A560" t="s">
        <v>43</v>
      </c>
      <c r="B560">
        <v>62070.81</v>
      </c>
    </row>
    <row r="561" spans="1:2" x14ac:dyDescent="0.45">
      <c r="A561" t="s">
        <v>43</v>
      </c>
      <c r="B561">
        <v>1261.8399999999999</v>
      </c>
    </row>
    <row r="562" spans="1:2" x14ac:dyDescent="0.45">
      <c r="A562" t="s">
        <v>43</v>
      </c>
      <c r="B562">
        <v>349157.16</v>
      </c>
    </row>
    <row r="563" spans="1:2" x14ac:dyDescent="0.45">
      <c r="A563" t="s">
        <v>54</v>
      </c>
      <c r="B563">
        <v>107689.68</v>
      </c>
    </row>
    <row r="564" spans="1:2" x14ac:dyDescent="0.45">
      <c r="A564" t="s">
        <v>54</v>
      </c>
      <c r="B564">
        <v>5417.97</v>
      </c>
    </row>
    <row r="565" spans="1:2" x14ac:dyDescent="0.45">
      <c r="A565" t="s">
        <v>43</v>
      </c>
      <c r="B565">
        <v>61936.46</v>
      </c>
    </row>
    <row r="566" spans="1:2" x14ac:dyDescent="0.45">
      <c r="A566" t="s">
        <v>43</v>
      </c>
      <c r="B566">
        <v>56276.26</v>
      </c>
    </row>
    <row r="567" spans="1:2" x14ac:dyDescent="0.45">
      <c r="A567" t="s">
        <v>43</v>
      </c>
      <c r="B567">
        <v>399509.89</v>
      </c>
    </row>
    <row r="568" spans="1:2" x14ac:dyDescent="0.45">
      <c r="A568" t="s">
        <v>54</v>
      </c>
      <c r="B568">
        <v>98931.05</v>
      </c>
    </row>
    <row r="569" spans="1:2" x14ac:dyDescent="0.45">
      <c r="A569" t="s">
        <v>54</v>
      </c>
      <c r="B569">
        <v>1610</v>
      </c>
    </row>
    <row r="570" spans="1:2" x14ac:dyDescent="0.45">
      <c r="A570" t="s">
        <v>54</v>
      </c>
      <c r="B570">
        <v>131090.46</v>
      </c>
    </row>
    <row r="571" spans="1:2" x14ac:dyDescent="0.45">
      <c r="A571" t="s">
        <v>54</v>
      </c>
      <c r="B571">
        <v>2056.4299999999998</v>
      </c>
    </row>
    <row r="572" spans="1:2" x14ac:dyDescent="0.45">
      <c r="A572" t="s">
        <v>54</v>
      </c>
      <c r="B572">
        <v>1194.28</v>
      </c>
    </row>
    <row r="573" spans="1:2" x14ac:dyDescent="0.45">
      <c r="A573" t="s">
        <v>43</v>
      </c>
      <c r="B573">
        <v>75395.039999999994</v>
      </c>
    </row>
    <row r="574" spans="1:2" x14ac:dyDescent="0.45">
      <c r="A574" t="s">
        <v>43</v>
      </c>
      <c r="B574">
        <v>53595</v>
      </c>
    </row>
    <row r="575" spans="1:2" x14ac:dyDescent="0.45">
      <c r="A575" t="s">
        <v>54</v>
      </c>
      <c r="B575">
        <v>6595.25</v>
      </c>
    </row>
    <row r="576" spans="1:2" x14ac:dyDescent="0.45">
      <c r="A576" t="s">
        <v>43</v>
      </c>
      <c r="B576">
        <v>2887.38</v>
      </c>
    </row>
    <row r="577" spans="1:2" x14ac:dyDescent="0.45">
      <c r="A577" t="s">
        <v>43</v>
      </c>
      <c r="B577">
        <v>11539.77</v>
      </c>
    </row>
    <row r="578" spans="1:2" x14ac:dyDescent="0.45">
      <c r="A578" t="s">
        <v>43</v>
      </c>
      <c r="B578">
        <v>21875</v>
      </c>
    </row>
    <row r="579" spans="1:2" x14ac:dyDescent="0.45">
      <c r="A579" t="s">
        <v>43</v>
      </c>
      <c r="B579">
        <v>8588.56</v>
      </c>
    </row>
    <row r="580" spans="1:2" x14ac:dyDescent="0.45">
      <c r="A580" t="s">
        <v>43</v>
      </c>
      <c r="B580">
        <v>3050.6</v>
      </c>
    </row>
    <row r="581" spans="1:2" x14ac:dyDescent="0.45">
      <c r="A581" t="s">
        <v>43</v>
      </c>
      <c r="B581">
        <v>3050.6</v>
      </c>
    </row>
    <row r="582" spans="1:2" x14ac:dyDescent="0.45">
      <c r="A582" t="s">
        <v>43</v>
      </c>
      <c r="B582">
        <v>40309.5</v>
      </c>
    </row>
    <row r="583" spans="1:2" x14ac:dyDescent="0.45">
      <c r="A583" t="s">
        <v>43</v>
      </c>
      <c r="B583">
        <v>40309.68</v>
      </c>
    </row>
    <row r="584" spans="1:2" x14ac:dyDescent="0.45">
      <c r="A584" t="s">
        <v>43</v>
      </c>
      <c r="B584">
        <v>40309.68</v>
      </c>
    </row>
    <row r="585" spans="1:2" x14ac:dyDescent="0.45">
      <c r="A585" t="s">
        <v>43</v>
      </c>
      <c r="B585">
        <v>40309.68</v>
      </c>
    </row>
    <row r="586" spans="1:2" x14ac:dyDescent="0.45">
      <c r="A586" t="s">
        <v>43</v>
      </c>
      <c r="B586">
        <v>50909.599999999999</v>
      </c>
    </row>
    <row r="587" spans="1:2" x14ac:dyDescent="0.45">
      <c r="A587" t="s">
        <v>43</v>
      </c>
      <c r="B587">
        <v>31079.56</v>
      </c>
    </row>
    <row r="588" spans="1:2" x14ac:dyDescent="0.45">
      <c r="A588" t="s">
        <v>43</v>
      </c>
      <c r="B588">
        <v>31079.56</v>
      </c>
    </row>
    <row r="589" spans="1:2" x14ac:dyDescent="0.45">
      <c r="A589" t="s">
        <v>43</v>
      </c>
      <c r="B589">
        <v>31079.56</v>
      </c>
    </row>
    <row r="590" spans="1:2" x14ac:dyDescent="0.45">
      <c r="A590" t="s">
        <v>43</v>
      </c>
      <c r="B590">
        <v>31088.49</v>
      </c>
    </row>
    <row r="591" spans="1:2" x14ac:dyDescent="0.45">
      <c r="A591" t="s">
        <v>43</v>
      </c>
      <c r="B591">
        <v>39249.53</v>
      </c>
    </row>
    <row r="592" spans="1:2" x14ac:dyDescent="0.45">
      <c r="A592" t="s">
        <v>43</v>
      </c>
      <c r="B592">
        <v>8961.75</v>
      </c>
    </row>
    <row r="593" spans="1:2" x14ac:dyDescent="0.45">
      <c r="A593" t="s">
        <v>43</v>
      </c>
      <c r="B593">
        <v>877.71</v>
      </c>
    </row>
    <row r="594" spans="1:2" x14ac:dyDescent="0.45">
      <c r="A594" t="s">
        <v>43</v>
      </c>
      <c r="B594">
        <v>8107.49</v>
      </c>
    </row>
    <row r="595" spans="1:2" x14ac:dyDescent="0.45">
      <c r="A595" t="s">
        <v>43</v>
      </c>
      <c r="B595">
        <v>7398.74</v>
      </c>
    </row>
    <row r="596" spans="1:2" x14ac:dyDescent="0.45">
      <c r="A596" t="s">
        <v>43</v>
      </c>
      <c r="B596">
        <v>15429.84</v>
      </c>
    </row>
    <row r="597" spans="1:2" x14ac:dyDescent="0.45">
      <c r="A597" t="s">
        <v>43</v>
      </c>
      <c r="B597">
        <v>3120.25</v>
      </c>
    </row>
    <row r="598" spans="1:2" x14ac:dyDescent="0.45">
      <c r="A598" t="s">
        <v>43</v>
      </c>
      <c r="B598">
        <v>70725.990000000005</v>
      </c>
    </row>
    <row r="599" spans="1:2" x14ac:dyDescent="0.45">
      <c r="A599" t="s">
        <v>43</v>
      </c>
      <c r="B599">
        <v>4278.13</v>
      </c>
    </row>
    <row r="600" spans="1:2" x14ac:dyDescent="0.45">
      <c r="A600" t="s">
        <v>43</v>
      </c>
      <c r="B600">
        <v>4278.13</v>
      </c>
    </row>
    <row r="601" spans="1:2" x14ac:dyDescent="0.45">
      <c r="A601" t="s">
        <v>43</v>
      </c>
      <c r="B601">
        <v>4278.25</v>
      </c>
    </row>
    <row r="602" spans="1:2" x14ac:dyDescent="0.45">
      <c r="A602" t="s">
        <v>43</v>
      </c>
      <c r="B602">
        <v>4278.25</v>
      </c>
    </row>
    <row r="603" spans="1:2" x14ac:dyDescent="0.45">
      <c r="A603" t="s">
        <v>43</v>
      </c>
      <c r="B603">
        <v>4278.25</v>
      </c>
    </row>
    <row r="604" spans="1:2" x14ac:dyDescent="0.45">
      <c r="A604" t="s">
        <v>43</v>
      </c>
      <c r="B604">
        <v>4278.25</v>
      </c>
    </row>
    <row r="605" spans="1:2" x14ac:dyDescent="0.45">
      <c r="A605" t="s">
        <v>43</v>
      </c>
      <c r="B605">
        <v>4705.88</v>
      </c>
    </row>
    <row r="606" spans="1:2" x14ac:dyDescent="0.45">
      <c r="A606" t="s">
        <v>43</v>
      </c>
      <c r="B606">
        <v>4705.88</v>
      </c>
    </row>
    <row r="607" spans="1:2" x14ac:dyDescent="0.45">
      <c r="A607" t="s">
        <v>43</v>
      </c>
      <c r="B607">
        <v>4705.88</v>
      </c>
    </row>
    <row r="608" spans="1:2" x14ac:dyDescent="0.45">
      <c r="A608" t="s">
        <v>43</v>
      </c>
      <c r="B608">
        <v>4705.88</v>
      </c>
    </row>
    <row r="609" spans="1:2" x14ac:dyDescent="0.45">
      <c r="A609" t="s">
        <v>43</v>
      </c>
      <c r="B609">
        <v>4705.88</v>
      </c>
    </row>
    <row r="610" spans="1:2" x14ac:dyDescent="0.45">
      <c r="A610" t="s">
        <v>43</v>
      </c>
      <c r="B610">
        <v>6417.13</v>
      </c>
    </row>
    <row r="611" spans="1:2" x14ac:dyDescent="0.45">
      <c r="A611" t="s">
        <v>43</v>
      </c>
      <c r="B611">
        <v>81783.89</v>
      </c>
    </row>
    <row r="612" spans="1:2" x14ac:dyDescent="0.45">
      <c r="A612" t="s">
        <v>43</v>
      </c>
      <c r="B612">
        <v>70935.55</v>
      </c>
    </row>
    <row r="613" spans="1:2" x14ac:dyDescent="0.45">
      <c r="A613" t="s">
        <v>43</v>
      </c>
      <c r="B613">
        <v>70935.55</v>
      </c>
    </row>
    <row r="614" spans="1:2" x14ac:dyDescent="0.45">
      <c r="A614" t="s">
        <v>43</v>
      </c>
      <c r="B614">
        <v>70935.55</v>
      </c>
    </row>
    <row r="615" spans="1:2" x14ac:dyDescent="0.45">
      <c r="A615" t="s">
        <v>43</v>
      </c>
      <c r="B615">
        <v>70935.55</v>
      </c>
    </row>
    <row r="616" spans="1:2" x14ac:dyDescent="0.45">
      <c r="A616" t="s">
        <v>43</v>
      </c>
      <c r="B616">
        <v>90281.89</v>
      </c>
    </row>
    <row r="617" spans="1:2" x14ac:dyDescent="0.45">
      <c r="A617" t="s">
        <v>43</v>
      </c>
      <c r="B617">
        <v>90281.89</v>
      </c>
    </row>
    <row r="618" spans="1:2" x14ac:dyDescent="0.45">
      <c r="A618" t="s">
        <v>43</v>
      </c>
      <c r="B618">
        <v>90281.89</v>
      </c>
    </row>
    <row r="619" spans="1:2" x14ac:dyDescent="0.45">
      <c r="A619" t="s">
        <v>43</v>
      </c>
      <c r="B619">
        <v>90281.89</v>
      </c>
    </row>
    <row r="620" spans="1:2" x14ac:dyDescent="0.45">
      <c r="A620" t="s">
        <v>43</v>
      </c>
      <c r="B620">
        <v>90281.89</v>
      </c>
    </row>
    <row r="621" spans="1:2" x14ac:dyDescent="0.45">
      <c r="A621" t="s">
        <v>43</v>
      </c>
      <c r="B621">
        <v>122525.38</v>
      </c>
    </row>
    <row r="622" spans="1:2" x14ac:dyDescent="0.45">
      <c r="A622" t="s">
        <v>43</v>
      </c>
      <c r="B622">
        <v>0</v>
      </c>
    </row>
    <row r="623" spans="1:2" x14ac:dyDescent="0.45">
      <c r="A623" t="s">
        <v>43</v>
      </c>
      <c r="B623">
        <v>0</v>
      </c>
    </row>
    <row r="624" spans="1:2" x14ac:dyDescent="0.45">
      <c r="A624" t="s">
        <v>43</v>
      </c>
      <c r="B624">
        <v>0</v>
      </c>
    </row>
    <row r="625" spans="1:2" x14ac:dyDescent="0.45">
      <c r="A625" t="s">
        <v>43</v>
      </c>
      <c r="B625">
        <v>0</v>
      </c>
    </row>
    <row r="626" spans="1:2" x14ac:dyDescent="0.45">
      <c r="A626" t="s">
        <v>43</v>
      </c>
      <c r="B626">
        <v>0</v>
      </c>
    </row>
    <row r="627" spans="1:2" x14ac:dyDescent="0.45">
      <c r="A627" t="s">
        <v>43</v>
      </c>
      <c r="B627">
        <v>0</v>
      </c>
    </row>
    <row r="628" spans="1:2" x14ac:dyDescent="0.45">
      <c r="A628" t="s">
        <v>43</v>
      </c>
      <c r="B628">
        <v>0</v>
      </c>
    </row>
    <row r="629" spans="1:2" x14ac:dyDescent="0.45">
      <c r="A629" t="s">
        <v>43</v>
      </c>
      <c r="B629">
        <v>0</v>
      </c>
    </row>
    <row r="630" spans="1:2" x14ac:dyDescent="0.45">
      <c r="A630" t="s">
        <v>43</v>
      </c>
      <c r="B630">
        <v>0</v>
      </c>
    </row>
    <row r="631" spans="1:2" x14ac:dyDescent="0.45">
      <c r="A631" t="s">
        <v>43</v>
      </c>
      <c r="B631">
        <v>0</v>
      </c>
    </row>
    <row r="632" spans="1:2" x14ac:dyDescent="0.45">
      <c r="A632" t="s">
        <v>43</v>
      </c>
      <c r="B632">
        <v>62399.23</v>
      </c>
    </row>
    <row r="633" spans="1:2" x14ac:dyDescent="0.45">
      <c r="A633" t="s">
        <v>43</v>
      </c>
      <c r="B633">
        <v>62399.23</v>
      </c>
    </row>
    <row r="634" spans="1:2" x14ac:dyDescent="0.45">
      <c r="A634" t="s">
        <v>43</v>
      </c>
      <c r="B634">
        <v>62399.23</v>
      </c>
    </row>
    <row r="635" spans="1:2" x14ac:dyDescent="0.45">
      <c r="A635" t="s">
        <v>43</v>
      </c>
      <c r="B635">
        <v>62399.23</v>
      </c>
    </row>
    <row r="636" spans="1:2" x14ac:dyDescent="0.45">
      <c r="A636" t="s">
        <v>43</v>
      </c>
      <c r="B636">
        <v>62399.23</v>
      </c>
    </row>
    <row r="637" spans="1:2" x14ac:dyDescent="0.45">
      <c r="A637" t="s">
        <v>43</v>
      </c>
      <c r="B637">
        <v>62399.23</v>
      </c>
    </row>
    <row r="638" spans="1:2" x14ac:dyDescent="0.45">
      <c r="A638" t="s">
        <v>43</v>
      </c>
      <c r="B638">
        <v>62399.23</v>
      </c>
    </row>
    <row r="639" spans="1:2" x14ac:dyDescent="0.45">
      <c r="A639" t="s">
        <v>43</v>
      </c>
      <c r="B639">
        <v>62399.23</v>
      </c>
    </row>
    <row r="640" spans="1:2" x14ac:dyDescent="0.45">
      <c r="A640" t="s">
        <v>43</v>
      </c>
      <c r="B640">
        <v>62399.4</v>
      </c>
    </row>
    <row r="641" spans="1:2" x14ac:dyDescent="0.45">
      <c r="A641" t="s">
        <v>43</v>
      </c>
      <c r="B641">
        <v>62399.4</v>
      </c>
    </row>
    <row r="642" spans="1:2" x14ac:dyDescent="0.45">
      <c r="A642" t="s">
        <v>43</v>
      </c>
      <c r="B642">
        <v>62399.4</v>
      </c>
    </row>
    <row r="643" spans="1:2" x14ac:dyDescent="0.45">
      <c r="A643" t="s">
        <v>43</v>
      </c>
      <c r="B643">
        <v>68639.38</v>
      </c>
    </row>
    <row r="644" spans="1:2" x14ac:dyDescent="0.45">
      <c r="A644" t="s">
        <v>43</v>
      </c>
      <c r="B644">
        <v>68639.38</v>
      </c>
    </row>
    <row r="645" spans="1:2" x14ac:dyDescent="0.45">
      <c r="A645" t="s">
        <v>43</v>
      </c>
      <c r="B645">
        <v>68639.38</v>
      </c>
    </row>
    <row r="646" spans="1:2" x14ac:dyDescent="0.45">
      <c r="A646" t="s">
        <v>43</v>
      </c>
      <c r="B646">
        <v>68639.38</v>
      </c>
    </row>
    <row r="647" spans="1:2" x14ac:dyDescent="0.45">
      <c r="A647" t="s">
        <v>43</v>
      </c>
      <c r="B647">
        <v>99839.08</v>
      </c>
    </row>
    <row r="648" spans="1:2" x14ac:dyDescent="0.45">
      <c r="A648" t="s">
        <v>43</v>
      </c>
      <c r="B648">
        <v>0</v>
      </c>
    </row>
    <row r="649" spans="1:2" x14ac:dyDescent="0.45">
      <c r="A649" t="s">
        <v>43</v>
      </c>
      <c r="B649">
        <v>0</v>
      </c>
    </row>
    <row r="650" spans="1:2" x14ac:dyDescent="0.45">
      <c r="A650" t="s">
        <v>43</v>
      </c>
      <c r="B650">
        <v>0</v>
      </c>
    </row>
    <row r="651" spans="1:2" x14ac:dyDescent="0.45">
      <c r="A651" t="s">
        <v>43</v>
      </c>
      <c r="B651">
        <v>0</v>
      </c>
    </row>
    <row r="652" spans="1:2" x14ac:dyDescent="0.45">
      <c r="A652" t="s">
        <v>43</v>
      </c>
      <c r="B652">
        <v>0</v>
      </c>
    </row>
    <row r="653" spans="1:2" x14ac:dyDescent="0.45">
      <c r="A653" t="s">
        <v>43</v>
      </c>
      <c r="B653">
        <v>0</v>
      </c>
    </row>
    <row r="654" spans="1:2" x14ac:dyDescent="0.45">
      <c r="A654" t="s">
        <v>43</v>
      </c>
      <c r="B654">
        <v>0</v>
      </c>
    </row>
    <row r="655" spans="1:2" x14ac:dyDescent="0.45">
      <c r="A655" t="s">
        <v>43</v>
      </c>
      <c r="B655">
        <v>0</v>
      </c>
    </row>
    <row r="656" spans="1:2" x14ac:dyDescent="0.45">
      <c r="A656" t="s">
        <v>43</v>
      </c>
      <c r="B656">
        <v>0</v>
      </c>
    </row>
    <row r="657" spans="1:2" x14ac:dyDescent="0.45">
      <c r="A657" t="s">
        <v>43</v>
      </c>
      <c r="B657">
        <v>0</v>
      </c>
    </row>
    <row r="658" spans="1:2" x14ac:dyDescent="0.45">
      <c r="A658" t="s">
        <v>43</v>
      </c>
      <c r="B658">
        <v>0</v>
      </c>
    </row>
    <row r="659" spans="1:2" x14ac:dyDescent="0.45">
      <c r="A659" t="s">
        <v>43</v>
      </c>
      <c r="B659">
        <v>0</v>
      </c>
    </row>
    <row r="660" spans="1:2" x14ac:dyDescent="0.45">
      <c r="A660" t="s">
        <v>43</v>
      </c>
      <c r="B660">
        <v>0</v>
      </c>
    </row>
    <row r="661" spans="1:2" x14ac:dyDescent="0.45">
      <c r="A661" t="s">
        <v>43</v>
      </c>
      <c r="B661">
        <v>0</v>
      </c>
    </row>
    <row r="662" spans="1:2" x14ac:dyDescent="0.45">
      <c r="A662" t="s">
        <v>43</v>
      </c>
      <c r="B662">
        <v>0</v>
      </c>
    </row>
    <row r="663" spans="1:2" x14ac:dyDescent="0.45">
      <c r="A663" t="s">
        <v>43</v>
      </c>
      <c r="B663">
        <v>0</v>
      </c>
    </row>
    <row r="664" spans="1:2" x14ac:dyDescent="0.45">
      <c r="A664" t="s">
        <v>43</v>
      </c>
      <c r="B664">
        <v>65412.72</v>
      </c>
    </row>
    <row r="665" spans="1:2" x14ac:dyDescent="0.45">
      <c r="A665" t="s">
        <v>43</v>
      </c>
      <c r="B665">
        <v>83253.179999999993</v>
      </c>
    </row>
    <row r="666" spans="1:2" x14ac:dyDescent="0.45">
      <c r="A666" t="s">
        <v>43</v>
      </c>
      <c r="B666">
        <v>83253.179999999993</v>
      </c>
    </row>
    <row r="667" spans="1:2" x14ac:dyDescent="0.45">
      <c r="A667" t="s">
        <v>43</v>
      </c>
      <c r="B667">
        <v>83253.179999999993</v>
      </c>
    </row>
    <row r="668" spans="1:2" x14ac:dyDescent="0.45">
      <c r="A668" t="s">
        <v>43</v>
      </c>
      <c r="B668">
        <v>83253.179999999993</v>
      </c>
    </row>
    <row r="669" spans="1:2" x14ac:dyDescent="0.45">
      <c r="A669" t="s">
        <v>43</v>
      </c>
      <c r="B669">
        <v>83253.179999999993</v>
      </c>
    </row>
    <row r="670" spans="1:2" x14ac:dyDescent="0.45">
      <c r="A670" t="s">
        <v>43</v>
      </c>
      <c r="B670">
        <v>112986.38</v>
      </c>
    </row>
    <row r="671" spans="1:2" x14ac:dyDescent="0.45">
      <c r="A671" t="s">
        <v>43</v>
      </c>
      <c r="B671">
        <v>0</v>
      </c>
    </row>
    <row r="672" spans="1:2" x14ac:dyDescent="0.45">
      <c r="A672" t="s">
        <v>43</v>
      </c>
      <c r="B672">
        <v>0</v>
      </c>
    </row>
    <row r="673" spans="1:2" x14ac:dyDescent="0.45">
      <c r="A673" t="s">
        <v>43</v>
      </c>
      <c r="B673">
        <v>0</v>
      </c>
    </row>
    <row r="674" spans="1:2" x14ac:dyDescent="0.45">
      <c r="A674" t="s">
        <v>43</v>
      </c>
      <c r="B674">
        <v>0</v>
      </c>
    </row>
    <row r="675" spans="1:2" x14ac:dyDescent="0.45">
      <c r="A675" t="s">
        <v>43</v>
      </c>
      <c r="B675">
        <v>0</v>
      </c>
    </row>
    <row r="676" spans="1:2" x14ac:dyDescent="0.45">
      <c r="A676" t="s">
        <v>43</v>
      </c>
      <c r="B676">
        <v>0</v>
      </c>
    </row>
    <row r="677" spans="1:2" x14ac:dyDescent="0.45">
      <c r="A677" t="s">
        <v>43</v>
      </c>
      <c r="B677">
        <v>0</v>
      </c>
    </row>
    <row r="678" spans="1:2" x14ac:dyDescent="0.45">
      <c r="A678" t="s">
        <v>43</v>
      </c>
      <c r="B678">
        <v>101037</v>
      </c>
    </row>
    <row r="679" spans="1:2" x14ac:dyDescent="0.45">
      <c r="A679" t="s">
        <v>43</v>
      </c>
      <c r="B679">
        <v>16455</v>
      </c>
    </row>
    <row r="680" spans="1:2" x14ac:dyDescent="0.45">
      <c r="A680" t="s">
        <v>43</v>
      </c>
      <c r="B680">
        <v>0</v>
      </c>
    </row>
    <row r="681" spans="1:2" x14ac:dyDescent="0.45">
      <c r="A681" t="s">
        <v>43</v>
      </c>
      <c r="B681">
        <v>11360</v>
      </c>
    </row>
    <row r="682" spans="1:2" x14ac:dyDescent="0.45">
      <c r="A682" t="s">
        <v>43</v>
      </c>
      <c r="B682">
        <v>67102</v>
      </c>
    </row>
    <row r="683" spans="1:2" x14ac:dyDescent="0.45">
      <c r="A683" t="s">
        <v>43</v>
      </c>
      <c r="B683">
        <v>0</v>
      </c>
    </row>
    <row r="684" spans="1:2" x14ac:dyDescent="0.45">
      <c r="A684" t="s">
        <v>43</v>
      </c>
      <c r="B684">
        <v>120474.73</v>
      </c>
    </row>
    <row r="685" spans="1:2" x14ac:dyDescent="0.45">
      <c r="A685" t="s">
        <v>43</v>
      </c>
      <c r="B685">
        <v>120474.73</v>
      </c>
    </row>
    <row r="686" spans="1:2" x14ac:dyDescent="0.45">
      <c r="A686" t="s">
        <v>43</v>
      </c>
      <c r="B686">
        <v>153332.03</v>
      </c>
    </row>
    <row r="687" spans="1:2" x14ac:dyDescent="0.45">
      <c r="A687" t="s">
        <v>43</v>
      </c>
      <c r="B687">
        <v>153332.03</v>
      </c>
    </row>
    <row r="688" spans="1:2" x14ac:dyDescent="0.45">
      <c r="A688" t="s">
        <v>43</v>
      </c>
      <c r="B688">
        <v>153332.03</v>
      </c>
    </row>
    <row r="689" spans="1:2" x14ac:dyDescent="0.45">
      <c r="A689" t="s">
        <v>43</v>
      </c>
      <c r="B689">
        <v>153332.03</v>
      </c>
    </row>
    <row r="690" spans="1:2" x14ac:dyDescent="0.45">
      <c r="A690" t="s">
        <v>43</v>
      </c>
      <c r="B690">
        <v>153332.03</v>
      </c>
    </row>
    <row r="691" spans="1:2" x14ac:dyDescent="0.45">
      <c r="A691" t="s">
        <v>43</v>
      </c>
      <c r="B691">
        <v>208093.46</v>
      </c>
    </row>
    <row r="692" spans="1:2" x14ac:dyDescent="0.45">
      <c r="A692" t="s">
        <v>43</v>
      </c>
      <c r="B692">
        <v>0</v>
      </c>
    </row>
    <row r="693" spans="1:2" x14ac:dyDescent="0.45">
      <c r="A693" t="s">
        <v>43</v>
      </c>
      <c r="B693">
        <v>0</v>
      </c>
    </row>
    <row r="694" spans="1:2" x14ac:dyDescent="0.45">
      <c r="A694" t="s">
        <v>43</v>
      </c>
      <c r="B694">
        <v>0</v>
      </c>
    </row>
    <row r="695" spans="1:2" x14ac:dyDescent="0.45">
      <c r="A695" t="s">
        <v>43</v>
      </c>
      <c r="B695">
        <v>0</v>
      </c>
    </row>
    <row r="696" spans="1:2" x14ac:dyDescent="0.45">
      <c r="A696" t="s">
        <v>43</v>
      </c>
      <c r="B696">
        <v>0</v>
      </c>
    </row>
    <row r="697" spans="1:2" x14ac:dyDescent="0.45">
      <c r="A697" t="s">
        <v>43</v>
      </c>
      <c r="B697">
        <v>0</v>
      </c>
    </row>
    <row r="698" spans="1:2" x14ac:dyDescent="0.45">
      <c r="A698" t="s">
        <v>43</v>
      </c>
      <c r="B698">
        <v>0</v>
      </c>
    </row>
    <row r="699" spans="1:2" x14ac:dyDescent="0.45">
      <c r="A699" t="s">
        <v>43</v>
      </c>
      <c r="B699">
        <v>0</v>
      </c>
    </row>
    <row r="700" spans="1:2" x14ac:dyDescent="0.45">
      <c r="A700" t="s">
        <v>54</v>
      </c>
      <c r="B700">
        <v>8107.49</v>
      </c>
    </row>
    <row r="701" spans="1:2" x14ac:dyDescent="0.45">
      <c r="A701" t="s">
        <v>43</v>
      </c>
      <c r="B701">
        <v>19113.41</v>
      </c>
    </row>
    <row r="702" spans="1:2" x14ac:dyDescent="0.45">
      <c r="A702" t="s">
        <v>54</v>
      </c>
      <c r="B702">
        <v>12055.25</v>
      </c>
    </row>
    <row r="703" spans="1:2" x14ac:dyDescent="0.45">
      <c r="A703" t="s">
        <v>54</v>
      </c>
      <c r="B703">
        <v>484.75</v>
      </c>
    </row>
    <row r="704" spans="1:2" x14ac:dyDescent="0.45">
      <c r="A704" t="s">
        <v>54</v>
      </c>
      <c r="B704">
        <v>109.88</v>
      </c>
    </row>
    <row r="705" spans="1:2" x14ac:dyDescent="0.45">
      <c r="A705" t="s">
        <v>54</v>
      </c>
      <c r="B705">
        <v>27069</v>
      </c>
    </row>
    <row r="706" spans="1:2" x14ac:dyDescent="0.45">
      <c r="A706" t="s">
        <v>43</v>
      </c>
      <c r="B706">
        <v>66556.88</v>
      </c>
    </row>
    <row r="707" spans="1:2" x14ac:dyDescent="0.45">
      <c r="A707" t="s">
        <v>43</v>
      </c>
      <c r="B707">
        <v>40959.629999999997</v>
      </c>
    </row>
    <row r="708" spans="1:2" x14ac:dyDescent="0.45">
      <c r="A708" t="s">
        <v>43</v>
      </c>
      <c r="B708">
        <v>8263.94</v>
      </c>
    </row>
    <row r="709" spans="1:2" x14ac:dyDescent="0.45">
      <c r="A709" t="s">
        <v>43</v>
      </c>
      <c r="B709">
        <v>0</v>
      </c>
    </row>
    <row r="710" spans="1:2" x14ac:dyDescent="0.45">
      <c r="A710" t="s">
        <v>43</v>
      </c>
      <c r="B710">
        <v>67102.13</v>
      </c>
    </row>
    <row r="711" spans="1:2" x14ac:dyDescent="0.45">
      <c r="A711" t="s">
        <v>54</v>
      </c>
      <c r="B711">
        <v>90663.25</v>
      </c>
    </row>
    <row r="712" spans="1:2" x14ac:dyDescent="0.45">
      <c r="A712" t="s">
        <v>43</v>
      </c>
      <c r="B712">
        <v>90663.25</v>
      </c>
    </row>
    <row r="713" spans="1:2" x14ac:dyDescent="0.45">
      <c r="A713" t="s">
        <v>54</v>
      </c>
      <c r="B713">
        <v>8854.8799999999992</v>
      </c>
    </row>
    <row r="714" spans="1:2" x14ac:dyDescent="0.45">
      <c r="A714" t="s">
        <v>54</v>
      </c>
      <c r="B714">
        <v>7187.34</v>
      </c>
    </row>
    <row r="715" spans="1:2" x14ac:dyDescent="0.45">
      <c r="A715" t="s">
        <v>54</v>
      </c>
      <c r="B715">
        <v>0</v>
      </c>
    </row>
    <row r="716" spans="1:2" x14ac:dyDescent="0.45">
      <c r="A716" t="s">
        <v>43</v>
      </c>
      <c r="B716">
        <v>121755.9</v>
      </c>
    </row>
    <row r="717" spans="1:2" x14ac:dyDescent="0.45">
      <c r="A717" t="s">
        <v>43</v>
      </c>
      <c r="B717">
        <v>96758.81</v>
      </c>
    </row>
    <row r="718" spans="1:2" x14ac:dyDescent="0.45">
      <c r="A718" t="s">
        <v>54</v>
      </c>
      <c r="B718">
        <v>149758.53</v>
      </c>
    </row>
    <row r="719" spans="1:2" x14ac:dyDescent="0.45">
      <c r="A719" t="s">
        <v>43</v>
      </c>
      <c r="B719">
        <v>9277.1</v>
      </c>
    </row>
    <row r="720" spans="1:2" x14ac:dyDescent="0.45">
      <c r="A720" t="s">
        <v>43</v>
      </c>
      <c r="B720">
        <v>16533.25</v>
      </c>
    </row>
    <row r="721" spans="1:2" x14ac:dyDescent="0.45">
      <c r="A721" t="s">
        <v>43</v>
      </c>
      <c r="B721">
        <v>15408.4</v>
      </c>
    </row>
    <row r="722" spans="1:2" x14ac:dyDescent="0.45">
      <c r="A722" t="s">
        <v>43</v>
      </c>
      <c r="B722">
        <v>56757.75</v>
      </c>
    </row>
    <row r="723" spans="1:2" x14ac:dyDescent="0.45">
      <c r="A723" t="s">
        <v>54</v>
      </c>
      <c r="B723">
        <v>60229.25</v>
      </c>
    </row>
    <row r="724" spans="1:2" x14ac:dyDescent="0.45">
      <c r="A724" t="s">
        <v>54</v>
      </c>
      <c r="B724">
        <v>21358.38</v>
      </c>
    </row>
    <row r="725" spans="1:2" x14ac:dyDescent="0.45">
      <c r="A725" t="s">
        <v>43</v>
      </c>
      <c r="B725">
        <v>10937.5</v>
      </c>
    </row>
    <row r="726" spans="1:2" x14ac:dyDescent="0.45">
      <c r="A726" t="s">
        <v>43</v>
      </c>
      <c r="B726">
        <v>16474.5</v>
      </c>
    </row>
    <row r="727" spans="1:2" x14ac:dyDescent="0.45">
      <c r="A727" t="s">
        <v>43</v>
      </c>
      <c r="B727">
        <v>10776.25</v>
      </c>
    </row>
    <row r="728" spans="1:2" x14ac:dyDescent="0.45">
      <c r="A728" t="s">
        <v>43</v>
      </c>
      <c r="B728">
        <v>61042.25</v>
      </c>
    </row>
    <row r="729" spans="1:2" x14ac:dyDescent="0.45">
      <c r="A729" t="s">
        <v>43</v>
      </c>
      <c r="B729">
        <v>15601.02</v>
      </c>
    </row>
    <row r="730" spans="1:2" x14ac:dyDescent="0.45">
      <c r="A730" t="s">
        <v>43</v>
      </c>
      <c r="B730">
        <v>7000</v>
      </c>
    </row>
    <row r="731" spans="1:2" x14ac:dyDescent="0.45">
      <c r="A731" t="s">
        <v>54</v>
      </c>
      <c r="B731">
        <v>21000</v>
      </c>
    </row>
    <row r="732" spans="1:2" x14ac:dyDescent="0.45">
      <c r="A732" t="s">
        <v>43</v>
      </c>
      <c r="B732">
        <v>28069.13</v>
      </c>
    </row>
    <row r="733" spans="1:2" x14ac:dyDescent="0.45">
      <c r="A733" t="s">
        <v>99</v>
      </c>
      <c r="B733">
        <v>72675</v>
      </c>
    </row>
    <row r="734" spans="1:2" x14ac:dyDescent="0.45">
      <c r="A734" t="s">
        <v>99</v>
      </c>
      <c r="B734">
        <v>72675</v>
      </c>
    </row>
    <row r="735" spans="1:2" x14ac:dyDescent="0.45">
      <c r="A735" t="s">
        <v>54</v>
      </c>
      <c r="B735">
        <v>23771.05</v>
      </c>
    </row>
    <row r="736" spans="1:2" x14ac:dyDescent="0.45">
      <c r="A736" t="s">
        <v>54</v>
      </c>
      <c r="B736">
        <v>21399.439999999999</v>
      </c>
    </row>
    <row r="737" spans="1:2" x14ac:dyDescent="0.45">
      <c r="A737" t="s">
        <v>54</v>
      </c>
      <c r="B737">
        <v>23100.17</v>
      </c>
    </row>
    <row r="738" spans="1:2" x14ac:dyDescent="0.45">
      <c r="A738" t="s">
        <v>54</v>
      </c>
      <c r="B738">
        <v>1113.92</v>
      </c>
    </row>
    <row r="739" spans="1:2" x14ac:dyDescent="0.45">
      <c r="A739" t="s">
        <v>43</v>
      </c>
      <c r="B739">
        <v>65000</v>
      </c>
    </row>
    <row r="740" spans="1:2" x14ac:dyDescent="0.45">
      <c r="A740" t="s">
        <v>43</v>
      </c>
      <c r="B740">
        <v>2077.5</v>
      </c>
    </row>
    <row r="741" spans="1:2" x14ac:dyDescent="0.45">
      <c r="A741" t="s">
        <v>43</v>
      </c>
      <c r="B741">
        <v>1566.2</v>
      </c>
    </row>
    <row r="742" spans="1:2" x14ac:dyDescent="0.45">
      <c r="A742" t="s">
        <v>43</v>
      </c>
      <c r="B742">
        <v>639.25</v>
      </c>
    </row>
    <row r="743" spans="1:2" x14ac:dyDescent="0.45">
      <c r="A743" t="s">
        <v>43</v>
      </c>
      <c r="B743">
        <v>1180.8800000000001</v>
      </c>
    </row>
    <row r="744" spans="1:2" x14ac:dyDescent="0.45">
      <c r="A744" t="s">
        <v>43</v>
      </c>
      <c r="B744">
        <v>1558.76</v>
      </c>
    </row>
    <row r="745" spans="1:2" x14ac:dyDescent="0.45">
      <c r="A745" t="s">
        <v>43</v>
      </c>
      <c r="B745">
        <v>59375</v>
      </c>
    </row>
    <row r="746" spans="1:2" x14ac:dyDescent="0.45">
      <c r="A746" t="s">
        <v>43</v>
      </c>
      <c r="B746">
        <v>56150.75</v>
      </c>
    </row>
    <row r="747" spans="1:2" x14ac:dyDescent="0.45">
      <c r="A747" t="s">
        <v>43</v>
      </c>
      <c r="B747">
        <v>3132.5</v>
      </c>
    </row>
    <row r="748" spans="1:2" x14ac:dyDescent="0.45">
      <c r="A748" t="s">
        <v>43</v>
      </c>
      <c r="B748">
        <v>30978.63</v>
      </c>
    </row>
    <row r="749" spans="1:2" x14ac:dyDescent="0.45">
      <c r="A749" t="s">
        <v>43</v>
      </c>
      <c r="B749">
        <v>17934.88</v>
      </c>
    </row>
    <row r="750" spans="1:2" x14ac:dyDescent="0.45">
      <c r="A750" t="s">
        <v>43</v>
      </c>
      <c r="B750">
        <v>15668.25</v>
      </c>
    </row>
    <row r="751" spans="1:2" x14ac:dyDescent="0.45">
      <c r="A751" t="s">
        <v>43</v>
      </c>
      <c r="B751">
        <v>11239.38</v>
      </c>
    </row>
    <row r="752" spans="1:2" x14ac:dyDescent="0.45">
      <c r="A752" t="s">
        <v>54</v>
      </c>
      <c r="B752">
        <v>11239.38</v>
      </c>
    </row>
    <row r="753" spans="1:2" x14ac:dyDescent="0.45">
      <c r="A753" t="s">
        <v>43</v>
      </c>
      <c r="B753">
        <v>21442.38</v>
      </c>
    </row>
    <row r="754" spans="1:2" x14ac:dyDescent="0.45">
      <c r="A754" t="s">
        <v>43</v>
      </c>
      <c r="B754">
        <v>21442.75</v>
      </c>
    </row>
    <row r="755" spans="1:2" x14ac:dyDescent="0.45">
      <c r="A755" t="s">
        <v>43</v>
      </c>
      <c r="B755">
        <v>21442.75</v>
      </c>
    </row>
    <row r="756" spans="1:2" x14ac:dyDescent="0.45">
      <c r="A756" t="s">
        <v>43</v>
      </c>
      <c r="B756">
        <v>21442.75</v>
      </c>
    </row>
    <row r="757" spans="1:2" x14ac:dyDescent="0.45">
      <c r="A757" t="s">
        <v>43</v>
      </c>
      <c r="B757">
        <v>27085.5</v>
      </c>
    </row>
    <row r="758" spans="1:2" x14ac:dyDescent="0.45">
      <c r="A758" t="s">
        <v>43</v>
      </c>
      <c r="B758">
        <v>17949.04</v>
      </c>
    </row>
    <row r="759" spans="1:2" x14ac:dyDescent="0.45">
      <c r="A759" t="s">
        <v>43</v>
      </c>
      <c r="B759">
        <v>17949.04</v>
      </c>
    </row>
    <row r="760" spans="1:2" x14ac:dyDescent="0.45">
      <c r="A760" t="s">
        <v>43</v>
      </c>
      <c r="B760">
        <v>17949.04</v>
      </c>
    </row>
    <row r="761" spans="1:2" x14ac:dyDescent="0.45">
      <c r="A761" t="s">
        <v>43</v>
      </c>
      <c r="B761">
        <v>17949.04</v>
      </c>
    </row>
    <row r="762" spans="1:2" x14ac:dyDescent="0.45">
      <c r="A762" t="s">
        <v>43</v>
      </c>
      <c r="B762">
        <v>22672.47</v>
      </c>
    </row>
    <row r="763" spans="1:2" x14ac:dyDescent="0.45">
      <c r="A763" t="s">
        <v>43</v>
      </c>
      <c r="B763">
        <v>11239.38</v>
      </c>
    </row>
    <row r="764" spans="1:2" x14ac:dyDescent="0.45">
      <c r="A764" t="s">
        <v>43</v>
      </c>
      <c r="B764">
        <v>2212.38</v>
      </c>
    </row>
    <row r="765" spans="1:2" x14ac:dyDescent="0.45">
      <c r="A765" t="s">
        <v>43</v>
      </c>
      <c r="B765">
        <v>1363</v>
      </c>
    </row>
    <row r="766" spans="1:2" x14ac:dyDescent="0.45">
      <c r="A766" t="s">
        <v>43</v>
      </c>
      <c r="B766">
        <v>157.5</v>
      </c>
    </row>
    <row r="767" spans="1:2" x14ac:dyDescent="0.45">
      <c r="A767" t="s">
        <v>43</v>
      </c>
      <c r="B767">
        <v>1749.45</v>
      </c>
    </row>
    <row r="768" spans="1:2" x14ac:dyDescent="0.45">
      <c r="A768" t="s">
        <v>54</v>
      </c>
      <c r="B768">
        <v>6250</v>
      </c>
    </row>
    <row r="769" spans="1:2" x14ac:dyDescent="0.45">
      <c r="A769" t="s">
        <v>54</v>
      </c>
      <c r="B769">
        <v>8125</v>
      </c>
    </row>
    <row r="770" spans="1:2" x14ac:dyDescent="0.45">
      <c r="A770" t="s">
        <v>43</v>
      </c>
      <c r="B770">
        <v>2788.75</v>
      </c>
    </row>
    <row r="771" spans="1:2" x14ac:dyDescent="0.45">
      <c r="A771" t="s">
        <v>99</v>
      </c>
      <c r="B771">
        <v>7827.77</v>
      </c>
    </row>
    <row r="772" spans="1:2" x14ac:dyDescent="0.45">
      <c r="A772" t="s">
        <v>99</v>
      </c>
      <c r="B772">
        <v>0</v>
      </c>
    </row>
    <row r="773" spans="1:2" x14ac:dyDescent="0.45">
      <c r="A773" t="s">
        <v>99</v>
      </c>
      <c r="B773">
        <v>4194.8</v>
      </c>
    </row>
    <row r="774" spans="1:2" x14ac:dyDescent="0.45">
      <c r="A774" t="s">
        <v>43</v>
      </c>
      <c r="B774">
        <v>1390.13</v>
      </c>
    </row>
    <row r="775" spans="1:2" x14ac:dyDescent="0.45">
      <c r="A775" t="s">
        <v>43</v>
      </c>
      <c r="B775">
        <v>1390.13</v>
      </c>
    </row>
    <row r="776" spans="1:2" x14ac:dyDescent="0.45">
      <c r="A776" t="s">
        <v>43</v>
      </c>
      <c r="B776">
        <v>7835.19</v>
      </c>
    </row>
    <row r="777" spans="1:2" x14ac:dyDescent="0.45">
      <c r="A777" t="s">
        <v>43</v>
      </c>
      <c r="B777">
        <v>7782.56</v>
      </c>
    </row>
    <row r="778" spans="1:2" x14ac:dyDescent="0.45">
      <c r="B778">
        <v>1558.76</v>
      </c>
    </row>
    <row r="779" spans="1:2" x14ac:dyDescent="0.45">
      <c r="A779" t="s">
        <v>43</v>
      </c>
      <c r="B779">
        <v>3007.5</v>
      </c>
    </row>
    <row r="780" spans="1:2" x14ac:dyDescent="0.45">
      <c r="A780" t="s">
        <v>43</v>
      </c>
      <c r="B780">
        <v>26804.5</v>
      </c>
    </row>
    <row r="781" spans="1:2" x14ac:dyDescent="0.45">
      <c r="A781" t="s">
        <v>54</v>
      </c>
      <c r="B781">
        <v>1771.98</v>
      </c>
    </row>
    <row r="782" spans="1:2" x14ac:dyDescent="0.45">
      <c r="A782" t="s">
        <v>54</v>
      </c>
      <c r="B782">
        <v>681.53</v>
      </c>
    </row>
    <row r="783" spans="1:2" x14ac:dyDescent="0.45">
      <c r="A783" t="s">
        <v>54</v>
      </c>
      <c r="B783">
        <v>272.61</v>
      </c>
    </row>
    <row r="784" spans="1:2" x14ac:dyDescent="0.45">
      <c r="A784" t="s">
        <v>54</v>
      </c>
      <c r="B784">
        <v>4175.3599999999997</v>
      </c>
    </row>
    <row r="785" spans="1:2" x14ac:dyDescent="0.45">
      <c r="A785" t="s">
        <v>54</v>
      </c>
      <c r="B785">
        <v>1605.91</v>
      </c>
    </row>
    <row r="786" spans="1:2" x14ac:dyDescent="0.45">
      <c r="A786" t="s">
        <v>54</v>
      </c>
      <c r="B786">
        <v>642.36</v>
      </c>
    </row>
    <row r="787" spans="1:2" x14ac:dyDescent="0.45">
      <c r="A787" t="s">
        <v>54</v>
      </c>
      <c r="B787">
        <v>23863.13</v>
      </c>
    </row>
    <row r="788" spans="1:2" x14ac:dyDescent="0.45">
      <c r="A788" t="s">
        <v>54</v>
      </c>
      <c r="B788">
        <v>9178.1299999999992</v>
      </c>
    </row>
    <row r="789" spans="1:2" x14ac:dyDescent="0.45">
      <c r="A789" t="s">
        <v>54</v>
      </c>
      <c r="B789">
        <v>3671.25</v>
      </c>
    </row>
    <row r="790" spans="1:2" x14ac:dyDescent="0.45">
      <c r="A790" t="s">
        <v>54</v>
      </c>
      <c r="B790">
        <v>157.13999999999999</v>
      </c>
    </row>
    <row r="791" spans="1:2" x14ac:dyDescent="0.45">
      <c r="A791" t="s">
        <v>54</v>
      </c>
      <c r="B791">
        <v>60.44</v>
      </c>
    </row>
    <row r="792" spans="1:2" x14ac:dyDescent="0.45">
      <c r="A792" t="s">
        <v>54</v>
      </c>
      <c r="B792">
        <v>24.17</v>
      </c>
    </row>
    <row r="793" spans="1:2" x14ac:dyDescent="0.45">
      <c r="A793" t="s">
        <v>54</v>
      </c>
      <c r="B793">
        <v>23753.439999999999</v>
      </c>
    </row>
    <row r="794" spans="1:2" x14ac:dyDescent="0.45">
      <c r="A794" t="s">
        <v>54</v>
      </c>
      <c r="B794">
        <v>9135.94</v>
      </c>
    </row>
    <row r="795" spans="1:2" x14ac:dyDescent="0.45">
      <c r="A795" t="s">
        <v>54</v>
      </c>
      <c r="B795">
        <v>3654.37</v>
      </c>
    </row>
    <row r="796" spans="1:2" x14ac:dyDescent="0.45">
      <c r="A796" t="s">
        <v>54</v>
      </c>
      <c r="B796">
        <v>445.18</v>
      </c>
    </row>
    <row r="797" spans="1:2" x14ac:dyDescent="0.45">
      <c r="A797" t="s">
        <v>54</v>
      </c>
      <c r="B797">
        <v>1598.68</v>
      </c>
    </row>
    <row r="798" spans="1:2" x14ac:dyDescent="0.45">
      <c r="A798" t="s">
        <v>54</v>
      </c>
      <c r="B798">
        <v>614.88</v>
      </c>
    </row>
    <row r="799" spans="1:2" x14ac:dyDescent="0.45">
      <c r="A799" t="s">
        <v>54</v>
      </c>
      <c r="B799">
        <v>245.95</v>
      </c>
    </row>
    <row r="800" spans="1:2" x14ac:dyDescent="0.45">
      <c r="A800" t="s">
        <v>54</v>
      </c>
      <c r="B800">
        <v>2077.5100000000002</v>
      </c>
    </row>
    <row r="801" spans="1:2" x14ac:dyDescent="0.45">
      <c r="A801" t="s">
        <v>54</v>
      </c>
      <c r="B801">
        <v>445.18</v>
      </c>
    </row>
    <row r="802" spans="1:2" x14ac:dyDescent="0.45">
      <c r="A802" t="s">
        <v>54</v>
      </c>
      <c r="B802">
        <v>33484.339999999997</v>
      </c>
    </row>
    <row r="803" spans="1:2" x14ac:dyDescent="0.45">
      <c r="A803" t="s">
        <v>54</v>
      </c>
      <c r="B803">
        <v>109812.12</v>
      </c>
    </row>
    <row r="804" spans="1:2" x14ac:dyDescent="0.45">
      <c r="A804" t="s">
        <v>54</v>
      </c>
      <c r="B804">
        <v>12084.5</v>
      </c>
    </row>
    <row r="805" spans="1:2" x14ac:dyDescent="0.45">
      <c r="A805" t="s">
        <v>99</v>
      </c>
      <c r="B805">
        <v>51965.88</v>
      </c>
    </row>
    <row r="806" spans="1:2" x14ac:dyDescent="0.45">
      <c r="A806" t="s">
        <v>43</v>
      </c>
      <c r="B806">
        <v>25619.25</v>
      </c>
    </row>
    <row r="807" spans="1:2" x14ac:dyDescent="0.45">
      <c r="A807" t="s">
        <v>43</v>
      </c>
      <c r="B807">
        <v>25598</v>
      </c>
    </row>
    <row r="808" spans="1:2" x14ac:dyDescent="0.45">
      <c r="A808" t="s">
        <v>43</v>
      </c>
      <c r="B808">
        <v>25598</v>
      </c>
    </row>
    <row r="809" spans="1:2" x14ac:dyDescent="0.45">
      <c r="A809" t="s">
        <v>99</v>
      </c>
      <c r="B809">
        <v>12643.38</v>
      </c>
    </row>
    <row r="810" spans="1:2" x14ac:dyDescent="0.45">
      <c r="A810" t="s">
        <v>43</v>
      </c>
      <c r="B810">
        <v>25598</v>
      </c>
    </row>
    <row r="811" spans="1:2" x14ac:dyDescent="0.45">
      <c r="A811" t="s">
        <v>54</v>
      </c>
      <c r="B811">
        <v>1474120.36</v>
      </c>
    </row>
    <row r="812" spans="1:2" x14ac:dyDescent="0.45">
      <c r="A812" t="s">
        <v>54</v>
      </c>
    </row>
    <row r="813" spans="1:2" x14ac:dyDescent="0.45">
      <c r="A813" t="s">
        <v>54</v>
      </c>
      <c r="B813">
        <v>34349.81</v>
      </c>
    </row>
    <row r="814" spans="1:2" x14ac:dyDescent="0.45">
      <c r="A814" t="s">
        <v>54</v>
      </c>
      <c r="B814">
        <v>51883.58</v>
      </c>
    </row>
    <row r="815" spans="1:2" x14ac:dyDescent="0.45">
      <c r="A815" t="s">
        <v>54</v>
      </c>
      <c r="B815">
        <v>15963.92</v>
      </c>
    </row>
    <row r="816" spans="1:2" x14ac:dyDescent="0.45">
      <c r="A816" t="s">
        <v>54</v>
      </c>
      <c r="B816">
        <v>0</v>
      </c>
    </row>
    <row r="817" spans="1:2" x14ac:dyDescent="0.45">
      <c r="A817" t="s">
        <v>54</v>
      </c>
      <c r="B817">
        <v>956.34</v>
      </c>
    </row>
    <row r="818" spans="1:2" x14ac:dyDescent="0.45">
      <c r="A818" t="s">
        <v>99</v>
      </c>
      <c r="B818">
        <v>5416.62</v>
      </c>
    </row>
    <row r="819" spans="1:2" x14ac:dyDescent="0.45">
      <c r="A819" t="s">
        <v>99</v>
      </c>
      <c r="B819">
        <v>6195.75</v>
      </c>
    </row>
    <row r="820" spans="1:2" x14ac:dyDescent="0.45">
      <c r="A820" t="s">
        <v>43</v>
      </c>
      <c r="B820">
        <v>518.13</v>
      </c>
    </row>
    <row r="821" spans="1:2" x14ac:dyDescent="0.45">
      <c r="A821" t="s">
        <v>43</v>
      </c>
      <c r="B821">
        <v>2767.5</v>
      </c>
    </row>
    <row r="822" spans="1:2" x14ac:dyDescent="0.45">
      <c r="A822" t="s">
        <v>43</v>
      </c>
      <c r="B822">
        <v>8198.25</v>
      </c>
    </row>
    <row r="823" spans="1:2" x14ac:dyDescent="0.45">
      <c r="A823" t="s">
        <v>99</v>
      </c>
      <c r="B823">
        <v>9075</v>
      </c>
    </row>
    <row r="824" spans="1:2" x14ac:dyDescent="0.45">
      <c r="A824" t="s">
        <v>99</v>
      </c>
      <c r="B824">
        <v>9075</v>
      </c>
    </row>
    <row r="825" spans="1:2" x14ac:dyDescent="0.45">
      <c r="A825" t="s">
        <v>43</v>
      </c>
      <c r="B825">
        <v>521.25</v>
      </c>
    </row>
    <row r="826" spans="1:2" x14ac:dyDescent="0.45">
      <c r="A826" t="s">
        <v>99</v>
      </c>
      <c r="B826">
        <v>7889.31</v>
      </c>
    </row>
    <row r="827" spans="1:2" x14ac:dyDescent="0.45">
      <c r="A827" t="s">
        <v>54</v>
      </c>
      <c r="B827">
        <v>90307.75</v>
      </c>
    </row>
    <row r="828" spans="1:2" x14ac:dyDescent="0.45">
      <c r="A828" t="s">
        <v>54</v>
      </c>
      <c r="B828">
        <v>114751.5</v>
      </c>
    </row>
    <row r="829" spans="1:2" x14ac:dyDescent="0.45">
      <c r="A829" t="s">
        <v>54</v>
      </c>
      <c r="B829">
        <v>52751.13</v>
      </c>
    </row>
    <row r="830" spans="1:2" x14ac:dyDescent="0.45">
      <c r="A830" t="s">
        <v>54</v>
      </c>
      <c r="B830">
        <v>53125</v>
      </c>
    </row>
    <row r="831" spans="1:2" x14ac:dyDescent="0.45">
      <c r="A831" t="s">
        <v>54</v>
      </c>
      <c r="B831">
        <v>359.13</v>
      </c>
    </row>
    <row r="832" spans="1:2" x14ac:dyDescent="0.45">
      <c r="A832" t="s">
        <v>54</v>
      </c>
      <c r="B832">
        <v>0</v>
      </c>
    </row>
    <row r="833" spans="1:2" x14ac:dyDescent="0.45">
      <c r="A833" t="s">
        <v>54</v>
      </c>
      <c r="B833">
        <v>0</v>
      </c>
    </row>
    <row r="834" spans="1:2" x14ac:dyDescent="0.45">
      <c r="A834" t="s">
        <v>54</v>
      </c>
      <c r="B834">
        <v>0</v>
      </c>
    </row>
    <row r="835" spans="1:2" x14ac:dyDescent="0.45">
      <c r="A835" t="s">
        <v>54</v>
      </c>
      <c r="B835">
        <v>23387.4</v>
      </c>
    </row>
    <row r="836" spans="1:2" x14ac:dyDescent="0.45">
      <c r="A836" t="s">
        <v>54</v>
      </c>
      <c r="B836">
        <v>914998.58</v>
      </c>
    </row>
    <row r="837" spans="1:2" x14ac:dyDescent="0.45">
      <c r="A837" t="s">
        <v>54</v>
      </c>
      <c r="B837">
        <v>93906.08</v>
      </c>
    </row>
    <row r="838" spans="1:2" x14ac:dyDescent="0.45">
      <c r="A838" t="s">
        <v>54</v>
      </c>
      <c r="B838">
        <v>27435</v>
      </c>
    </row>
    <row r="839" spans="1:2" x14ac:dyDescent="0.45">
      <c r="A839" t="s">
        <v>54</v>
      </c>
      <c r="B839">
        <v>32391.85</v>
      </c>
    </row>
    <row r="840" spans="1:2" x14ac:dyDescent="0.45">
      <c r="A840" t="s">
        <v>54</v>
      </c>
      <c r="B840">
        <v>9941.16</v>
      </c>
    </row>
    <row r="841" spans="1:2" x14ac:dyDescent="0.45">
      <c r="A841" t="s">
        <v>54</v>
      </c>
      <c r="B841">
        <v>27681.48</v>
      </c>
    </row>
    <row r="842" spans="1:2" x14ac:dyDescent="0.45">
      <c r="A842" t="s">
        <v>54</v>
      </c>
      <c r="B842">
        <v>18901.02</v>
      </c>
    </row>
    <row r="843" spans="1:2" x14ac:dyDescent="0.45">
      <c r="A843" t="s">
        <v>54</v>
      </c>
      <c r="B843">
        <v>46994.85</v>
      </c>
    </row>
    <row r="844" spans="1:2" x14ac:dyDescent="0.45">
      <c r="A844" t="s">
        <v>54</v>
      </c>
      <c r="B844">
        <v>17139.5</v>
      </c>
    </row>
    <row r="845" spans="1:2" x14ac:dyDescent="0.45">
      <c r="A845" t="s">
        <v>54</v>
      </c>
      <c r="B845">
        <v>8560.86</v>
      </c>
    </row>
    <row r="846" spans="1:2" x14ac:dyDescent="0.45">
      <c r="A846" t="s">
        <v>54</v>
      </c>
      <c r="B846">
        <v>1288.6600000000001</v>
      </c>
    </row>
    <row r="847" spans="1:2" x14ac:dyDescent="0.45">
      <c r="A847" t="s">
        <v>54</v>
      </c>
      <c r="B847">
        <v>1208.3800000000001</v>
      </c>
    </row>
    <row r="848" spans="1:2" x14ac:dyDescent="0.45">
      <c r="A848" t="s">
        <v>54</v>
      </c>
      <c r="B848">
        <v>18696.68</v>
      </c>
    </row>
    <row r="849" spans="1:2" x14ac:dyDescent="0.45">
      <c r="A849" t="s">
        <v>54</v>
      </c>
      <c r="B849">
        <v>49788.75</v>
      </c>
    </row>
    <row r="850" spans="1:2" x14ac:dyDescent="0.45">
      <c r="A850" t="s">
        <v>54</v>
      </c>
      <c r="B850">
        <v>49026.75</v>
      </c>
    </row>
    <row r="851" spans="1:2" x14ac:dyDescent="0.45">
      <c r="A851" t="s">
        <v>54</v>
      </c>
      <c r="B851">
        <v>1613.78</v>
      </c>
    </row>
    <row r="852" spans="1:2" x14ac:dyDescent="0.45">
      <c r="A852" t="s">
        <v>54</v>
      </c>
      <c r="B852">
        <v>49026.66</v>
      </c>
    </row>
    <row r="853" spans="1:2" x14ac:dyDescent="0.45">
      <c r="A853" t="s">
        <v>54</v>
      </c>
      <c r="B853">
        <v>8117.5</v>
      </c>
    </row>
    <row r="854" spans="1:2" x14ac:dyDescent="0.45">
      <c r="A854" t="s">
        <v>54</v>
      </c>
      <c r="B854">
        <v>21614.86</v>
      </c>
    </row>
    <row r="855" spans="1:2" x14ac:dyDescent="0.45">
      <c r="A855" t="s">
        <v>54</v>
      </c>
      <c r="B855">
        <v>60990.71</v>
      </c>
    </row>
    <row r="856" spans="1:2" x14ac:dyDescent="0.45">
      <c r="A856" t="s">
        <v>54</v>
      </c>
      <c r="B856">
        <v>423.9</v>
      </c>
    </row>
    <row r="857" spans="1:2" x14ac:dyDescent="0.45">
      <c r="A857" t="s">
        <v>54</v>
      </c>
      <c r="B857">
        <v>105.98</v>
      </c>
    </row>
    <row r="858" spans="1:2" x14ac:dyDescent="0.45">
      <c r="A858" t="s">
        <v>54</v>
      </c>
      <c r="B858">
        <v>1897.66</v>
      </c>
    </row>
    <row r="859" spans="1:2" x14ac:dyDescent="0.45">
      <c r="A859" t="s">
        <v>54</v>
      </c>
      <c r="B859">
        <v>474.42</v>
      </c>
    </row>
    <row r="860" spans="1:2" x14ac:dyDescent="0.45">
      <c r="A860" t="s">
        <v>54</v>
      </c>
      <c r="B860">
        <v>44063.25</v>
      </c>
    </row>
    <row r="861" spans="1:2" x14ac:dyDescent="0.45">
      <c r="A861" t="s">
        <v>43</v>
      </c>
      <c r="B861">
        <v>16387.5</v>
      </c>
    </row>
    <row r="862" spans="1:2" x14ac:dyDescent="0.45">
      <c r="A862" t="s">
        <v>54</v>
      </c>
      <c r="B862">
        <v>15899.07</v>
      </c>
    </row>
    <row r="863" spans="1:2" x14ac:dyDescent="0.45">
      <c r="A863" t="s">
        <v>54</v>
      </c>
      <c r="B863">
        <v>3974.77</v>
      </c>
    </row>
    <row r="864" spans="1:2" x14ac:dyDescent="0.45">
      <c r="A864" t="s">
        <v>54</v>
      </c>
      <c r="B864">
        <v>6120.48</v>
      </c>
    </row>
    <row r="865" spans="1:2" x14ac:dyDescent="0.45">
      <c r="A865" t="s">
        <v>54</v>
      </c>
      <c r="B865">
        <v>1530.12</v>
      </c>
    </row>
    <row r="866" spans="1:2" x14ac:dyDescent="0.45">
      <c r="A866" t="s">
        <v>54</v>
      </c>
      <c r="B866">
        <v>32171.200000000001</v>
      </c>
    </row>
    <row r="867" spans="1:2" x14ac:dyDescent="0.45">
      <c r="A867" t="s">
        <v>54</v>
      </c>
      <c r="B867">
        <v>8042.8</v>
      </c>
    </row>
    <row r="868" spans="1:2" x14ac:dyDescent="0.45">
      <c r="A868" t="s">
        <v>54</v>
      </c>
      <c r="B868">
        <v>2925</v>
      </c>
    </row>
    <row r="869" spans="1:2" x14ac:dyDescent="0.45">
      <c r="A869" t="s">
        <v>54</v>
      </c>
      <c r="B869">
        <v>731.25</v>
      </c>
    </row>
    <row r="870" spans="1:2" x14ac:dyDescent="0.45">
      <c r="A870" t="s">
        <v>54</v>
      </c>
      <c r="B870">
        <v>627</v>
      </c>
    </row>
    <row r="871" spans="1:2" x14ac:dyDescent="0.45">
      <c r="A871" t="s">
        <v>54</v>
      </c>
      <c r="B871">
        <v>156.75</v>
      </c>
    </row>
    <row r="872" spans="1:2" x14ac:dyDescent="0.45">
      <c r="A872" t="s">
        <v>54</v>
      </c>
      <c r="B872">
        <v>1186</v>
      </c>
    </row>
    <row r="873" spans="1:2" x14ac:dyDescent="0.45">
      <c r="A873" t="s">
        <v>54</v>
      </c>
      <c r="B873">
        <v>465.9</v>
      </c>
    </row>
    <row r="874" spans="1:2" x14ac:dyDescent="0.45">
      <c r="A874" t="s">
        <v>54</v>
      </c>
      <c r="B874">
        <v>116.48</v>
      </c>
    </row>
    <row r="875" spans="1:2" x14ac:dyDescent="0.45">
      <c r="A875" t="s">
        <v>54</v>
      </c>
      <c r="B875">
        <v>3456.13</v>
      </c>
    </row>
    <row r="876" spans="1:2" x14ac:dyDescent="0.45">
      <c r="A876" t="s">
        <v>54</v>
      </c>
      <c r="B876">
        <v>0</v>
      </c>
    </row>
    <row r="877" spans="1:2" x14ac:dyDescent="0.45">
      <c r="A877" t="s">
        <v>54</v>
      </c>
      <c r="B877">
        <v>976.81</v>
      </c>
    </row>
    <row r="878" spans="1:2" x14ac:dyDescent="0.45">
      <c r="A878" t="s">
        <v>54</v>
      </c>
      <c r="B878">
        <v>26250</v>
      </c>
    </row>
    <row r="879" spans="1:2" x14ac:dyDescent="0.45">
      <c r="A879" t="s">
        <v>54</v>
      </c>
      <c r="B879">
        <v>22245.75</v>
      </c>
    </row>
    <row r="880" spans="1:2" x14ac:dyDescent="0.45">
      <c r="A880" t="s">
        <v>54</v>
      </c>
      <c r="B880">
        <v>3346.95</v>
      </c>
    </row>
    <row r="881" spans="1:2" x14ac:dyDescent="0.45">
      <c r="A881" t="s">
        <v>54</v>
      </c>
      <c r="B881">
        <v>0</v>
      </c>
    </row>
    <row r="882" spans="1:2" x14ac:dyDescent="0.45">
      <c r="A882" t="s">
        <v>54</v>
      </c>
      <c r="B882">
        <v>0</v>
      </c>
    </row>
    <row r="883" spans="1:2" x14ac:dyDescent="0.45">
      <c r="A883" t="s">
        <v>54</v>
      </c>
      <c r="B883">
        <v>19910.88</v>
      </c>
    </row>
    <row r="884" spans="1:2" x14ac:dyDescent="0.45">
      <c r="A884" t="s">
        <v>54</v>
      </c>
      <c r="B884">
        <v>2139.63</v>
      </c>
    </row>
    <row r="885" spans="1:2" x14ac:dyDescent="0.45">
      <c r="A885" t="s">
        <v>54</v>
      </c>
      <c r="B885">
        <v>20814.38</v>
      </c>
    </row>
    <row r="886" spans="1:2" x14ac:dyDescent="0.45">
      <c r="A886" t="s">
        <v>54</v>
      </c>
      <c r="B886">
        <v>126225</v>
      </c>
    </row>
    <row r="887" spans="1:2" x14ac:dyDescent="0.45">
      <c r="A887" t="s">
        <v>54</v>
      </c>
      <c r="B887">
        <v>63112.5</v>
      </c>
    </row>
    <row r="888" spans="1:2" x14ac:dyDescent="0.45">
      <c r="A888" t="s">
        <v>54</v>
      </c>
      <c r="B888">
        <v>148500</v>
      </c>
    </row>
    <row r="889" spans="1:2" x14ac:dyDescent="0.45">
      <c r="A889" t="s">
        <v>54</v>
      </c>
      <c r="B889">
        <v>39762.71</v>
      </c>
    </row>
    <row r="890" spans="1:2" x14ac:dyDescent="0.45">
      <c r="A890" t="s">
        <v>43</v>
      </c>
      <c r="B890">
        <v>28050</v>
      </c>
    </row>
    <row r="891" spans="1:2" x14ac:dyDescent="0.45">
      <c r="A891" t="s">
        <v>43</v>
      </c>
      <c r="B891">
        <v>56100</v>
      </c>
    </row>
    <row r="892" spans="1:2" x14ac:dyDescent="0.45">
      <c r="A892" t="s">
        <v>43</v>
      </c>
      <c r="B892">
        <v>56100</v>
      </c>
    </row>
    <row r="893" spans="1:2" x14ac:dyDescent="0.45">
      <c r="A893" t="s">
        <v>43</v>
      </c>
      <c r="B893">
        <v>14025</v>
      </c>
    </row>
    <row r="894" spans="1:2" x14ac:dyDescent="0.45">
      <c r="A894" t="s">
        <v>43</v>
      </c>
      <c r="B894">
        <v>14025</v>
      </c>
    </row>
    <row r="895" spans="1:2" x14ac:dyDescent="0.45">
      <c r="A895" t="s">
        <v>54</v>
      </c>
      <c r="B895">
        <v>59851.63</v>
      </c>
    </row>
    <row r="896" spans="1:2" x14ac:dyDescent="0.45">
      <c r="A896" t="s">
        <v>54</v>
      </c>
      <c r="B896">
        <v>74250</v>
      </c>
    </row>
    <row r="897" spans="1:2" x14ac:dyDescent="0.45">
      <c r="A897" t="s">
        <v>54</v>
      </c>
      <c r="B897">
        <v>68125</v>
      </c>
    </row>
    <row r="898" spans="1:2" x14ac:dyDescent="0.45">
      <c r="A898" t="s">
        <v>99</v>
      </c>
      <c r="B898">
        <v>117812.5</v>
      </c>
    </row>
    <row r="899" spans="1:2" x14ac:dyDescent="0.45">
      <c r="A899" t="s">
        <v>54</v>
      </c>
      <c r="B899">
        <v>115625</v>
      </c>
    </row>
    <row r="900" spans="1:2" x14ac:dyDescent="0.45">
      <c r="A900" t="s">
        <v>54</v>
      </c>
      <c r="B900">
        <v>10427</v>
      </c>
    </row>
    <row r="901" spans="1:2" x14ac:dyDescent="0.45">
      <c r="A901" t="s">
        <v>54</v>
      </c>
      <c r="B901">
        <v>2930.9</v>
      </c>
    </row>
    <row r="902" spans="1:2" x14ac:dyDescent="0.45">
      <c r="A902" t="s">
        <v>54</v>
      </c>
      <c r="B902">
        <v>6213.24</v>
      </c>
    </row>
    <row r="903" spans="1:2" x14ac:dyDescent="0.45">
      <c r="A903" t="s">
        <v>54</v>
      </c>
      <c r="B903">
        <v>1772.75</v>
      </c>
    </row>
    <row r="904" spans="1:2" x14ac:dyDescent="0.45">
      <c r="A904" t="s">
        <v>54</v>
      </c>
      <c r="B904">
        <v>2970</v>
      </c>
    </row>
    <row r="905" spans="1:2" x14ac:dyDescent="0.45">
      <c r="A905" t="s">
        <v>54</v>
      </c>
      <c r="B905">
        <v>5610</v>
      </c>
    </row>
    <row r="906" spans="1:2" x14ac:dyDescent="0.45">
      <c r="A906" t="s">
        <v>54</v>
      </c>
      <c r="B906">
        <v>1980</v>
      </c>
    </row>
    <row r="907" spans="1:2" x14ac:dyDescent="0.45">
      <c r="A907" t="s">
        <v>54</v>
      </c>
      <c r="B907">
        <v>3861.25</v>
      </c>
    </row>
    <row r="908" spans="1:2" x14ac:dyDescent="0.45">
      <c r="A908" t="s">
        <v>54</v>
      </c>
      <c r="B908">
        <v>13036.5</v>
      </c>
    </row>
    <row r="909" spans="1:2" x14ac:dyDescent="0.45">
      <c r="A909" t="s">
        <v>54</v>
      </c>
      <c r="B909">
        <v>8194.25</v>
      </c>
    </row>
    <row r="910" spans="1:2" x14ac:dyDescent="0.45">
      <c r="A910" t="s">
        <v>54</v>
      </c>
      <c r="B910">
        <v>8580</v>
      </c>
    </row>
    <row r="911" spans="1:2" x14ac:dyDescent="0.45">
      <c r="A911" t="s">
        <v>54</v>
      </c>
      <c r="B911">
        <v>4579</v>
      </c>
    </row>
    <row r="912" spans="1:2" x14ac:dyDescent="0.45">
      <c r="A912" t="s">
        <v>54</v>
      </c>
      <c r="B912">
        <v>3330</v>
      </c>
    </row>
    <row r="913" spans="1:2" x14ac:dyDescent="0.45">
      <c r="A913" t="s">
        <v>54</v>
      </c>
      <c r="B913">
        <v>8625.3799999999992</v>
      </c>
    </row>
    <row r="914" spans="1:2" x14ac:dyDescent="0.45">
      <c r="A914" t="s">
        <v>43</v>
      </c>
      <c r="B914">
        <v>150.65</v>
      </c>
    </row>
    <row r="915" spans="1:2" x14ac:dyDescent="0.45">
      <c r="A915" t="s">
        <v>99</v>
      </c>
      <c r="B915">
        <v>115173.38</v>
      </c>
    </row>
    <row r="916" spans="1:2" x14ac:dyDescent="0.45">
      <c r="A916" t="s">
        <v>43</v>
      </c>
      <c r="B916">
        <v>825</v>
      </c>
    </row>
    <row r="917" spans="1:2" x14ac:dyDescent="0.45">
      <c r="A917" t="s">
        <v>54</v>
      </c>
      <c r="B917">
        <v>20625</v>
      </c>
    </row>
    <row r="918" spans="1:2" x14ac:dyDescent="0.45">
      <c r="A918" t="s">
        <v>43</v>
      </c>
      <c r="B918">
        <v>2598.75</v>
      </c>
    </row>
    <row r="919" spans="1:2" x14ac:dyDescent="0.45">
      <c r="A919" t="s">
        <v>43</v>
      </c>
      <c r="B919">
        <v>693</v>
      </c>
    </row>
    <row r="920" spans="1:2" x14ac:dyDescent="0.45">
      <c r="A920" t="s">
        <v>43</v>
      </c>
      <c r="B920">
        <v>357.06</v>
      </c>
    </row>
    <row r="921" spans="1:2" x14ac:dyDescent="0.45">
      <c r="A921" t="s">
        <v>54</v>
      </c>
      <c r="B921">
        <v>41625</v>
      </c>
    </row>
    <row r="922" spans="1:2" x14ac:dyDescent="0.45">
      <c r="A922" t="s">
        <v>54</v>
      </c>
      <c r="B922">
        <v>41625</v>
      </c>
    </row>
    <row r="923" spans="1:2" x14ac:dyDescent="0.45">
      <c r="A923" t="s">
        <v>54</v>
      </c>
      <c r="B923">
        <v>124875</v>
      </c>
    </row>
    <row r="924" spans="1:2" x14ac:dyDescent="0.45">
      <c r="A924" t="s">
        <v>54</v>
      </c>
      <c r="B924">
        <v>42900</v>
      </c>
    </row>
    <row r="925" spans="1:2" x14ac:dyDescent="0.45">
      <c r="A925" t="s">
        <v>54</v>
      </c>
      <c r="B925">
        <v>52800</v>
      </c>
    </row>
    <row r="926" spans="1:2" x14ac:dyDescent="0.45">
      <c r="A926" t="s">
        <v>54</v>
      </c>
      <c r="B926">
        <v>44130.41</v>
      </c>
    </row>
    <row r="927" spans="1:2" x14ac:dyDescent="0.45">
      <c r="A927" t="s">
        <v>54</v>
      </c>
      <c r="B927">
        <v>156000</v>
      </c>
    </row>
    <row r="928" spans="1:2" x14ac:dyDescent="0.45">
      <c r="A928" t="s">
        <v>54</v>
      </c>
      <c r="B928">
        <v>5253.23</v>
      </c>
    </row>
    <row r="929" spans="1:2" x14ac:dyDescent="0.45">
      <c r="A929" t="s">
        <v>54</v>
      </c>
      <c r="B929">
        <v>6769.65</v>
      </c>
    </row>
    <row r="930" spans="1:2" x14ac:dyDescent="0.45">
      <c r="A930" t="s">
        <v>54</v>
      </c>
      <c r="B930">
        <v>8961.98</v>
      </c>
    </row>
    <row r="931" spans="1:2" x14ac:dyDescent="0.45">
      <c r="A931" t="s">
        <v>54</v>
      </c>
      <c r="B931">
        <v>64155.3</v>
      </c>
    </row>
    <row r="932" spans="1:2" x14ac:dyDescent="0.45">
      <c r="A932" t="s">
        <v>54</v>
      </c>
      <c r="B932">
        <v>5404.95</v>
      </c>
    </row>
    <row r="933" spans="1:2" x14ac:dyDescent="0.45">
      <c r="A933" t="s">
        <v>54</v>
      </c>
      <c r="B933">
        <v>5550</v>
      </c>
    </row>
    <row r="934" spans="1:2" x14ac:dyDescent="0.45">
      <c r="A934" t="s">
        <v>54</v>
      </c>
      <c r="B934">
        <v>18750</v>
      </c>
    </row>
    <row r="935" spans="1:2" x14ac:dyDescent="0.45">
      <c r="A935" t="s">
        <v>43</v>
      </c>
      <c r="B935">
        <v>74250</v>
      </c>
    </row>
    <row r="936" spans="1:2" x14ac:dyDescent="0.45">
      <c r="A936" t="s">
        <v>54</v>
      </c>
      <c r="B936">
        <v>48652.25</v>
      </c>
    </row>
    <row r="937" spans="1:2" x14ac:dyDescent="0.45">
      <c r="A937" t="s">
        <v>43</v>
      </c>
      <c r="B937">
        <v>1501.88</v>
      </c>
    </row>
    <row r="938" spans="1:2" x14ac:dyDescent="0.45">
      <c r="A938" t="s">
        <v>43</v>
      </c>
      <c r="B938">
        <v>21157.34</v>
      </c>
    </row>
    <row r="939" spans="1:2" x14ac:dyDescent="0.45">
      <c r="A939" t="s">
        <v>43</v>
      </c>
      <c r="B939">
        <v>12019.2</v>
      </c>
    </row>
    <row r="940" spans="1:2" x14ac:dyDescent="0.45">
      <c r="A940" t="s">
        <v>54</v>
      </c>
      <c r="B940">
        <v>7324.12</v>
      </c>
    </row>
    <row r="941" spans="1:2" x14ac:dyDescent="0.45">
      <c r="A941" t="s">
        <v>54</v>
      </c>
      <c r="B941">
        <v>19316.669999999998</v>
      </c>
    </row>
    <row r="942" spans="1:2" x14ac:dyDescent="0.45">
      <c r="A942" t="s">
        <v>54</v>
      </c>
      <c r="B942">
        <v>23115.200000000001</v>
      </c>
    </row>
    <row r="943" spans="1:2" x14ac:dyDescent="0.45">
      <c r="A943" t="s">
        <v>54</v>
      </c>
      <c r="B943">
        <v>25336.44</v>
      </c>
    </row>
    <row r="944" spans="1:2" x14ac:dyDescent="0.45">
      <c r="A944" t="s">
        <v>54</v>
      </c>
      <c r="B944">
        <v>12699.7</v>
      </c>
    </row>
    <row r="945" spans="1:2" x14ac:dyDescent="0.45">
      <c r="A945" t="s">
        <v>54</v>
      </c>
    </row>
    <row r="946" spans="1:2" x14ac:dyDescent="0.45">
      <c r="A946" t="s">
        <v>54</v>
      </c>
      <c r="B946">
        <v>177405.38</v>
      </c>
    </row>
    <row r="947" spans="1:2" x14ac:dyDescent="0.45">
      <c r="A947" t="s">
        <v>54</v>
      </c>
    </row>
    <row r="948" spans="1:2" x14ac:dyDescent="0.45">
      <c r="A948" t="s">
        <v>54</v>
      </c>
    </row>
    <row r="949" spans="1:2" x14ac:dyDescent="0.45">
      <c r="A949" t="s">
        <v>54</v>
      </c>
    </row>
    <row r="950" spans="1:2" x14ac:dyDescent="0.45">
      <c r="A950" t="s">
        <v>43</v>
      </c>
      <c r="B950">
        <v>63872.4</v>
      </c>
    </row>
    <row r="951" spans="1:2" x14ac:dyDescent="0.45">
      <c r="A951" t="s">
        <v>43</v>
      </c>
    </row>
    <row r="952" spans="1:2" x14ac:dyDescent="0.45">
      <c r="A952" t="s">
        <v>54</v>
      </c>
      <c r="B952">
        <v>11111.4</v>
      </c>
    </row>
    <row r="953" spans="1:2" x14ac:dyDescent="0.45">
      <c r="A953" t="s">
        <v>54</v>
      </c>
      <c r="B953">
        <v>329250</v>
      </c>
    </row>
    <row r="954" spans="1:2" x14ac:dyDescent="0.45">
      <c r="A954" t="s">
        <v>54</v>
      </c>
      <c r="B954">
        <v>10772.33</v>
      </c>
    </row>
    <row r="955" spans="1:2" x14ac:dyDescent="0.45">
      <c r="A955" t="s">
        <v>54</v>
      </c>
      <c r="B955">
        <v>9283.0499999999993</v>
      </c>
    </row>
    <row r="956" spans="1:2" x14ac:dyDescent="0.45">
      <c r="A956" t="s">
        <v>54</v>
      </c>
      <c r="B956">
        <v>6903.45</v>
      </c>
    </row>
    <row r="957" spans="1:2" x14ac:dyDescent="0.45">
      <c r="A957" t="s">
        <v>54</v>
      </c>
      <c r="B957">
        <v>399.23</v>
      </c>
    </row>
    <row r="958" spans="1:2" x14ac:dyDescent="0.45">
      <c r="A958" t="s">
        <v>54</v>
      </c>
      <c r="B958">
        <v>6259.35</v>
      </c>
    </row>
    <row r="959" spans="1:2" x14ac:dyDescent="0.45">
      <c r="A959" t="s">
        <v>54</v>
      </c>
      <c r="B959">
        <v>7110.45</v>
      </c>
    </row>
    <row r="960" spans="1:2" x14ac:dyDescent="0.45">
      <c r="A960" t="s">
        <v>54</v>
      </c>
      <c r="B960">
        <v>5501.03</v>
      </c>
    </row>
    <row r="961" spans="1:2" x14ac:dyDescent="0.45">
      <c r="A961" t="s">
        <v>54</v>
      </c>
      <c r="B961">
        <v>24311.1</v>
      </c>
    </row>
    <row r="962" spans="1:2" x14ac:dyDescent="0.45">
      <c r="A962" t="s">
        <v>54</v>
      </c>
      <c r="B962">
        <v>42416.75</v>
      </c>
    </row>
    <row r="963" spans="1:2" x14ac:dyDescent="0.45">
      <c r="A963" t="s">
        <v>43</v>
      </c>
      <c r="B963">
        <v>139240</v>
      </c>
    </row>
    <row r="964" spans="1:2" x14ac:dyDescent="0.45">
      <c r="A964" t="s">
        <v>43</v>
      </c>
      <c r="B964">
        <v>139240</v>
      </c>
    </row>
    <row r="965" spans="1:2" x14ac:dyDescent="0.45">
      <c r="A965" t="s">
        <v>54</v>
      </c>
      <c r="B965">
        <v>2200</v>
      </c>
    </row>
    <row r="966" spans="1:2" x14ac:dyDescent="0.45">
      <c r="A966" t="s">
        <v>54</v>
      </c>
      <c r="B966">
        <v>4500</v>
      </c>
    </row>
    <row r="967" spans="1:2" x14ac:dyDescent="0.45">
      <c r="A967" t="s">
        <v>43</v>
      </c>
      <c r="B967">
        <v>118000</v>
      </c>
    </row>
    <row r="968" spans="1:2" x14ac:dyDescent="0.45">
      <c r="A968" t="s">
        <v>54</v>
      </c>
      <c r="B968">
        <v>2800</v>
      </c>
    </row>
    <row r="969" spans="1:2" x14ac:dyDescent="0.45">
      <c r="A969" t="s">
        <v>54</v>
      </c>
      <c r="B969">
        <v>3241</v>
      </c>
    </row>
    <row r="970" spans="1:2" x14ac:dyDescent="0.45">
      <c r="A970" t="s">
        <v>99</v>
      </c>
      <c r="B970">
        <v>100000</v>
      </c>
    </row>
    <row r="971" spans="1:2" x14ac:dyDescent="0.45">
      <c r="A971" t="s">
        <v>54</v>
      </c>
      <c r="B971">
        <v>5310</v>
      </c>
    </row>
    <row r="972" spans="1:2" x14ac:dyDescent="0.45">
      <c r="A972" t="s">
        <v>99</v>
      </c>
      <c r="B972">
        <v>84746</v>
      </c>
    </row>
    <row r="973" spans="1:2" x14ac:dyDescent="0.45">
      <c r="A973" t="s">
        <v>54</v>
      </c>
      <c r="B973">
        <v>86724</v>
      </c>
    </row>
    <row r="974" spans="1:2" x14ac:dyDescent="0.45">
      <c r="A974" t="s">
        <v>54</v>
      </c>
      <c r="B974">
        <v>148500</v>
      </c>
    </row>
    <row r="975" spans="1:2" x14ac:dyDescent="0.45">
      <c r="A975" t="s">
        <v>43</v>
      </c>
      <c r="B975">
        <v>12019</v>
      </c>
    </row>
    <row r="976" spans="1:2" x14ac:dyDescent="0.45">
      <c r="A976" t="s">
        <v>54</v>
      </c>
      <c r="B976">
        <v>12500</v>
      </c>
    </row>
    <row r="977" spans="1:2" x14ac:dyDescent="0.45">
      <c r="A977" t="s">
        <v>99</v>
      </c>
      <c r="B977">
        <v>58300</v>
      </c>
    </row>
    <row r="978" spans="1:2" x14ac:dyDescent="0.45">
      <c r="A978" t="s">
        <v>43</v>
      </c>
      <c r="B978">
        <v>12019</v>
      </c>
    </row>
    <row r="979" spans="1:2" x14ac:dyDescent="0.45">
      <c r="A979" t="s">
        <v>43</v>
      </c>
      <c r="B979">
        <v>30048</v>
      </c>
    </row>
    <row r="980" spans="1:2" x14ac:dyDescent="0.45">
      <c r="A980" t="s">
        <v>54</v>
      </c>
      <c r="B980">
        <v>14394</v>
      </c>
    </row>
    <row r="981" spans="1:2" x14ac:dyDescent="0.45">
      <c r="B981">
        <v>32392</v>
      </c>
    </row>
    <row r="982" spans="1:2" x14ac:dyDescent="0.45">
      <c r="A982" t="s">
        <v>43</v>
      </c>
      <c r="B982">
        <v>162500</v>
      </c>
    </row>
    <row r="983" spans="1:2" x14ac:dyDescent="0.45">
      <c r="A983" t="s">
        <v>43</v>
      </c>
      <c r="B983">
        <v>250000</v>
      </c>
    </row>
    <row r="984" spans="1:2" x14ac:dyDescent="0.45">
      <c r="A984" t="s">
        <v>43</v>
      </c>
      <c r="B984">
        <v>2646</v>
      </c>
    </row>
    <row r="985" spans="1:2" x14ac:dyDescent="0.45">
      <c r="B985">
        <v>18150</v>
      </c>
    </row>
    <row r="986" spans="1:2" x14ac:dyDescent="0.45">
      <c r="A986" t="s">
        <v>43</v>
      </c>
      <c r="B986">
        <v>60025</v>
      </c>
    </row>
    <row r="987" spans="1:2" x14ac:dyDescent="0.45">
      <c r="A987" t="s">
        <v>43</v>
      </c>
      <c r="B987">
        <v>134736</v>
      </c>
    </row>
    <row r="988" spans="1:2" x14ac:dyDescent="0.45">
      <c r="A988" t="s">
        <v>54</v>
      </c>
      <c r="B988">
        <v>914999</v>
      </c>
    </row>
    <row r="989" spans="1:2" x14ac:dyDescent="0.45">
      <c r="A989" t="s">
        <v>43</v>
      </c>
      <c r="B989">
        <v>2942</v>
      </c>
    </row>
    <row r="990" spans="1:2" x14ac:dyDescent="0.45">
      <c r="A990" t="s">
        <v>43</v>
      </c>
      <c r="B990">
        <v>6740</v>
      </c>
    </row>
    <row r="991" spans="1:2" x14ac:dyDescent="0.45">
      <c r="A991" t="s">
        <v>54</v>
      </c>
      <c r="B991">
        <v>6740</v>
      </c>
    </row>
    <row r="992" spans="1:2" x14ac:dyDescent="0.45">
      <c r="A992" t="s">
        <v>43</v>
      </c>
      <c r="B992">
        <v>74250</v>
      </c>
    </row>
    <row r="993" spans="1:2" x14ac:dyDescent="0.45">
      <c r="B993">
        <v>1614</v>
      </c>
    </row>
    <row r="994" spans="1:2" x14ac:dyDescent="0.45">
      <c r="A994" t="s">
        <v>43</v>
      </c>
      <c r="B994">
        <v>11540</v>
      </c>
    </row>
    <row r="995" spans="1:2" x14ac:dyDescent="0.45">
      <c r="B995">
        <v>2140</v>
      </c>
    </row>
    <row r="996" spans="1:2" x14ac:dyDescent="0.45">
      <c r="A996" t="s">
        <v>54</v>
      </c>
      <c r="B996">
        <v>45375</v>
      </c>
    </row>
    <row r="997" spans="1:2" x14ac:dyDescent="0.45">
      <c r="A997" t="s">
        <v>43</v>
      </c>
      <c r="B997">
        <v>11593</v>
      </c>
    </row>
    <row r="998" spans="1:2" x14ac:dyDescent="0.45">
      <c r="B998">
        <v>46995</v>
      </c>
    </row>
    <row r="999" spans="1:2" x14ac:dyDescent="0.45">
      <c r="A999" t="s">
        <v>43</v>
      </c>
      <c r="B999">
        <v>529</v>
      </c>
    </row>
    <row r="1000" spans="1:2" x14ac:dyDescent="0.45">
      <c r="A1000" t="s">
        <v>54</v>
      </c>
      <c r="B1000">
        <v>18563</v>
      </c>
    </row>
    <row r="1001" spans="1:2" x14ac:dyDescent="0.45">
      <c r="B1001">
        <v>27435</v>
      </c>
    </row>
    <row r="1002" spans="1:2" x14ac:dyDescent="0.45">
      <c r="A1002" t="s">
        <v>54</v>
      </c>
      <c r="B1002">
        <v>25336</v>
      </c>
    </row>
    <row r="1003" spans="1:2" x14ac:dyDescent="0.45">
      <c r="B1003">
        <v>10772</v>
      </c>
    </row>
    <row r="1004" spans="1:2" x14ac:dyDescent="0.45">
      <c r="B1004">
        <v>9283</v>
      </c>
    </row>
    <row r="1005" spans="1:2" x14ac:dyDescent="0.45">
      <c r="B1005">
        <v>6903</v>
      </c>
    </row>
    <row r="1006" spans="1:2" x14ac:dyDescent="0.45">
      <c r="A1006" t="s">
        <v>54</v>
      </c>
      <c r="B1006">
        <v>90663</v>
      </c>
    </row>
    <row r="1007" spans="1:2" x14ac:dyDescent="0.45">
      <c r="A1007" t="s">
        <v>54</v>
      </c>
      <c r="B1007">
        <v>156000</v>
      </c>
    </row>
    <row r="1008" spans="1:2" x14ac:dyDescent="0.45">
      <c r="A1008" t="s">
        <v>43</v>
      </c>
      <c r="B1008">
        <v>21157</v>
      </c>
    </row>
    <row r="1009" spans="1:2" x14ac:dyDescent="0.45">
      <c r="A1009" t="s">
        <v>43</v>
      </c>
      <c r="B1009">
        <v>77787</v>
      </c>
    </row>
    <row r="1010" spans="1:2" x14ac:dyDescent="0.45">
      <c r="A1010" t="s">
        <v>43</v>
      </c>
      <c r="B1010">
        <v>8468</v>
      </c>
    </row>
    <row r="1011" spans="1:2" x14ac:dyDescent="0.45">
      <c r="A1011" t="s">
        <v>54</v>
      </c>
      <c r="B1011">
        <v>1825</v>
      </c>
    </row>
    <row r="1012" spans="1:2" x14ac:dyDescent="0.45">
      <c r="A1012" t="s">
        <v>54</v>
      </c>
      <c r="B1012">
        <v>329250</v>
      </c>
    </row>
    <row r="1013" spans="1:2" x14ac:dyDescent="0.45">
      <c r="A1013" t="s">
        <v>54</v>
      </c>
      <c r="B1013">
        <v>344794</v>
      </c>
    </row>
    <row r="1014" spans="1:2" x14ac:dyDescent="0.45">
      <c r="A1014" t="s">
        <v>54</v>
      </c>
      <c r="B1014">
        <v>37500</v>
      </c>
    </row>
    <row r="1015" spans="1:2" x14ac:dyDescent="0.45">
      <c r="A1015" t="s">
        <v>54</v>
      </c>
      <c r="B1015">
        <v>49789</v>
      </c>
    </row>
    <row r="1016" spans="1:2" x14ac:dyDescent="0.45">
      <c r="A1016" t="s">
        <v>54</v>
      </c>
      <c r="B1016">
        <v>64</v>
      </c>
    </row>
    <row r="1017" spans="1:2" x14ac:dyDescent="0.45">
      <c r="A1017" t="s">
        <v>54</v>
      </c>
      <c r="B1017">
        <v>6250</v>
      </c>
    </row>
    <row r="1018" spans="1:2" x14ac:dyDescent="0.45">
      <c r="A1018" t="s">
        <v>54</v>
      </c>
      <c r="B1018">
        <v>124875</v>
      </c>
    </row>
    <row r="1019" spans="1:2" x14ac:dyDescent="0.45">
      <c r="A1019" t="s">
        <v>43</v>
      </c>
      <c r="B1019">
        <v>7783</v>
      </c>
    </row>
    <row r="1020" spans="1:2" x14ac:dyDescent="0.45">
      <c r="A1020" t="s">
        <v>43</v>
      </c>
      <c r="B1020">
        <v>7835</v>
      </c>
    </row>
    <row r="1021" spans="1:2" x14ac:dyDescent="0.45">
      <c r="A1021" t="s">
        <v>99</v>
      </c>
      <c r="B1021">
        <v>70125</v>
      </c>
    </row>
    <row r="1022" spans="1:2" x14ac:dyDescent="0.45">
      <c r="A1022" t="s">
        <v>99</v>
      </c>
      <c r="B1022">
        <v>70125</v>
      </c>
    </row>
    <row r="1023" spans="1:2" x14ac:dyDescent="0.45">
      <c r="A1023" t="s">
        <v>54</v>
      </c>
      <c r="B1023">
        <v>60229</v>
      </c>
    </row>
    <row r="1024" spans="1:2" x14ac:dyDescent="0.45">
      <c r="A1024" t="s">
        <v>54</v>
      </c>
      <c r="B1024">
        <v>98931</v>
      </c>
    </row>
    <row r="1025" spans="1:2" x14ac:dyDescent="0.45">
      <c r="A1025" t="s">
        <v>43</v>
      </c>
      <c r="B1025">
        <v>21769</v>
      </c>
    </row>
    <row r="1026" spans="1:2" x14ac:dyDescent="0.45">
      <c r="A1026" t="s">
        <v>54</v>
      </c>
      <c r="B1026">
        <v>65369</v>
      </c>
    </row>
    <row r="1027" spans="1:2" x14ac:dyDescent="0.45">
      <c r="A1027" t="s">
        <v>54</v>
      </c>
      <c r="B1027">
        <v>5206</v>
      </c>
    </row>
    <row r="1028" spans="1:2" x14ac:dyDescent="0.45">
      <c r="A1028" t="s">
        <v>54</v>
      </c>
      <c r="B1028">
        <v>23750</v>
      </c>
    </row>
    <row r="1029" spans="1:2" x14ac:dyDescent="0.45">
      <c r="A1029" t="s">
        <v>54</v>
      </c>
      <c r="B1029">
        <v>1557</v>
      </c>
    </row>
    <row r="1030" spans="1:2" x14ac:dyDescent="0.45">
      <c r="A1030" t="s">
        <v>43</v>
      </c>
      <c r="B1030">
        <v>40960</v>
      </c>
    </row>
    <row r="1031" spans="1:2" x14ac:dyDescent="0.45">
      <c r="A1031" t="s">
        <v>54</v>
      </c>
      <c r="B1031">
        <v>12055</v>
      </c>
    </row>
    <row r="1032" spans="1:2" x14ac:dyDescent="0.45">
      <c r="A1032" t="s">
        <v>54</v>
      </c>
      <c r="B1032">
        <v>131090</v>
      </c>
    </row>
    <row r="1033" spans="1:2" x14ac:dyDescent="0.45">
      <c r="A1033" t="s">
        <v>54</v>
      </c>
      <c r="B1033">
        <v>27069</v>
      </c>
    </row>
    <row r="1034" spans="1:2" x14ac:dyDescent="0.45">
      <c r="A1034" t="s">
        <v>54</v>
      </c>
      <c r="B1034">
        <v>215165</v>
      </c>
    </row>
    <row r="1035" spans="1:2" x14ac:dyDescent="0.45">
      <c r="A1035" t="s">
        <v>54</v>
      </c>
      <c r="B1035">
        <v>870</v>
      </c>
    </row>
    <row r="1036" spans="1:2" x14ac:dyDescent="0.45">
      <c r="B1036">
        <v>8174</v>
      </c>
    </row>
    <row r="1037" spans="1:2" x14ac:dyDescent="0.45">
      <c r="A1037" t="s">
        <v>54</v>
      </c>
      <c r="B1037">
        <v>22246</v>
      </c>
    </row>
    <row r="1038" spans="1:2" x14ac:dyDescent="0.45">
      <c r="A1038" t="s">
        <v>99</v>
      </c>
      <c r="B1038">
        <v>7451</v>
      </c>
    </row>
    <row r="1039" spans="1:2" x14ac:dyDescent="0.45">
      <c r="B1039">
        <v>7110</v>
      </c>
    </row>
    <row r="1040" spans="1:2" x14ac:dyDescent="0.45">
      <c r="A1040" t="s">
        <v>54</v>
      </c>
      <c r="B1040">
        <v>692</v>
      </c>
    </row>
    <row r="1041" spans="1:2" x14ac:dyDescent="0.45">
      <c r="A1041" t="s">
        <v>54</v>
      </c>
      <c r="B1041">
        <v>65051</v>
      </c>
    </row>
    <row r="1042" spans="1:2" x14ac:dyDescent="0.45">
      <c r="A1042" t="s">
        <v>54</v>
      </c>
      <c r="B1042">
        <v>1005</v>
      </c>
    </row>
    <row r="1043" spans="1:2" x14ac:dyDescent="0.45">
      <c r="B1043">
        <v>6259</v>
      </c>
    </row>
    <row r="1044" spans="1:2" x14ac:dyDescent="0.45">
      <c r="B1044">
        <v>9941</v>
      </c>
    </row>
    <row r="1045" spans="1:2" x14ac:dyDescent="0.45">
      <c r="A1045" t="s">
        <v>43</v>
      </c>
      <c r="B1045">
        <v>9990</v>
      </c>
    </row>
    <row r="1046" spans="1:2" x14ac:dyDescent="0.45">
      <c r="A1046" t="s">
        <v>54</v>
      </c>
      <c r="B1046">
        <v>74673</v>
      </c>
    </row>
    <row r="1047" spans="1:2" x14ac:dyDescent="0.45">
      <c r="A1047" t="s">
        <v>54</v>
      </c>
      <c r="B1047">
        <v>4362</v>
      </c>
    </row>
    <row r="1048" spans="1:2" x14ac:dyDescent="0.45">
      <c r="A1048" t="s">
        <v>54</v>
      </c>
      <c r="B1048">
        <v>1610</v>
      </c>
    </row>
    <row r="1049" spans="1:2" x14ac:dyDescent="0.45">
      <c r="A1049" t="s">
        <v>54</v>
      </c>
      <c r="B1049">
        <v>20166</v>
      </c>
    </row>
    <row r="1050" spans="1:2" x14ac:dyDescent="0.45">
      <c r="A1050" t="s">
        <v>54</v>
      </c>
      <c r="B1050">
        <v>8605</v>
      </c>
    </row>
    <row r="1051" spans="1:2" x14ac:dyDescent="0.45">
      <c r="A1051" t="s">
        <v>54</v>
      </c>
      <c r="B1051">
        <v>52500</v>
      </c>
    </row>
    <row r="1052" spans="1:2" x14ac:dyDescent="0.45">
      <c r="A1052" t="s">
        <v>43</v>
      </c>
      <c r="B1052">
        <v>21875</v>
      </c>
    </row>
    <row r="1053" spans="1:2" x14ac:dyDescent="0.45">
      <c r="B1053">
        <v>93906</v>
      </c>
    </row>
    <row r="1054" spans="1:2" x14ac:dyDescent="0.45">
      <c r="A1054" t="s">
        <v>54</v>
      </c>
      <c r="B1054">
        <v>23387</v>
      </c>
    </row>
    <row r="1055" spans="1:2" x14ac:dyDescent="0.45">
      <c r="A1055" t="s">
        <v>54</v>
      </c>
      <c r="B1055">
        <v>3347</v>
      </c>
    </row>
    <row r="1056" spans="1:2" x14ac:dyDescent="0.45">
      <c r="A1056" t="s">
        <v>43</v>
      </c>
      <c r="B1056">
        <v>60025</v>
      </c>
    </row>
    <row r="1057" spans="1:2" x14ac:dyDescent="0.45">
      <c r="A1057" t="s">
        <v>54</v>
      </c>
      <c r="B1057">
        <v>13613</v>
      </c>
    </row>
    <row r="1058" spans="1:2" x14ac:dyDescent="0.45">
      <c r="A1058" t="s">
        <v>99</v>
      </c>
      <c r="B1058">
        <v>79834</v>
      </c>
    </row>
    <row r="1059" spans="1:2" x14ac:dyDescent="0.45">
      <c r="A1059" t="s">
        <v>43</v>
      </c>
      <c r="B1059">
        <v>60025</v>
      </c>
    </row>
    <row r="1060" spans="1:2" x14ac:dyDescent="0.45">
      <c r="A1060" t="s">
        <v>43</v>
      </c>
      <c r="B1060">
        <v>63000</v>
      </c>
    </row>
    <row r="1061" spans="1:2" x14ac:dyDescent="0.45">
      <c r="A1061" t="s">
        <v>43</v>
      </c>
      <c r="B1061">
        <v>100000</v>
      </c>
    </row>
    <row r="1062" spans="1:2" x14ac:dyDescent="0.45">
      <c r="A1062" t="s">
        <v>43</v>
      </c>
      <c r="B1062">
        <v>100000</v>
      </c>
    </row>
    <row r="1063" spans="1:2" x14ac:dyDescent="0.45">
      <c r="A1063" t="s">
        <v>54</v>
      </c>
      <c r="B1063">
        <v>254336</v>
      </c>
    </row>
    <row r="1064" spans="1:2" x14ac:dyDescent="0.45">
      <c r="A1064" t="s">
        <v>54</v>
      </c>
      <c r="B1064">
        <v>266949</v>
      </c>
    </row>
    <row r="1065" spans="1:2" x14ac:dyDescent="0.45">
      <c r="A1065" t="s">
        <v>54</v>
      </c>
      <c r="B1065">
        <v>11111</v>
      </c>
    </row>
    <row r="1066" spans="1:2" x14ac:dyDescent="0.45">
      <c r="A1066" t="s">
        <v>43</v>
      </c>
      <c r="B1066">
        <v>3008</v>
      </c>
    </row>
    <row r="1067" spans="1:2" x14ac:dyDescent="0.45">
      <c r="A1067" t="s">
        <v>43</v>
      </c>
      <c r="B1067">
        <v>6184</v>
      </c>
    </row>
    <row r="1068" spans="1:2" x14ac:dyDescent="0.45">
      <c r="A1068" t="s">
        <v>99</v>
      </c>
      <c r="B1068">
        <v>1568</v>
      </c>
    </row>
    <row r="1069" spans="1:2" x14ac:dyDescent="0.45">
      <c r="B1069">
        <v>18901</v>
      </c>
    </row>
    <row r="1070" spans="1:2" x14ac:dyDescent="0.45">
      <c r="B1070">
        <v>27682</v>
      </c>
    </row>
    <row r="1071" spans="1:2" x14ac:dyDescent="0.45">
      <c r="B1071">
        <v>5501</v>
      </c>
    </row>
    <row r="1072" spans="1:2" x14ac:dyDescent="0.45">
      <c r="A1072" t="s">
        <v>54</v>
      </c>
      <c r="B1072">
        <v>123750</v>
      </c>
    </row>
    <row r="1073" spans="1:2" x14ac:dyDescent="0.45">
      <c r="A1073" t="s">
        <v>54</v>
      </c>
      <c r="B1073">
        <v>825</v>
      </c>
    </row>
    <row r="1074" spans="1:2" x14ac:dyDescent="0.45">
      <c r="A1074" t="s">
        <v>54</v>
      </c>
      <c r="B1074">
        <v>1556</v>
      </c>
    </row>
    <row r="1075" spans="1:2" x14ac:dyDescent="0.45">
      <c r="A1075" t="s">
        <v>54</v>
      </c>
      <c r="B1075">
        <v>12350</v>
      </c>
    </row>
    <row r="1076" spans="1:2" x14ac:dyDescent="0.45">
      <c r="A1076" t="s">
        <v>43</v>
      </c>
      <c r="B1076">
        <v>15593</v>
      </c>
    </row>
    <row r="1077" spans="1:2" x14ac:dyDescent="0.45">
      <c r="A1077" t="s">
        <v>43</v>
      </c>
      <c r="B1077">
        <v>2212</v>
      </c>
    </row>
    <row r="1078" spans="1:2" x14ac:dyDescent="0.45">
      <c r="A1078" t="s">
        <v>43</v>
      </c>
      <c r="B1078">
        <v>9056</v>
      </c>
    </row>
    <row r="1079" spans="1:2" x14ac:dyDescent="0.45">
      <c r="A1079" t="s">
        <v>54</v>
      </c>
      <c r="B1079">
        <v>1897</v>
      </c>
    </row>
    <row r="1080" spans="1:2" x14ac:dyDescent="0.45">
      <c r="A1080" t="s">
        <v>54</v>
      </c>
      <c r="B1080">
        <v>42500</v>
      </c>
    </row>
    <row r="1081" spans="1:2" x14ac:dyDescent="0.45">
      <c r="A1081" t="s">
        <v>54</v>
      </c>
      <c r="B1081">
        <v>10917</v>
      </c>
    </row>
    <row r="1082" spans="1:2" x14ac:dyDescent="0.45">
      <c r="A1082" t="s">
        <v>54</v>
      </c>
      <c r="B1082">
        <v>3375</v>
      </c>
    </row>
    <row r="1083" spans="1:2" x14ac:dyDescent="0.45">
      <c r="A1083" t="s">
        <v>54</v>
      </c>
      <c r="B1083">
        <v>320175</v>
      </c>
    </row>
    <row r="1084" spans="1:2" x14ac:dyDescent="0.45">
      <c r="A1084" t="s">
        <v>54</v>
      </c>
      <c r="B1084">
        <v>320175</v>
      </c>
    </row>
    <row r="1085" spans="1:2" x14ac:dyDescent="0.45">
      <c r="A1085" t="s">
        <v>54</v>
      </c>
      <c r="B1085">
        <v>320175</v>
      </c>
    </row>
    <row r="1086" spans="1:2" x14ac:dyDescent="0.45">
      <c r="A1086" t="s">
        <v>54</v>
      </c>
      <c r="B1086">
        <v>168593</v>
      </c>
    </row>
    <row r="1087" spans="1:2" x14ac:dyDescent="0.45">
      <c r="A1087" t="s">
        <v>54</v>
      </c>
      <c r="B1087">
        <v>168593</v>
      </c>
    </row>
    <row r="1088" spans="1:2" x14ac:dyDescent="0.45">
      <c r="A1088" t="s">
        <v>54</v>
      </c>
      <c r="B1088">
        <v>2970</v>
      </c>
    </row>
    <row r="1089" spans="1:2" x14ac:dyDescent="0.45">
      <c r="A1089" t="s">
        <v>43</v>
      </c>
      <c r="B1089">
        <v>7022</v>
      </c>
    </row>
    <row r="1090" spans="1:2" x14ac:dyDescent="0.45">
      <c r="A1090" t="s">
        <v>54</v>
      </c>
      <c r="B1090">
        <v>202350</v>
      </c>
    </row>
    <row r="1091" spans="1:2" x14ac:dyDescent="0.45">
      <c r="A1091" t="s">
        <v>43</v>
      </c>
      <c r="B1091">
        <v>87500</v>
      </c>
    </row>
    <row r="1092" spans="1:2" x14ac:dyDescent="0.45">
      <c r="A1092" t="s">
        <v>43</v>
      </c>
      <c r="B1092">
        <v>44260</v>
      </c>
    </row>
    <row r="1093" spans="1:2" x14ac:dyDescent="0.45">
      <c r="A1093" t="s">
        <v>99</v>
      </c>
      <c r="B1093">
        <v>11550</v>
      </c>
    </row>
    <row r="1094" spans="1:2" x14ac:dyDescent="0.45">
      <c r="A1094" t="s">
        <v>99</v>
      </c>
      <c r="B1094">
        <v>43033</v>
      </c>
    </row>
    <row r="1095" spans="1:2" x14ac:dyDescent="0.45">
      <c r="A1095" t="s">
        <v>99</v>
      </c>
      <c r="B1095">
        <v>7700</v>
      </c>
    </row>
    <row r="1096" spans="1:2" x14ac:dyDescent="0.45">
      <c r="A1096" t="s">
        <v>99</v>
      </c>
      <c r="B1096">
        <v>72139</v>
      </c>
    </row>
    <row r="1097" spans="1:2" x14ac:dyDescent="0.45">
      <c r="A1097" t="s">
        <v>43</v>
      </c>
      <c r="B1097">
        <v>32585</v>
      </c>
    </row>
    <row r="1098" spans="1:2" x14ac:dyDescent="0.45">
      <c r="A1098" t="s">
        <v>43</v>
      </c>
      <c r="B1098">
        <v>8045</v>
      </c>
    </row>
    <row r="1099" spans="1:2" x14ac:dyDescent="0.45">
      <c r="A1099" t="s">
        <v>54</v>
      </c>
      <c r="B1099">
        <v>26968</v>
      </c>
    </row>
    <row r="1100" spans="1:2" x14ac:dyDescent="0.45">
      <c r="A1100" t="s">
        <v>54</v>
      </c>
      <c r="B1100">
        <v>2437</v>
      </c>
    </row>
    <row r="1101" spans="1:2" x14ac:dyDescent="0.45">
      <c r="A1101" t="s">
        <v>54</v>
      </c>
      <c r="B1101">
        <v>53278</v>
      </c>
    </row>
    <row r="1102" spans="1:2" x14ac:dyDescent="0.45">
      <c r="A1102" t="s">
        <v>54</v>
      </c>
      <c r="B1102">
        <v>30048</v>
      </c>
    </row>
    <row r="1103" spans="1:2" x14ac:dyDescent="0.45">
      <c r="A1103" t="s">
        <v>54</v>
      </c>
      <c r="B1103">
        <v>12500</v>
      </c>
    </row>
    <row r="1104" spans="1:2" x14ac:dyDescent="0.45">
      <c r="A1104" t="s">
        <v>43</v>
      </c>
      <c r="B1104">
        <v>3854</v>
      </c>
    </row>
    <row r="1105" spans="1:2" x14ac:dyDescent="0.45">
      <c r="A1105" t="s">
        <v>54</v>
      </c>
      <c r="B1105">
        <v>132392</v>
      </c>
    </row>
    <row r="1106" spans="1:2" x14ac:dyDescent="0.45">
      <c r="A1106" t="s">
        <v>54</v>
      </c>
      <c r="B1106">
        <v>132392</v>
      </c>
    </row>
    <row r="1107" spans="1:2" x14ac:dyDescent="0.45">
      <c r="A1107" t="s">
        <v>54</v>
      </c>
      <c r="B1107">
        <v>132392</v>
      </c>
    </row>
    <row r="1108" spans="1:2" x14ac:dyDescent="0.45">
      <c r="A1108" t="s">
        <v>54</v>
      </c>
      <c r="B1108">
        <v>132392</v>
      </c>
    </row>
    <row r="1109" spans="1:2" x14ac:dyDescent="0.45">
      <c r="A1109" t="s">
        <v>43</v>
      </c>
      <c r="B1109">
        <v>26805</v>
      </c>
    </row>
    <row r="1110" spans="1:2" x14ac:dyDescent="0.45">
      <c r="A1110" t="s">
        <v>54</v>
      </c>
      <c r="B1110">
        <v>956</v>
      </c>
    </row>
    <row r="1111" spans="1:2" x14ac:dyDescent="0.45">
      <c r="A1111" t="s">
        <v>43</v>
      </c>
      <c r="B1111">
        <v>2089</v>
      </c>
    </row>
    <row r="1112" spans="1:2" x14ac:dyDescent="0.45">
      <c r="A1112" t="s">
        <v>54</v>
      </c>
      <c r="B1112">
        <v>8580</v>
      </c>
    </row>
    <row r="1113" spans="1:2" x14ac:dyDescent="0.45">
      <c r="A1113" t="s">
        <v>54</v>
      </c>
      <c r="B1113">
        <v>60713</v>
      </c>
    </row>
    <row r="1114" spans="1:2" x14ac:dyDescent="0.45">
      <c r="A1114" t="s">
        <v>54</v>
      </c>
      <c r="B1114">
        <v>50160</v>
      </c>
    </row>
    <row r="1115" spans="1:2" x14ac:dyDescent="0.45">
      <c r="B1115">
        <v>71765</v>
      </c>
    </row>
    <row r="1116" spans="1:2" x14ac:dyDescent="0.45">
      <c r="A1116" t="s">
        <v>43</v>
      </c>
      <c r="B1116">
        <v>62399</v>
      </c>
    </row>
    <row r="1117" spans="1:2" x14ac:dyDescent="0.45">
      <c r="A1117" t="s">
        <v>43</v>
      </c>
      <c r="B1117">
        <v>27530</v>
      </c>
    </row>
    <row r="1118" spans="1:2" x14ac:dyDescent="0.45">
      <c r="A1118" t="s">
        <v>54</v>
      </c>
      <c r="B1118">
        <v>60000</v>
      </c>
    </row>
    <row r="1119" spans="1:2" x14ac:dyDescent="0.45">
      <c r="A1119" t="s">
        <v>54</v>
      </c>
      <c r="B1119">
        <v>77400</v>
      </c>
    </row>
    <row r="1120" spans="1:2" x14ac:dyDescent="0.45">
      <c r="A1120" t="s">
        <v>54</v>
      </c>
      <c r="B1120">
        <v>302812</v>
      </c>
    </row>
    <row r="1121" spans="1:2" x14ac:dyDescent="0.45">
      <c r="A1121" t="s">
        <v>54</v>
      </c>
      <c r="B1121">
        <v>275569</v>
      </c>
    </row>
    <row r="1122" spans="1:2" x14ac:dyDescent="0.45">
      <c r="A1122" t="s">
        <v>54</v>
      </c>
      <c r="B1122">
        <v>320000</v>
      </c>
    </row>
    <row r="1123" spans="1:2" x14ac:dyDescent="0.45">
      <c r="A1123" t="s">
        <v>54</v>
      </c>
      <c r="B1123">
        <v>114752</v>
      </c>
    </row>
    <row r="1124" spans="1:2" x14ac:dyDescent="0.45">
      <c r="B1124">
        <v>49027</v>
      </c>
    </row>
    <row r="1125" spans="1:2" x14ac:dyDescent="0.45">
      <c r="A1125" t="s">
        <v>43</v>
      </c>
      <c r="B1125">
        <v>153332</v>
      </c>
    </row>
    <row r="1126" spans="1:2" x14ac:dyDescent="0.45">
      <c r="A1126" t="s">
        <v>99</v>
      </c>
      <c r="B1126">
        <v>23591</v>
      </c>
    </row>
    <row r="1127" spans="1:2" x14ac:dyDescent="0.45">
      <c r="A1127" t="s">
        <v>54</v>
      </c>
      <c r="B1127">
        <v>19181</v>
      </c>
    </row>
    <row r="1128" spans="1:2" x14ac:dyDescent="0.45">
      <c r="A1128" t="s">
        <v>99</v>
      </c>
      <c r="B1128">
        <v>8228</v>
      </c>
    </row>
    <row r="1129" spans="1:2" x14ac:dyDescent="0.45">
      <c r="B1129">
        <v>5241</v>
      </c>
    </row>
    <row r="1130" spans="1:2" x14ac:dyDescent="0.45">
      <c r="B1130">
        <v>13154</v>
      </c>
    </row>
    <row r="1131" spans="1:2" x14ac:dyDescent="0.45">
      <c r="A1131" t="s">
        <v>99</v>
      </c>
      <c r="B1131">
        <v>14461</v>
      </c>
    </row>
    <row r="1132" spans="1:2" x14ac:dyDescent="0.45">
      <c r="A1132" t="s">
        <v>54</v>
      </c>
      <c r="B1132">
        <v>2853</v>
      </c>
    </row>
    <row r="1133" spans="1:2" x14ac:dyDescent="0.45">
      <c r="A1133" t="s">
        <v>54</v>
      </c>
      <c r="B1133">
        <v>495</v>
      </c>
    </row>
    <row r="1134" spans="1:2" x14ac:dyDescent="0.45">
      <c r="B1134">
        <v>5891</v>
      </c>
    </row>
    <row r="1135" spans="1:2" x14ac:dyDescent="0.45">
      <c r="A1135" t="s">
        <v>43</v>
      </c>
      <c r="B1135">
        <v>4596</v>
      </c>
    </row>
    <row r="1136" spans="1:2" x14ac:dyDescent="0.45">
      <c r="A1136" t="s">
        <v>43</v>
      </c>
      <c r="B1136">
        <v>21443</v>
      </c>
    </row>
    <row r="1137" spans="1:2" x14ac:dyDescent="0.45">
      <c r="A1137" t="s">
        <v>43</v>
      </c>
      <c r="B1137">
        <v>21442</v>
      </c>
    </row>
    <row r="1138" spans="1:2" x14ac:dyDescent="0.45">
      <c r="A1138" t="s">
        <v>43</v>
      </c>
      <c r="B1138">
        <v>21443</v>
      </c>
    </row>
    <row r="1139" spans="1:2" x14ac:dyDescent="0.45">
      <c r="A1139" t="s">
        <v>43</v>
      </c>
      <c r="B1139">
        <v>17949</v>
      </c>
    </row>
    <row r="1140" spans="1:2" x14ac:dyDescent="0.45">
      <c r="A1140" t="s">
        <v>43</v>
      </c>
      <c r="B1140">
        <v>17949</v>
      </c>
    </row>
    <row r="1141" spans="1:2" x14ac:dyDescent="0.45">
      <c r="A1141" t="s">
        <v>99</v>
      </c>
      <c r="B1141">
        <v>7889</v>
      </c>
    </row>
    <row r="1142" spans="1:2" x14ac:dyDescent="0.45">
      <c r="A1142" t="s">
        <v>43</v>
      </c>
      <c r="B1142">
        <v>8198</v>
      </c>
    </row>
    <row r="1143" spans="1:2" x14ac:dyDescent="0.45">
      <c r="B1143">
        <v>18697</v>
      </c>
    </row>
    <row r="1144" spans="1:2" x14ac:dyDescent="0.45">
      <c r="B1144">
        <v>17140</v>
      </c>
    </row>
    <row r="1145" spans="1:2" x14ac:dyDescent="0.45">
      <c r="B1145">
        <v>8561</v>
      </c>
    </row>
    <row r="1146" spans="1:2" x14ac:dyDescent="0.45">
      <c r="A1146" t="s">
        <v>54</v>
      </c>
      <c r="B1146">
        <v>6213</v>
      </c>
    </row>
    <row r="1147" spans="1:2" x14ac:dyDescent="0.45">
      <c r="A1147" t="s">
        <v>54</v>
      </c>
      <c r="B1147">
        <v>8625</v>
      </c>
    </row>
    <row r="1148" spans="1:2" x14ac:dyDescent="0.45">
      <c r="A1148" t="s">
        <v>54</v>
      </c>
      <c r="B1148">
        <v>4579</v>
      </c>
    </row>
    <row r="1149" spans="1:2" x14ac:dyDescent="0.45">
      <c r="B1149">
        <v>1980</v>
      </c>
    </row>
    <row r="1150" spans="1:2" x14ac:dyDescent="0.45">
      <c r="A1150" t="s">
        <v>54</v>
      </c>
      <c r="B1150">
        <v>3330</v>
      </c>
    </row>
    <row r="1151" spans="1:2" x14ac:dyDescent="0.45">
      <c r="A1151" t="s">
        <v>43</v>
      </c>
      <c r="B1151">
        <v>90282</v>
      </c>
    </row>
    <row r="1152" spans="1:2" x14ac:dyDescent="0.45">
      <c r="A1152" t="s">
        <v>43</v>
      </c>
      <c r="B1152">
        <v>68639</v>
      </c>
    </row>
    <row r="1153" spans="1:2" x14ac:dyDescent="0.45">
      <c r="A1153" t="s">
        <v>43</v>
      </c>
      <c r="B1153">
        <v>90282</v>
      </c>
    </row>
    <row r="1154" spans="1:2" x14ac:dyDescent="0.45">
      <c r="A1154" t="s">
        <v>43</v>
      </c>
      <c r="B1154">
        <v>90282</v>
      </c>
    </row>
    <row r="1155" spans="1:2" x14ac:dyDescent="0.45">
      <c r="A1155" t="s">
        <v>43</v>
      </c>
      <c r="B1155">
        <v>67102</v>
      </c>
    </row>
    <row r="1156" spans="1:2" x14ac:dyDescent="0.45">
      <c r="A1156" t="s">
        <v>54</v>
      </c>
      <c r="B1156">
        <v>125000</v>
      </c>
    </row>
    <row r="1157" spans="1:2" x14ac:dyDescent="0.45">
      <c r="A1157" t="s">
        <v>54</v>
      </c>
      <c r="B1157">
        <v>115781</v>
      </c>
    </row>
    <row r="1158" spans="1:2" x14ac:dyDescent="0.45">
      <c r="A1158" t="s">
        <v>54</v>
      </c>
      <c r="B1158">
        <v>137500</v>
      </c>
    </row>
    <row r="1159" spans="1:2" x14ac:dyDescent="0.45">
      <c r="A1159" t="s">
        <v>43</v>
      </c>
      <c r="B1159">
        <v>208093</v>
      </c>
    </row>
    <row r="1160" spans="1:2" x14ac:dyDescent="0.45">
      <c r="A1160" t="s">
        <v>43</v>
      </c>
      <c r="B1160">
        <v>153332</v>
      </c>
    </row>
    <row r="1161" spans="1:2" x14ac:dyDescent="0.45">
      <c r="A1161" t="s">
        <v>54</v>
      </c>
      <c r="B1161">
        <v>131250</v>
      </c>
    </row>
    <row r="1162" spans="1:2" x14ac:dyDescent="0.45">
      <c r="B1162">
        <v>56100</v>
      </c>
    </row>
    <row r="1163" spans="1:2" x14ac:dyDescent="0.45">
      <c r="A1163" t="s">
        <v>54</v>
      </c>
      <c r="B1163">
        <v>50333</v>
      </c>
    </row>
    <row r="1164" spans="1:2" x14ac:dyDescent="0.45">
      <c r="A1164" t="s">
        <v>54</v>
      </c>
      <c r="B1164">
        <v>74250</v>
      </c>
    </row>
    <row r="1165" spans="1:2" x14ac:dyDescent="0.45">
      <c r="A1165" t="s">
        <v>54</v>
      </c>
      <c r="B1165">
        <v>48929</v>
      </c>
    </row>
    <row r="1166" spans="1:2" x14ac:dyDescent="0.45">
      <c r="A1166" t="s">
        <v>43</v>
      </c>
      <c r="B1166">
        <v>49401</v>
      </c>
    </row>
    <row r="1167" spans="1:2" x14ac:dyDescent="0.45">
      <c r="A1167" t="s">
        <v>99</v>
      </c>
      <c r="B1167">
        <v>9075</v>
      </c>
    </row>
    <row r="1168" spans="1:2" x14ac:dyDescent="0.45">
      <c r="A1168" t="s">
        <v>43</v>
      </c>
      <c r="B1168">
        <v>24072</v>
      </c>
    </row>
    <row r="1169" spans="1:2" x14ac:dyDescent="0.45">
      <c r="A1169" t="s">
        <v>54</v>
      </c>
      <c r="B1169">
        <v>5550</v>
      </c>
    </row>
    <row r="1170" spans="1:2" x14ac:dyDescent="0.45">
      <c r="A1170" t="s">
        <v>43</v>
      </c>
      <c r="B1170">
        <v>10938</v>
      </c>
    </row>
    <row r="1171" spans="1:2" x14ac:dyDescent="0.45">
      <c r="A1171" t="s">
        <v>43</v>
      </c>
      <c r="B1171">
        <v>2789</v>
      </c>
    </row>
    <row r="1172" spans="1:2" x14ac:dyDescent="0.45">
      <c r="B1172">
        <v>14025</v>
      </c>
    </row>
    <row r="1173" spans="1:2" x14ac:dyDescent="0.45">
      <c r="A1173" t="s">
        <v>54</v>
      </c>
      <c r="B1173">
        <v>1112</v>
      </c>
    </row>
    <row r="1174" spans="1:2" x14ac:dyDescent="0.45">
      <c r="A1174" t="s">
        <v>54</v>
      </c>
      <c r="B1174">
        <v>4302</v>
      </c>
    </row>
    <row r="1175" spans="1:2" x14ac:dyDescent="0.45">
      <c r="A1175" t="s">
        <v>43</v>
      </c>
      <c r="B1175">
        <v>21875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BF47-E501-41FD-9051-13662833F7D2}">
  <dimension ref="A1:AJ1268"/>
  <sheetViews>
    <sheetView topLeftCell="A2" workbookViewId="0">
      <selection activeCell="B17" sqref="A2:AJ1268"/>
    </sheetView>
  </sheetViews>
  <sheetFormatPr defaultRowHeight="18.5" x14ac:dyDescent="0.45"/>
  <cols>
    <col min="1" max="1" width="11.2109375" bestFit="1" customWidth="1"/>
    <col min="2" max="2" width="43.42578125" bestFit="1" customWidth="1"/>
    <col min="3" max="3" width="11.640625" bestFit="1" customWidth="1"/>
    <col min="4" max="4" width="14.7109375" bestFit="1" customWidth="1"/>
    <col min="5" max="5" width="14.28515625" bestFit="1" customWidth="1"/>
    <col min="6" max="6" width="14.140625" bestFit="1" customWidth="1"/>
    <col min="7" max="7" width="15.5" bestFit="1" customWidth="1"/>
    <col min="8" max="8" width="12.140625" bestFit="1" customWidth="1"/>
    <col min="9" max="9" width="26.92578125" bestFit="1" customWidth="1"/>
    <col min="10" max="10" width="11.78515625" bestFit="1" customWidth="1"/>
    <col min="11" max="11" width="8.640625" bestFit="1" customWidth="1"/>
    <col min="12" max="12" width="15.35546875" bestFit="1" customWidth="1"/>
    <col min="13" max="13" width="21.2109375" bestFit="1" customWidth="1"/>
    <col min="14" max="14" width="13.35546875" bestFit="1" customWidth="1"/>
    <col min="15" max="15" width="32.42578125" bestFit="1" customWidth="1"/>
    <col min="16" max="16" width="15.85546875" bestFit="1" customWidth="1"/>
    <col min="17" max="17" width="9.2109375" bestFit="1" customWidth="1"/>
    <col min="18" max="18" width="14.140625" bestFit="1" customWidth="1"/>
    <col min="19" max="19" width="13.2109375" bestFit="1" customWidth="1"/>
    <col min="20" max="20" width="11.140625" bestFit="1" customWidth="1"/>
    <col min="21" max="21" width="14.5" bestFit="1" customWidth="1"/>
    <col min="22" max="23" width="14" bestFit="1" customWidth="1"/>
    <col min="24" max="24" width="11.5703125" bestFit="1" customWidth="1"/>
    <col min="25" max="25" width="21.42578125" bestFit="1" customWidth="1"/>
    <col min="26" max="26" width="12.42578125" bestFit="1" customWidth="1"/>
    <col min="27" max="27" width="22.140625" bestFit="1" customWidth="1"/>
    <col min="28" max="28" width="13.140625" bestFit="1" customWidth="1"/>
    <col min="29" max="29" width="15.35546875" bestFit="1" customWidth="1"/>
    <col min="30" max="30" width="14.7109375" bestFit="1" customWidth="1"/>
    <col min="31" max="31" width="11.35546875" bestFit="1" customWidth="1"/>
    <col min="32" max="32" width="14.92578125" bestFit="1" customWidth="1"/>
    <col min="33" max="33" width="9.2109375" bestFit="1" customWidth="1"/>
    <col min="34" max="34" width="32.78515625" bestFit="1" customWidth="1"/>
    <col min="35" max="35" width="25.7109375" bestFit="1" customWidth="1"/>
    <col min="36" max="36" width="43.28515625" customWidth="1"/>
  </cols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5">
      <c r="A2" t="s">
        <v>36</v>
      </c>
      <c r="B2" t="s">
        <v>37</v>
      </c>
      <c r="C2" t="s">
        <v>38</v>
      </c>
      <c r="D2" s="1">
        <v>43326</v>
      </c>
      <c r="E2" s="1">
        <v>44240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>
        <v>62399.23</v>
      </c>
      <c r="L2" s="1">
        <v>44057</v>
      </c>
      <c r="M2" t="s">
        <v>44</v>
      </c>
      <c r="N2" t="s">
        <v>45</v>
      </c>
      <c r="P2" s="1">
        <v>43852</v>
      </c>
      <c r="X2" s="1"/>
      <c r="Z2" s="1"/>
      <c r="AE2" s="1"/>
    </row>
    <row r="3" spans="1:36" x14ac:dyDescent="0.45">
      <c r="A3" t="s">
        <v>36</v>
      </c>
      <c r="B3" t="s">
        <v>37</v>
      </c>
      <c r="C3" t="s">
        <v>38</v>
      </c>
      <c r="D3" s="1">
        <v>43326</v>
      </c>
      <c r="E3" s="1">
        <v>44240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>
        <v>62399.23</v>
      </c>
      <c r="L3" s="1">
        <v>44057</v>
      </c>
      <c r="M3" t="s">
        <v>44</v>
      </c>
      <c r="N3" t="s">
        <v>45</v>
      </c>
      <c r="P3" s="1">
        <v>43852</v>
      </c>
      <c r="X3" s="1"/>
      <c r="Z3" s="1"/>
      <c r="AE3" s="1"/>
    </row>
    <row r="4" spans="1:36" x14ac:dyDescent="0.45">
      <c r="A4" t="s">
        <v>36</v>
      </c>
      <c r="B4" t="s">
        <v>37</v>
      </c>
      <c r="C4" t="s">
        <v>38</v>
      </c>
      <c r="D4" s="1">
        <v>43326</v>
      </c>
      <c r="E4" s="1">
        <v>44240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>
        <v>62399.23</v>
      </c>
      <c r="L4" s="1">
        <v>44057</v>
      </c>
      <c r="M4" t="s">
        <v>44</v>
      </c>
      <c r="N4" t="s">
        <v>45</v>
      </c>
      <c r="P4" s="1">
        <v>43852</v>
      </c>
      <c r="X4" s="1"/>
      <c r="Z4" s="1"/>
      <c r="AE4" s="1"/>
    </row>
    <row r="5" spans="1:36" x14ac:dyDescent="0.45">
      <c r="A5" t="s">
        <v>36</v>
      </c>
      <c r="B5" t="s">
        <v>37</v>
      </c>
      <c r="C5" t="s">
        <v>38</v>
      </c>
      <c r="D5" s="1">
        <v>43326</v>
      </c>
      <c r="E5" s="1">
        <v>44240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62399.23</v>
      </c>
      <c r="L5" s="1">
        <v>44057</v>
      </c>
      <c r="M5" t="s">
        <v>44</v>
      </c>
      <c r="N5" t="s">
        <v>45</v>
      </c>
      <c r="P5" s="1">
        <v>43852</v>
      </c>
      <c r="X5" s="1"/>
      <c r="Z5" s="1"/>
      <c r="AE5" s="1"/>
    </row>
    <row r="6" spans="1:36" x14ac:dyDescent="0.45">
      <c r="A6" t="s">
        <v>36</v>
      </c>
      <c r="B6" t="s">
        <v>37</v>
      </c>
      <c r="C6" t="s">
        <v>38</v>
      </c>
      <c r="D6" s="1">
        <v>43326</v>
      </c>
      <c r="E6" s="1">
        <v>44240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>
        <v>62399.4</v>
      </c>
      <c r="L6" s="1">
        <v>43965</v>
      </c>
      <c r="M6" t="s">
        <v>44</v>
      </c>
      <c r="N6" t="s">
        <v>45</v>
      </c>
      <c r="P6" s="1">
        <v>43852</v>
      </c>
      <c r="X6" s="1"/>
      <c r="Z6" s="1"/>
      <c r="AE6" s="1"/>
    </row>
    <row r="7" spans="1:36" x14ac:dyDescent="0.45">
      <c r="A7" t="s">
        <v>36</v>
      </c>
      <c r="B7" t="s">
        <v>37</v>
      </c>
      <c r="C7" t="s">
        <v>38</v>
      </c>
      <c r="D7" s="1">
        <v>43326</v>
      </c>
      <c r="E7" s="1">
        <v>44240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>
        <v>62399.4</v>
      </c>
      <c r="L7" s="1">
        <v>43875</v>
      </c>
      <c r="M7" t="s">
        <v>44</v>
      </c>
      <c r="N7" t="s">
        <v>45</v>
      </c>
      <c r="P7" s="1">
        <v>43852</v>
      </c>
      <c r="X7" s="1"/>
      <c r="Z7" s="1"/>
      <c r="AE7" s="1"/>
    </row>
    <row r="8" spans="1:36" x14ac:dyDescent="0.45">
      <c r="A8" t="s">
        <v>36</v>
      </c>
      <c r="B8" t="s">
        <v>37</v>
      </c>
      <c r="C8" t="s">
        <v>38</v>
      </c>
      <c r="D8" s="1">
        <v>43326</v>
      </c>
      <c r="E8" s="1">
        <v>44240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>
        <v>62399.23</v>
      </c>
      <c r="L8" s="1">
        <v>44057</v>
      </c>
      <c r="M8" t="s">
        <v>44</v>
      </c>
      <c r="N8" t="s">
        <v>45</v>
      </c>
      <c r="P8" s="1">
        <v>43852</v>
      </c>
      <c r="X8" s="1"/>
      <c r="Z8" s="1"/>
      <c r="AE8" s="1"/>
    </row>
    <row r="9" spans="1:36" x14ac:dyDescent="0.45">
      <c r="A9" t="s">
        <v>36</v>
      </c>
      <c r="B9" t="s">
        <v>46</v>
      </c>
      <c r="C9" t="s">
        <v>38</v>
      </c>
      <c r="D9" s="1">
        <v>43339</v>
      </c>
      <c r="E9" s="1">
        <v>44069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>
        <v>0</v>
      </c>
      <c r="L9" s="1">
        <v>43796</v>
      </c>
      <c r="M9" t="s">
        <v>44</v>
      </c>
      <c r="N9" t="s">
        <v>45</v>
      </c>
      <c r="P9" s="1">
        <v>43852</v>
      </c>
      <c r="X9" s="1"/>
      <c r="Z9" s="1"/>
      <c r="AE9" s="1"/>
    </row>
    <row r="10" spans="1:36" x14ac:dyDescent="0.45">
      <c r="A10" t="s">
        <v>36</v>
      </c>
      <c r="B10" t="s">
        <v>46</v>
      </c>
      <c r="C10" t="s">
        <v>38</v>
      </c>
      <c r="D10" s="1">
        <v>43339</v>
      </c>
      <c r="E10" s="1">
        <v>44069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>
        <v>0</v>
      </c>
      <c r="L10" s="1">
        <v>43704</v>
      </c>
      <c r="M10" t="s">
        <v>44</v>
      </c>
      <c r="N10" t="s">
        <v>45</v>
      </c>
      <c r="P10" s="1">
        <v>43852</v>
      </c>
      <c r="X10" s="1"/>
      <c r="Z10" s="1"/>
      <c r="AE10" s="1"/>
    </row>
    <row r="11" spans="1:36" x14ac:dyDescent="0.45">
      <c r="A11" t="s">
        <v>36</v>
      </c>
      <c r="B11" t="s">
        <v>46</v>
      </c>
      <c r="C11" t="s">
        <v>38</v>
      </c>
      <c r="D11" s="1">
        <v>43339</v>
      </c>
      <c r="E11" s="1">
        <v>44069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>
        <v>0</v>
      </c>
      <c r="L11" s="1">
        <v>43612</v>
      </c>
      <c r="M11" t="s">
        <v>44</v>
      </c>
      <c r="N11" t="s">
        <v>45</v>
      </c>
      <c r="P11" s="1">
        <v>43852</v>
      </c>
      <c r="X11" s="1"/>
      <c r="Z11" s="1"/>
      <c r="AE11" s="1"/>
    </row>
    <row r="12" spans="1:36" x14ac:dyDescent="0.45">
      <c r="A12" t="s">
        <v>36</v>
      </c>
      <c r="B12" t="s">
        <v>46</v>
      </c>
      <c r="C12" t="s">
        <v>38</v>
      </c>
      <c r="D12" s="1">
        <v>43339</v>
      </c>
      <c r="E12" s="1">
        <v>44069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>
        <v>0</v>
      </c>
      <c r="L12" s="1">
        <v>43339</v>
      </c>
      <c r="M12" t="s">
        <v>44</v>
      </c>
      <c r="N12" t="s">
        <v>45</v>
      </c>
      <c r="P12" s="1">
        <v>43852</v>
      </c>
      <c r="X12" s="1"/>
      <c r="Z12" s="1"/>
      <c r="AE12" s="1"/>
    </row>
    <row r="13" spans="1:36" x14ac:dyDescent="0.45">
      <c r="A13" t="s">
        <v>36</v>
      </c>
      <c r="B13" t="s">
        <v>37</v>
      </c>
      <c r="C13" t="s">
        <v>38</v>
      </c>
      <c r="D13" s="1">
        <v>43326</v>
      </c>
      <c r="E13" s="1">
        <v>44240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>
        <v>62399.23</v>
      </c>
      <c r="L13" s="1">
        <v>44057</v>
      </c>
      <c r="M13" t="s">
        <v>44</v>
      </c>
      <c r="N13" t="s">
        <v>45</v>
      </c>
      <c r="P13" s="1">
        <v>43852</v>
      </c>
      <c r="X13" s="1"/>
      <c r="Z13" s="1"/>
      <c r="AE13" s="1"/>
    </row>
    <row r="14" spans="1:36" x14ac:dyDescent="0.45">
      <c r="A14" t="s">
        <v>36</v>
      </c>
      <c r="B14" t="s">
        <v>37</v>
      </c>
      <c r="C14" t="s">
        <v>38</v>
      </c>
      <c r="D14" s="1">
        <v>43326</v>
      </c>
      <c r="E14" s="1">
        <v>44240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>
        <v>62399.23</v>
      </c>
      <c r="L14" s="1">
        <v>44057</v>
      </c>
      <c r="M14" t="s">
        <v>44</v>
      </c>
      <c r="N14" t="s">
        <v>45</v>
      </c>
      <c r="P14" s="1">
        <v>43852</v>
      </c>
      <c r="X14" s="1"/>
      <c r="Z14" s="1"/>
      <c r="AE14" s="1"/>
    </row>
    <row r="15" spans="1:36" x14ac:dyDescent="0.45">
      <c r="A15" t="s">
        <v>36</v>
      </c>
      <c r="B15" t="s">
        <v>37</v>
      </c>
      <c r="C15" t="s">
        <v>38</v>
      </c>
      <c r="D15" s="1">
        <v>43326</v>
      </c>
      <c r="E15" s="1">
        <v>44240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>
        <v>62399.23</v>
      </c>
      <c r="L15" s="1">
        <v>44057</v>
      </c>
      <c r="M15" t="s">
        <v>44</v>
      </c>
      <c r="N15" t="s">
        <v>45</v>
      </c>
      <c r="P15" s="1">
        <v>43852</v>
      </c>
      <c r="X15" s="1"/>
      <c r="Z15" s="1"/>
      <c r="AE15" s="1"/>
    </row>
    <row r="16" spans="1:36" x14ac:dyDescent="0.45">
      <c r="A16" t="s">
        <v>36</v>
      </c>
      <c r="B16" t="s">
        <v>37</v>
      </c>
      <c r="C16" t="s">
        <v>38</v>
      </c>
      <c r="D16" s="1">
        <v>43326</v>
      </c>
      <c r="E16" s="1">
        <v>44240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>
        <v>0</v>
      </c>
      <c r="L16" s="1">
        <v>44057</v>
      </c>
      <c r="M16" t="s">
        <v>44</v>
      </c>
      <c r="N16" t="s">
        <v>45</v>
      </c>
      <c r="P16" s="1">
        <v>43852</v>
      </c>
      <c r="X16" s="1"/>
      <c r="Z16" s="1"/>
      <c r="AE16" s="1"/>
    </row>
    <row r="17" spans="1:31" x14ac:dyDescent="0.45">
      <c r="A17" t="s">
        <v>36</v>
      </c>
      <c r="B17" t="s">
        <v>37</v>
      </c>
      <c r="C17" t="s">
        <v>38</v>
      </c>
      <c r="D17" s="1">
        <v>43326</v>
      </c>
      <c r="E17" s="1">
        <v>44240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>
        <v>0</v>
      </c>
      <c r="L17" s="1">
        <v>44057</v>
      </c>
      <c r="M17" t="s">
        <v>44</v>
      </c>
      <c r="N17" t="s">
        <v>45</v>
      </c>
      <c r="P17" s="1">
        <v>43852</v>
      </c>
      <c r="X17" s="1"/>
      <c r="Z17" s="1"/>
      <c r="AE17" s="1"/>
    </row>
    <row r="18" spans="1:31" x14ac:dyDescent="0.45">
      <c r="A18" t="s">
        <v>36</v>
      </c>
      <c r="B18" t="s">
        <v>37</v>
      </c>
      <c r="C18" t="s">
        <v>38</v>
      </c>
      <c r="D18" s="1">
        <v>43326</v>
      </c>
      <c r="E18" s="1">
        <v>44240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>
        <v>0</v>
      </c>
      <c r="L18" s="1">
        <v>44057</v>
      </c>
      <c r="M18" t="s">
        <v>44</v>
      </c>
      <c r="N18" t="s">
        <v>45</v>
      </c>
      <c r="P18" s="1">
        <v>43852</v>
      </c>
      <c r="X18" s="1"/>
      <c r="Z18" s="1"/>
      <c r="AE18" s="1"/>
    </row>
    <row r="19" spans="1:31" x14ac:dyDescent="0.45">
      <c r="A19" t="s">
        <v>36</v>
      </c>
      <c r="B19" t="s">
        <v>37</v>
      </c>
      <c r="C19" t="s">
        <v>38</v>
      </c>
      <c r="D19" s="1">
        <v>43326</v>
      </c>
      <c r="E19" s="1">
        <v>44240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>
        <v>0</v>
      </c>
      <c r="L19" s="1">
        <v>44057</v>
      </c>
      <c r="M19" t="s">
        <v>44</v>
      </c>
      <c r="N19" t="s">
        <v>45</v>
      </c>
      <c r="P19" s="1">
        <v>43852</v>
      </c>
      <c r="X19" s="1"/>
      <c r="Z19" s="1"/>
      <c r="AE19" s="1"/>
    </row>
    <row r="20" spans="1:31" x14ac:dyDescent="0.45">
      <c r="A20" t="s">
        <v>36</v>
      </c>
      <c r="B20" t="s">
        <v>37</v>
      </c>
      <c r="C20" t="s">
        <v>38</v>
      </c>
      <c r="D20" s="1">
        <v>43326</v>
      </c>
      <c r="E20" s="1">
        <v>44240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>
        <v>0</v>
      </c>
      <c r="L20" s="1">
        <v>44057</v>
      </c>
      <c r="M20" t="s">
        <v>44</v>
      </c>
      <c r="N20" t="s">
        <v>45</v>
      </c>
      <c r="P20" s="1">
        <v>43852</v>
      </c>
      <c r="X20" s="1"/>
      <c r="Z20" s="1"/>
      <c r="AE20" s="1"/>
    </row>
    <row r="21" spans="1:31" x14ac:dyDescent="0.45">
      <c r="A21" t="s">
        <v>36</v>
      </c>
      <c r="B21" t="s">
        <v>37</v>
      </c>
      <c r="C21" t="s">
        <v>38</v>
      </c>
      <c r="D21" s="1">
        <v>43326</v>
      </c>
      <c r="E21" s="1">
        <v>44240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>
        <v>0</v>
      </c>
      <c r="L21" s="1">
        <v>44057</v>
      </c>
      <c r="M21" t="s">
        <v>44</v>
      </c>
      <c r="N21" t="s">
        <v>45</v>
      </c>
      <c r="P21" s="1">
        <v>43852</v>
      </c>
      <c r="X21" s="1"/>
      <c r="Z21" s="1"/>
      <c r="AE21" s="1"/>
    </row>
    <row r="22" spans="1:31" x14ac:dyDescent="0.45">
      <c r="A22" t="s">
        <v>36</v>
      </c>
      <c r="B22" t="s">
        <v>37</v>
      </c>
      <c r="C22" t="s">
        <v>38</v>
      </c>
      <c r="D22" s="1">
        <v>43326</v>
      </c>
      <c r="E22" s="1">
        <v>44240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>
        <v>0</v>
      </c>
      <c r="L22" s="1">
        <v>44057</v>
      </c>
      <c r="M22" t="s">
        <v>44</v>
      </c>
      <c r="N22" t="s">
        <v>45</v>
      </c>
      <c r="P22" s="1">
        <v>43852</v>
      </c>
      <c r="X22" s="1"/>
      <c r="Z22" s="1"/>
      <c r="AE22" s="1"/>
    </row>
    <row r="23" spans="1:31" x14ac:dyDescent="0.45">
      <c r="A23" t="s">
        <v>36</v>
      </c>
      <c r="B23" t="s">
        <v>37</v>
      </c>
      <c r="C23" t="s">
        <v>38</v>
      </c>
      <c r="D23" s="1">
        <v>43326</v>
      </c>
      <c r="E23" s="1">
        <v>44240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>
        <v>68639.38</v>
      </c>
      <c r="L23" s="1">
        <v>43510</v>
      </c>
      <c r="M23" t="s">
        <v>44</v>
      </c>
      <c r="N23" t="s">
        <v>45</v>
      </c>
      <c r="P23" s="1">
        <v>43852</v>
      </c>
      <c r="X23" s="1"/>
      <c r="Z23" s="1"/>
      <c r="AE23" s="1"/>
    </row>
    <row r="24" spans="1:31" x14ac:dyDescent="0.45">
      <c r="A24" t="s">
        <v>36</v>
      </c>
      <c r="B24" t="s">
        <v>37</v>
      </c>
      <c r="C24" t="s">
        <v>38</v>
      </c>
      <c r="D24" s="1">
        <v>43326</v>
      </c>
      <c r="E24" s="1">
        <v>44240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>
        <v>68639.38</v>
      </c>
      <c r="L24" s="1">
        <v>43418</v>
      </c>
      <c r="M24" t="s">
        <v>44</v>
      </c>
      <c r="N24" t="s">
        <v>45</v>
      </c>
      <c r="P24" s="1">
        <v>43852</v>
      </c>
      <c r="X24" s="1"/>
      <c r="Z24" s="1"/>
      <c r="AE24" s="1"/>
    </row>
    <row r="25" spans="1:31" x14ac:dyDescent="0.45">
      <c r="A25" t="s">
        <v>36</v>
      </c>
      <c r="B25" t="s">
        <v>37</v>
      </c>
      <c r="C25" t="s">
        <v>38</v>
      </c>
      <c r="D25" s="1">
        <v>43326</v>
      </c>
      <c r="E25" s="1">
        <v>44240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>
        <v>62399.4</v>
      </c>
      <c r="L25" s="1">
        <v>43783</v>
      </c>
      <c r="M25" t="s">
        <v>44</v>
      </c>
      <c r="N25" t="s">
        <v>45</v>
      </c>
      <c r="P25" s="1">
        <v>43852</v>
      </c>
      <c r="X25" s="1"/>
      <c r="Z25" s="1"/>
      <c r="AE25" s="1"/>
    </row>
    <row r="26" spans="1:31" x14ac:dyDescent="0.45">
      <c r="A26" t="s">
        <v>36</v>
      </c>
      <c r="B26" t="s">
        <v>37</v>
      </c>
      <c r="C26" t="s">
        <v>38</v>
      </c>
      <c r="D26" s="1">
        <v>43326</v>
      </c>
      <c r="E26" s="1">
        <v>44240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>
        <v>68639.38</v>
      </c>
      <c r="L26" s="1">
        <v>43599</v>
      </c>
      <c r="M26" t="s">
        <v>44</v>
      </c>
      <c r="N26" t="s">
        <v>45</v>
      </c>
      <c r="P26" s="1">
        <v>43852</v>
      </c>
      <c r="X26" s="1"/>
      <c r="Z26" s="1"/>
      <c r="AE26" s="1"/>
    </row>
    <row r="27" spans="1:31" x14ac:dyDescent="0.45">
      <c r="A27" t="s">
        <v>36</v>
      </c>
      <c r="B27" t="s">
        <v>37</v>
      </c>
      <c r="C27" t="s">
        <v>38</v>
      </c>
      <c r="D27" s="1">
        <v>43326</v>
      </c>
      <c r="E27" s="1">
        <v>44240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>
        <v>0</v>
      </c>
      <c r="L27" s="1">
        <v>44057</v>
      </c>
      <c r="M27" t="s">
        <v>44</v>
      </c>
      <c r="N27" t="s">
        <v>45</v>
      </c>
      <c r="P27" s="1">
        <v>43852</v>
      </c>
      <c r="X27" s="1"/>
      <c r="Z27" s="1"/>
      <c r="AE27" s="1"/>
    </row>
    <row r="28" spans="1:31" x14ac:dyDescent="0.45">
      <c r="A28" t="s">
        <v>36</v>
      </c>
      <c r="B28" t="s">
        <v>37</v>
      </c>
      <c r="C28" t="s">
        <v>38</v>
      </c>
      <c r="D28" s="1">
        <v>43326</v>
      </c>
      <c r="E28" s="1">
        <v>44240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>
        <v>99839.08</v>
      </c>
      <c r="L28" s="1">
        <v>43326</v>
      </c>
      <c r="M28" t="s">
        <v>44</v>
      </c>
      <c r="N28" t="s">
        <v>45</v>
      </c>
      <c r="P28" s="1">
        <v>43852</v>
      </c>
      <c r="X28" s="1"/>
      <c r="Z28" s="1"/>
      <c r="AE28" s="1"/>
    </row>
    <row r="29" spans="1:31" x14ac:dyDescent="0.45">
      <c r="A29" t="s">
        <v>36</v>
      </c>
      <c r="B29" t="s">
        <v>37</v>
      </c>
      <c r="C29" t="s">
        <v>38</v>
      </c>
      <c r="D29" s="1">
        <v>43326</v>
      </c>
      <c r="E29" s="1">
        <v>44240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>
        <v>68639.38</v>
      </c>
      <c r="L29" s="1">
        <v>43691</v>
      </c>
      <c r="M29" t="s">
        <v>44</v>
      </c>
      <c r="N29" t="s">
        <v>45</v>
      </c>
      <c r="P29" s="1">
        <v>43852</v>
      </c>
      <c r="X29" s="1"/>
      <c r="Z29" s="1"/>
      <c r="AE29" s="1"/>
    </row>
    <row r="30" spans="1:31" x14ac:dyDescent="0.45">
      <c r="A30" t="s">
        <v>36</v>
      </c>
      <c r="B30" t="s">
        <v>46</v>
      </c>
      <c r="C30" t="s">
        <v>38</v>
      </c>
      <c r="D30" s="1">
        <v>43339</v>
      </c>
      <c r="E30" s="1">
        <v>44069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>
        <v>0</v>
      </c>
      <c r="L30" s="1">
        <v>43523</v>
      </c>
      <c r="M30" t="s">
        <v>44</v>
      </c>
      <c r="N30" t="s">
        <v>45</v>
      </c>
      <c r="P30" s="1">
        <v>43852</v>
      </c>
      <c r="X30" s="1"/>
      <c r="Z30" s="1"/>
      <c r="AE30" s="1"/>
    </row>
    <row r="31" spans="1:31" x14ac:dyDescent="0.45">
      <c r="A31" t="s">
        <v>36</v>
      </c>
      <c r="B31" t="s">
        <v>47</v>
      </c>
      <c r="C31" t="s">
        <v>38</v>
      </c>
      <c r="D31" s="1">
        <v>43220</v>
      </c>
      <c r="E31" s="1">
        <v>44134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>
        <v>4705.88</v>
      </c>
      <c r="L31" s="1">
        <v>43523</v>
      </c>
      <c r="M31" t="s">
        <v>44</v>
      </c>
      <c r="N31" t="s">
        <v>45</v>
      </c>
      <c r="P31" s="1">
        <v>43852</v>
      </c>
      <c r="X31" s="1"/>
      <c r="Z31" s="1"/>
      <c r="AE31" s="1"/>
    </row>
    <row r="32" spans="1:31" x14ac:dyDescent="0.45">
      <c r="A32" t="s">
        <v>36</v>
      </c>
      <c r="B32" t="s">
        <v>47</v>
      </c>
      <c r="C32" t="s">
        <v>38</v>
      </c>
      <c r="D32" s="1">
        <v>43220</v>
      </c>
      <c r="E32" s="1">
        <v>44134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>
        <v>4705.88</v>
      </c>
      <c r="L32" s="1">
        <v>43422</v>
      </c>
      <c r="M32" t="s">
        <v>44</v>
      </c>
      <c r="N32" t="s">
        <v>45</v>
      </c>
      <c r="P32" s="1">
        <v>43852</v>
      </c>
      <c r="X32" s="1"/>
      <c r="Z32" s="1"/>
      <c r="AE32" s="1"/>
    </row>
    <row r="33" spans="1:31" x14ac:dyDescent="0.45">
      <c r="A33" t="s">
        <v>36</v>
      </c>
      <c r="B33" t="s">
        <v>47</v>
      </c>
      <c r="C33" t="s">
        <v>38</v>
      </c>
      <c r="D33" s="1">
        <v>43220</v>
      </c>
      <c r="E33" s="1">
        <v>44134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>
        <v>4705.88</v>
      </c>
      <c r="L33" s="1">
        <v>43321</v>
      </c>
      <c r="M33" t="s">
        <v>44</v>
      </c>
      <c r="N33" t="s">
        <v>45</v>
      </c>
      <c r="P33" s="1">
        <v>43852</v>
      </c>
      <c r="X33" s="1"/>
      <c r="Z33" s="1"/>
      <c r="AE33" s="1"/>
    </row>
    <row r="34" spans="1:31" x14ac:dyDescent="0.45">
      <c r="A34" t="s">
        <v>36</v>
      </c>
      <c r="B34" t="s">
        <v>47</v>
      </c>
      <c r="C34" t="s">
        <v>38</v>
      </c>
      <c r="D34" s="1">
        <v>43220</v>
      </c>
      <c r="E34" s="1">
        <v>44134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>
        <v>4705.88</v>
      </c>
      <c r="L34" s="1">
        <v>43624</v>
      </c>
      <c r="M34" t="s">
        <v>44</v>
      </c>
      <c r="N34" t="s">
        <v>45</v>
      </c>
      <c r="P34" s="1">
        <v>43852</v>
      </c>
      <c r="X34" s="1"/>
      <c r="Z34" s="1"/>
      <c r="AE34" s="1"/>
    </row>
    <row r="35" spans="1:31" x14ac:dyDescent="0.45">
      <c r="A35" t="s">
        <v>36</v>
      </c>
      <c r="B35" t="s">
        <v>46</v>
      </c>
      <c r="C35" t="s">
        <v>38</v>
      </c>
      <c r="D35" s="1">
        <v>43339</v>
      </c>
      <c r="E35" s="1">
        <v>44069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>
        <v>70935.55</v>
      </c>
      <c r="L35" s="1">
        <v>43888</v>
      </c>
      <c r="M35" t="s">
        <v>44</v>
      </c>
      <c r="N35" t="s">
        <v>45</v>
      </c>
      <c r="P35" s="1">
        <v>43852</v>
      </c>
      <c r="X35" s="1"/>
      <c r="Z35" s="1"/>
      <c r="AE35" s="1"/>
    </row>
    <row r="36" spans="1:31" x14ac:dyDescent="0.45">
      <c r="A36" t="s">
        <v>36</v>
      </c>
      <c r="B36" t="s">
        <v>47</v>
      </c>
      <c r="C36" t="s">
        <v>38</v>
      </c>
      <c r="D36" s="1">
        <v>43220</v>
      </c>
      <c r="E36" s="1">
        <v>44134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>
        <v>6417.13</v>
      </c>
      <c r="L36" s="1">
        <v>43220</v>
      </c>
      <c r="M36" t="s">
        <v>44</v>
      </c>
      <c r="N36" t="s">
        <v>45</v>
      </c>
      <c r="P36" s="1">
        <v>43852</v>
      </c>
      <c r="X36" s="1"/>
      <c r="Z36" s="1"/>
      <c r="AE36" s="1"/>
    </row>
    <row r="37" spans="1:31" x14ac:dyDescent="0.45">
      <c r="A37" t="s">
        <v>36</v>
      </c>
      <c r="B37" t="s">
        <v>47</v>
      </c>
      <c r="C37" t="s">
        <v>38</v>
      </c>
      <c r="D37" s="1">
        <v>43220</v>
      </c>
      <c r="E37" s="1">
        <v>44134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>
        <v>4705.88</v>
      </c>
      <c r="L37" s="1">
        <v>43725</v>
      </c>
      <c r="M37" t="s">
        <v>44</v>
      </c>
      <c r="N37" t="s">
        <v>45</v>
      </c>
      <c r="P37" s="1">
        <v>43852</v>
      </c>
      <c r="X37" s="1"/>
      <c r="Z37" s="1"/>
      <c r="AE37" s="1"/>
    </row>
    <row r="38" spans="1:31" x14ac:dyDescent="0.45">
      <c r="A38" t="s">
        <v>36</v>
      </c>
      <c r="B38" t="s">
        <v>47</v>
      </c>
      <c r="C38" t="s">
        <v>38</v>
      </c>
      <c r="D38" s="1">
        <v>43220</v>
      </c>
      <c r="E38" s="1">
        <v>44134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>
        <v>4278.13</v>
      </c>
      <c r="L38" s="1">
        <v>43927</v>
      </c>
      <c r="M38" t="s">
        <v>44</v>
      </c>
      <c r="N38" t="s">
        <v>45</v>
      </c>
      <c r="P38" s="1">
        <v>43852</v>
      </c>
      <c r="X38" s="1"/>
      <c r="Z38" s="1"/>
      <c r="AE38" s="1"/>
    </row>
    <row r="39" spans="1:31" x14ac:dyDescent="0.45">
      <c r="A39" t="s">
        <v>36</v>
      </c>
      <c r="B39" t="s">
        <v>47</v>
      </c>
      <c r="C39" t="s">
        <v>38</v>
      </c>
      <c r="D39" s="1">
        <v>43220</v>
      </c>
      <c r="E39" s="1">
        <v>44134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>
        <v>4278.13</v>
      </c>
      <c r="L39" s="1">
        <v>43826</v>
      </c>
      <c r="M39" t="s">
        <v>44</v>
      </c>
      <c r="N39" t="s">
        <v>45</v>
      </c>
      <c r="P39" s="1">
        <v>43852</v>
      </c>
      <c r="X39" s="1"/>
      <c r="Z39" s="1"/>
      <c r="AE39" s="1"/>
    </row>
    <row r="40" spans="1:31" x14ac:dyDescent="0.45">
      <c r="A40" t="s">
        <v>36</v>
      </c>
      <c r="B40" t="s">
        <v>48</v>
      </c>
      <c r="C40" t="s">
        <v>49</v>
      </c>
      <c r="D40" s="1">
        <v>43145</v>
      </c>
      <c r="E40" s="1">
        <v>43509</v>
      </c>
      <c r="F40" t="s">
        <v>50</v>
      </c>
      <c r="G40" t="s">
        <v>40</v>
      </c>
      <c r="H40" t="s">
        <v>41</v>
      </c>
      <c r="I40" t="s">
        <v>42</v>
      </c>
      <c r="J40" t="s">
        <v>43</v>
      </c>
      <c r="K40">
        <v>3120.25</v>
      </c>
      <c r="L40" s="1">
        <v>43145</v>
      </c>
      <c r="M40" t="s">
        <v>44</v>
      </c>
      <c r="N40" t="s">
        <v>45</v>
      </c>
      <c r="P40" s="1">
        <v>43852</v>
      </c>
      <c r="X40" s="1"/>
      <c r="Z40" s="1"/>
      <c r="AE40" s="1"/>
    </row>
    <row r="41" spans="1:31" x14ac:dyDescent="0.45">
      <c r="A41" t="s">
        <v>36</v>
      </c>
      <c r="B41" t="s">
        <v>47</v>
      </c>
      <c r="C41" t="s">
        <v>38</v>
      </c>
      <c r="D41" s="1">
        <v>43220</v>
      </c>
      <c r="E41" s="1">
        <v>44134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>
        <v>4278.25</v>
      </c>
      <c r="L41" s="1">
        <v>44028</v>
      </c>
      <c r="M41" t="s">
        <v>44</v>
      </c>
      <c r="N41" t="s">
        <v>45</v>
      </c>
      <c r="P41" s="1">
        <v>43852</v>
      </c>
      <c r="X41" s="1"/>
      <c r="Z41" s="1"/>
      <c r="AE41" s="1"/>
    </row>
    <row r="42" spans="1:31" x14ac:dyDescent="0.45">
      <c r="A42" t="s">
        <v>36</v>
      </c>
      <c r="B42" t="s">
        <v>47</v>
      </c>
      <c r="C42" t="s">
        <v>38</v>
      </c>
      <c r="D42" s="1">
        <v>43220</v>
      </c>
      <c r="E42" s="1">
        <v>44134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>
        <v>4278.25</v>
      </c>
      <c r="L42" s="1">
        <v>44028</v>
      </c>
      <c r="M42" t="s">
        <v>44</v>
      </c>
      <c r="N42" t="s">
        <v>45</v>
      </c>
      <c r="P42" s="1">
        <v>43852</v>
      </c>
      <c r="X42" s="1"/>
      <c r="Z42" s="1"/>
      <c r="AE42" s="1"/>
    </row>
    <row r="43" spans="1:31" x14ac:dyDescent="0.45">
      <c r="A43" t="s">
        <v>36</v>
      </c>
      <c r="B43" t="s">
        <v>47</v>
      </c>
      <c r="C43" t="s">
        <v>38</v>
      </c>
      <c r="D43" s="1">
        <v>43220</v>
      </c>
      <c r="E43" s="1">
        <v>44134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>
        <v>4278.25</v>
      </c>
      <c r="L43" s="1">
        <v>44028</v>
      </c>
      <c r="M43" t="s">
        <v>44</v>
      </c>
      <c r="N43" t="s">
        <v>45</v>
      </c>
      <c r="P43" s="1">
        <v>43852</v>
      </c>
      <c r="X43" s="1"/>
      <c r="Z43" s="1"/>
      <c r="AE43" s="1"/>
    </row>
    <row r="44" spans="1:31" x14ac:dyDescent="0.45">
      <c r="A44" t="s">
        <v>36</v>
      </c>
      <c r="B44" t="s">
        <v>47</v>
      </c>
      <c r="C44" t="s">
        <v>38</v>
      </c>
      <c r="D44" s="1">
        <v>43220</v>
      </c>
      <c r="E44" s="1">
        <v>44134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>
        <v>4278.25</v>
      </c>
      <c r="L44" s="1">
        <v>44028</v>
      </c>
      <c r="M44" t="s">
        <v>44</v>
      </c>
      <c r="N44" t="s">
        <v>45</v>
      </c>
      <c r="P44" s="1">
        <v>43852</v>
      </c>
      <c r="X44" s="1"/>
      <c r="Z44" s="1"/>
      <c r="AE44" s="1"/>
    </row>
    <row r="45" spans="1:31" x14ac:dyDescent="0.45">
      <c r="A45" t="s">
        <v>36</v>
      </c>
      <c r="B45" t="s">
        <v>46</v>
      </c>
      <c r="C45" t="s">
        <v>38</v>
      </c>
      <c r="D45" s="1">
        <v>43339</v>
      </c>
      <c r="E45" s="1">
        <v>44069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>
        <v>0</v>
      </c>
      <c r="L45" s="1">
        <v>43888</v>
      </c>
      <c r="M45" t="s">
        <v>44</v>
      </c>
      <c r="N45" t="s">
        <v>45</v>
      </c>
      <c r="P45" s="1">
        <v>43852</v>
      </c>
      <c r="X45" s="1"/>
      <c r="Z45" s="1"/>
      <c r="AE45" s="1"/>
    </row>
    <row r="46" spans="1:31" x14ac:dyDescent="0.45">
      <c r="A46" t="s">
        <v>36</v>
      </c>
      <c r="B46" t="s">
        <v>46</v>
      </c>
      <c r="C46" t="s">
        <v>38</v>
      </c>
      <c r="D46" s="1">
        <v>43339</v>
      </c>
      <c r="E46" s="1">
        <v>44069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>
        <v>122525.38</v>
      </c>
      <c r="L46" s="1">
        <v>43339</v>
      </c>
      <c r="M46" t="s">
        <v>44</v>
      </c>
      <c r="N46" t="s">
        <v>45</v>
      </c>
      <c r="P46" s="1">
        <v>43852</v>
      </c>
      <c r="X46" s="1"/>
      <c r="Z46" s="1"/>
      <c r="AE46" s="1"/>
    </row>
    <row r="47" spans="1:31" x14ac:dyDescent="0.45">
      <c r="A47" t="s">
        <v>36</v>
      </c>
      <c r="B47" t="s">
        <v>46</v>
      </c>
      <c r="C47" t="s">
        <v>38</v>
      </c>
      <c r="D47" s="1">
        <v>43339</v>
      </c>
      <c r="E47" s="1">
        <v>44069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>
        <v>90281.89</v>
      </c>
      <c r="L47" s="1">
        <v>43796</v>
      </c>
      <c r="M47" t="s">
        <v>44</v>
      </c>
      <c r="N47" t="s">
        <v>45</v>
      </c>
      <c r="P47" s="1">
        <v>43852</v>
      </c>
      <c r="X47" s="1"/>
      <c r="Z47" s="1"/>
      <c r="AE47" s="1"/>
    </row>
    <row r="48" spans="1:31" x14ac:dyDescent="0.45">
      <c r="A48" t="s">
        <v>36</v>
      </c>
      <c r="B48" t="s">
        <v>46</v>
      </c>
      <c r="C48" t="s">
        <v>38</v>
      </c>
      <c r="D48" s="1">
        <v>43339</v>
      </c>
      <c r="E48" s="1">
        <v>44069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>
        <v>0</v>
      </c>
      <c r="L48" s="1">
        <v>43888</v>
      </c>
      <c r="M48" t="s">
        <v>44</v>
      </c>
      <c r="N48" t="s">
        <v>45</v>
      </c>
      <c r="P48" s="1">
        <v>43852</v>
      </c>
      <c r="X48" s="1"/>
      <c r="Z48" s="1"/>
      <c r="AE48" s="1"/>
    </row>
    <row r="49" spans="1:31" x14ac:dyDescent="0.45">
      <c r="A49" t="s">
        <v>36</v>
      </c>
      <c r="B49" t="s">
        <v>46</v>
      </c>
      <c r="C49" t="s">
        <v>38</v>
      </c>
      <c r="D49" s="1">
        <v>43339</v>
      </c>
      <c r="E49" s="1">
        <v>44069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>
        <v>0</v>
      </c>
      <c r="L49" s="1">
        <v>43431</v>
      </c>
      <c r="M49" t="s">
        <v>44</v>
      </c>
      <c r="N49" t="s">
        <v>45</v>
      </c>
      <c r="P49" s="1">
        <v>43852</v>
      </c>
      <c r="X49" s="1"/>
      <c r="Z49" s="1"/>
      <c r="AE49" s="1"/>
    </row>
    <row r="50" spans="1:31" x14ac:dyDescent="0.45">
      <c r="A50" t="s">
        <v>36</v>
      </c>
      <c r="B50" t="s">
        <v>46</v>
      </c>
      <c r="C50" t="s">
        <v>38</v>
      </c>
      <c r="D50" s="1">
        <v>43339</v>
      </c>
      <c r="E50" s="1">
        <v>44069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>
        <v>0</v>
      </c>
      <c r="L50" s="1">
        <v>43888</v>
      </c>
      <c r="M50" t="s">
        <v>44</v>
      </c>
      <c r="N50" t="s">
        <v>45</v>
      </c>
      <c r="P50" s="1">
        <v>43852</v>
      </c>
      <c r="X50" s="1"/>
      <c r="Z50" s="1"/>
      <c r="AE50" s="1"/>
    </row>
    <row r="51" spans="1:31" x14ac:dyDescent="0.45">
      <c r="A51" t="s">
        <v>36</v>
      </c>
      <c r="B51" t="s">
        <v>46</v>
      </c>
      <c r="C51" t="s">
        <v>38</v>
      </c>
      <c r="D51" s="1">
        <v>43339</v>
      </c>
      <c r="E51" s="1">
        <v>44069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>
        <v>0</v>
      </c>
      <c r="L51" s="1">
        <v>43888</v>
      </c>
      <c r="M51" t="s">
        <v>44</v>
      </c>
      <c r="N51" t="s">
        <v>45</v>
      </c>
      <c r="P51" s="1">
        <v>43852</v>
      </c>
      <c r="X51" s="1"/>
      <c r="Z51" s="1"/>
      <c r="AE51" s="1"/>
    </row>
    <row r="52" spans="1:31" x14ac:dyDescent="0.45">
      <c r="A52" t="s">
        <v>36</v>
      </c>
      <c r="B52" t="s">
        <v>46</v>
      </c>
      <c r="C52" t="s">
        <v>38</v>
      </c>
      <c r="D52" s="1">
        <v>43339</v>
      </c>
      <c r="E52" s="1">
        <v>44069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>
        <v>70935.55</v>
      </c>
      <c r="L52" s="1">
        <v>43888</v>
      </c>
      <c r="M52" t="s">
        <v>44</v>
      </c>
      <c r="N52" t="s">
        <v>45</v>
      </c>
      <c r="P52" s="1">
        <v>43852</v>
      </c>
      <c r="X52" s="1"/>
      <c r="Z52" s="1"/>
      <c r="AE52" s="1"/>
    </row>
    <row r="53" spans="1:31" x14ac:dyDescent="0.45">
      <c r="A53" t="s">
        <v>36</v>
      </c>
      <c r="B53" t="s">
        <v>46</v>
      </c>
      <c r="C53" t="s">
        <v>38</v>
      </c>
      <c r="D53" s="1">
        <v>43339</v>
      </c>
      <c r="E53" s="1">
        <v>44069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>
        <v>70935.55</v>
      </c>
      <c r="L53" s="1">
        <v>43888</v>
      </c>
      <c r="M53" t="s">
        <v>44</v>
      </c>
      <c r="N53" t="s">
        <v>45</v>
      </c>
      <c r="P53" s="1">
        <v>43852</v>
      </c>
      <c r="X53" s="1"/>
      <c r="Z53" s="1"/>
      <c r="AE53" s="1"/>
    </row>
    <row r="54" spans="1:31" x14ac:dyDescent="0.45">
      <c r="A54" t="s">
        <v>36</v>
      </c>
      <c r="B54" t="s">
        <v>46</v>
      </c>
      <c r="C54" t="s">
        <v>38</v>
      </c>
      <c r="D54" s="1">
        <v>43339</v>
      </c>
      <c r="E54" s="1">
        <v>44069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>
        <v>70935.55</v>
      </c>
      <c r="L54" s="1">
        <v>43888</v>
      </c>
      <c r="M54" t="s">
        <v>44</v>
      </c>
      <c r="N54" t="s">
        <v>45</v>
      </c>
      <c r="P54" s="1">
        <v>43852</v>
      </c>
      <c r="X54" s="1"/>
      <c r="Z54" s="1"/>
      <c r="AE54" s="1"/>
    </row>
    <row r="55" spans="1:31" x14ac:dyDescent="0.45">
      <c r="A55" t="s">
        <v>36</v>
      </c>
      <c r="B55" t="s">
        <v>46</v>
      </c>
      <c r="C55" t="s">
        <v>38</v>
      </c>
      <c r="D55" s="1">
        <v>43339</v>
      </c>
      <c r="E55" s="1">
        <v>44069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>
        <v>90281.89</v>
      </c>
      <c r="L55" s="1">
        <v>43431</v>
      </c>
      <c r="M55" t="s">
        <v>44</v>
      </c>
      <c r="N55" t="s">
        <v>45</v>
      </c>
      <c r="P55" s="1">
        <v>43852</v>
      </c>
      <c r="X55" s="1"/>
      <c r="Z55" s="1"/>
      <c r="AE55" s="1"/>
    </row>
    <row r="56" spans="1:31" x14ac:dyDescent="0.45">
      <c r="A56" t="s">
        <v>36</v>
      </c>
      <c r="B56" t="s">
        <v>46</v>
      </c>
      <c r="C56" t="s">
        <v>38</v>
      </c>
      <c r="D56" s="1">
        <v>43339</v>
      </c>
      <c r="E56" s="1">
        <v>44069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>
        <v>90281.89</v>
      </c>
      <c r="L56" s="1">
        <v>43704</v>
      </c>
      <c r="M56" t="s">
        <v>44</v>
      </c>
      <c r="N56" t="s">
        <v>45</v>
      </c>
      <c r="P56" s="1">
        <v>43852</v>
      </c>
      <c r="X56" s="1"/>
      <c r="Z56" s="1"/>
      <c r="AE56" s="1"/>
    </row>
    <row r="57" spans="1:31" x14ac:dyDescent="0.45">
      <c r="A57" t="s">
        <v>36</v>
      </c>
      <c r="B57" t="s">
        <v>46</v>
      </c>
      <c r="C57" t="s">
        <v>38</v>
      </c>
      <c r="D57" s="1">
        <v>43339</v>
      </c>
      <c r="E57" s="1">
        <v>44069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>
        <v>90281.89</v>
      </c>
      <c r="L57" s="1">
        <v>43612</v>
      </c>
      <c r="M57" t="s">
        <v>44</v>
      </c>
      <c r="N57" t="s">
        <v>45</v>
      </c>
      <c r="P57" s="1">
        <v>43852</v>
      </c>
      <c r="X57" s="1"/>
      <c r="Z57" s="1"/>
      <c r="AE57" s="1"/>
    </row>
    <row r="58" spans="1:31" x14ac:dyDescent="0.45">
      <c r="A58" t="s">
        <v>36</v>
      </c>
      <c r="B58" t="s">
        <v>46</v>
      </c>
      <c r="C58" t="s">
        <v>38</v>
      </c>
      <c r="D58" s="1">
        <v>43339</v>
      </c>
      <c r="E58" s="1">
        <v>44069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>
        <v>90281.89</v>
      </c>
      <c r="L58" s="1">
        <v>43523</v>
      </c>
      <c r="M58" t="s">
        <v>44</v>
      </c>
      <c r="N58" t="s">
        <v>45</v>
      </c>
      <c r="P58" s="1">
        <v>43852</v>
      </c>
      <c r="X58" s="1"/>
      <c r="Z58" s="1"/>
      <c r="AE58" s="1"/>
    </row>
    <row r="59" spans="1:31" x14ac:dyDescent="0.45">
      <c r="A59" t="s">
        <v>36</v>
      </c>
      <c r="B59" t="s">
        <v>37</v>
      </c>
      <c r="C59" t="s">
        <v>38</v>
      </c>
      <c r="D59" s="1">
        <v>43326</v>
      </c>
      <c r="E59" s="1">
        <v>44240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>
        <v>0</v>
      </c>
      <c r="L59" s="1">
        <v>43875</v>
      </c>
      <c r="M59" t="s">
        <v>44</v>
      </c>
      <c r="N59" t="s">
        <v>45</v>
      </c>
      <c r="P59" s="1">
        <v>43852</v>
      </c>
      <c r="X59" s="1"/>
      <c r="Z59" s="1"/>
      <c r="AE59" s="1"/>
    </row>
    <row r="60" spans="1:31" x14ac:dyDescent="0.45">
      <c r="A60" t="s">
        <v>36</v>
      </c>
      <c r="B60" t="s">
        <v>51</v>
      </c>
      <c r="C60" t="s">
        <v>38</v>
      </c>
      <c r="D60" s="1">
        <v>43549</v>
      </c>
      <c r="E60" s="1">
        <v>44279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>
        <v>0</v>
      </c>
      <c r="L60" s="1">
        <v>43965</v>
      </c>
      <c r="M60" t="s">
        <v>44</v>
      </c>
      <c r="N60" t="s">
        <v>45</v>
      </c>
      <c r="P60" s="1">
        <v>43852</v>
      </c>
      <c r="X60" s="1"/>
      <c r="Z60" s="1"/>
      <c r="AE60" s="1"/>
    </row>
    <row r="61" spans="1:31" x14ac:dyDescent="0.45">
      <c r="A61" t="s">
        <v>36</v>
      </c>
      <c r="B61" t="s">
        <v>51</v>
      </c>
      <c r="C61" t="s">
        <v>38</v>
      </c>
      <c r="D61" s="1">
        <v>43549</v>
      </c>
      <c r="E61" s="1">
        <v>44279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>
        <v>0</v>
      </c>
      <c r="L61" s="1">
        <v>43861</v>
      </c>
      <c r="M61" t="s">
        <v>44</v>
      </c>
      <c r="N61" t="s">
        <v>45</v>
      </c>
      <c r="P61" s="1">
        <v>43852</v>
      </c>
      <c r="X61" s="1"/>
      <c r="Z61" s="1"/>
      <c r="AE61" s="1"/>
    </row>
    <row r="62" spans="1:31" x14ac:dyDescent="0.45">
      <c r="A62" t="s">
        <v>36</v>
      </c>
      <c r="B62" t="s">
        <v>51</v>
      </c>
      <c r="C62" t="s">
        <v>38</v>
      </c>
      <c r="D62" s="1">
        <v>43549</v>
      </c>
      <c r="E62" s="1">
        <v>44279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>
        <v>0</v>
      </c>
      <c r="L62" s="1">
        <v>44173</v>
      </c>
      <c r="M62" t="s">
        <v>44</v>
      </c>
      <c r="N62" t="s">
        <v>45</v>
      </c>
      <c r="P62" s="1">
        <v>43852</v>
      </c>
      <c r="X62" s="1"/>
      <c r="Z62" s="1"/>
      <c r="AE62" s="1"/>
    </row>
    <row r="63" spans="1:31" x14ac:dyDescent="0.45">
      <c r="A63" t="s">
        <v>36</v>
      </c>
      <c r="B63" t="s">
        <v>51</v>
      </c>
      <c r="C63" t="s">
        <v>38</v>
      </c>
      <c r="D63" s="1">
        <v>43549</v>
      </c>
      <c r="E63" s="1">
        <v>44279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>
        <v>0</v>
      </c>
      <c r="L63" s="1">
        <v>44069</v>
      </c>
      <c r="M63" t="s">
        <v>44</v>
      </c>
      <c r="N63" t="s">
        <v>45</v>
      </c>
      <c r="P63" s="1">
        <v>43852</v>
      </c>
      <c r="X63" s="1"/>
      <c r="Z63" s="1"/>
      <c r="AE63" s="1"/>
    </row>
    <row r="64" spans="1:31" x14ac:dyDescent="0.45">
      <c r="A64" t="s">
        <v>36</v>
      </c>
      <c r="B64" t="s">
        <v>51</v>
      </c>
      <c r="C64" t="s">
        <v>38</v>
      </c>
      <c r="D64" s="1">
        <v>43549</v>
      </c>
      <c r="E64" s="1">
        <v>44279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>
        <v>0</v>
      </c>
      <c r="L64" s="1">
        <v>43549</v>
      </c>
      <c r="M64" t="s">
        <v>44</v>
      </c>
      <c r="N64" t="s">
        <v>45</v>
      </c>
      <c r="P64" s="1">
        <v>43852</v>
      </c>
      <c r="X64" s="1"/>
      <c r="Z64" s="1"/>
      <c r="AE64" s="1"/>
    </row>
    <row r="65" spans="1:31" x14ac:dyDescent="0.45">
      <c r="A65" t="s">
        <v>36</v>
      </c>
      <c r="B65" t="s">
        <v>51</v>
      </c>
      <c r="C65" t="s">
        <v>38</v>
      </c>
      <c r="D65" s="1">
        <v>43549</v>
      </c>
      <c r="E65" s="1">
        <v>44279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>
        <v>0</v>
      </c>
      <c r="L65" s="1">
        <v>43757</v>
      </c>
      <c r="M65" t="s">
        <v>44</v>
      </c>
      <c r="N65" t="s">
        <v>45</v>
      </c>
      <c r="P65" s="1">
        <v>43852</v>
      </c>
      <c r="X65" s="1"/>
      <c r="Z65" s="1"/>
      <c r="AE65" s="1"/>
    </row>
    <row r="66" spans="1:31" x14ac:dyDescent="0.45">
      <c r="A66" t="s">
        <v>36</v>
      </c>
      <c r="B66" t="s">
        <v>51</v>
      </c>
      <c r="C66" t="s">
        <v>38</v>
      </c>
      <c r="D66" s="1">
        <v>43549</v>
      </c>
      <c r="E66" s="1">
        <v>44279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>
        <v>0</v>
      </c>
      <c r="L66" s="1">
        <v>43653</v>
      </c>
      <c r="M66" t="s">
        <v>44</v>
      </c>
      <c r="N66" t="s">
        <v>45</v>
      </c>
      <c r="P66" s="1">
        <v>43852</v>
      </c>
      <c r="X66" s="1"/>
      <c r="Z66" s="1"/>
      <c r="AE66" s="1"/>
    </row>
    <row r="67" spans="1:31" x14ac:dyDescent="0.45">
      <c r="A67" t="s">
        <v>36</v>
      </c>
      <c r="B67" t="s">
        <v>51</v>
      </c>
      <c r="C67" t="s">
        <v>38</v>
      </c>
      <c r="D67" s="1">
        <v>43549</v>
      </c>
      <c r="E67" s="1">
        <v>44279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>
        <v>153332.03</v>
      </c>
      <c r="L67" s="1">
        <v>44069</v>
      </c>
      <c r="M67" t="s">
        <v>44</v>
      </c>
      <c r="N67" t="s">
        <v>45</v>
      </c>
      <c r="P67" s="1">
        <v>43852</v>
      </c>
      <c r="X67" s="1"/>
      <c r="Z67" s="1"/>
      <c r="AE67" s="1"/>
    </row>
    <row r="68" spans="1:31" x14ac:dyDescent="0.45">
      <c r="A68" t="s">
        <v>36</v>
      </c>
      <c r="B68" t="s">
        <v>51</v>
      </c>
      <c r="C68" t="s">
        <v>38</v>
      </c>
      <c r="D68" s="1">
        <v>43549</v>
      </c>
      <c r="E68" s="1">
        <v>44279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>
        <v>153332.03</v>
      </c>
      <c r="L68" s="1">
        <v>43965</v>
      </c>
      <c r="M68" t="s">
        <v>44</v>
      </c>
      <c r="N68" t="s">
        <v>45</v>
      </c>
      <c r="P68" s="1">
        <v>43852</v>
      </c>
      <c r="X68" s="1"/>
      <c r="Z68" s="1"/>
      <c r="AE68" s="1"/>
    </row>
    <row r="69" spans="1:31" x14ac:dyDescent="0.45">
      <c r="A69" t="s">
        <v>36</v>
      </c>
      <c r="B69" t="s">
        <v>51</v>
      </c>
      <c r="C69" t="s">
        <v>38</v>
      </c>
      <c r="D69" s="1">
        <v>43549</v>
      </c>
      <c r="E69" s="1">
        <v>44279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>
        <v>153332.03</v>
      </c>
      <c r="L69" s="1">
        <v>43861</v>
      </c>
      <c r="M69" t="s">
        <v>44</v>
      </c>
      <c r="N69" t="s">
        <v>45</v>
      </c>
      <c r="P69" s="1">
        <v>43852</v>
      </c>
      <c r="X69" s="1"/>
      <c r="Z69" s="1"/>
      <c r="AE69" s="1"/>
    </row>
    <row r="70" spans="1:31" x14ac:dyDescent="0.45">
      <c r="A70" t="s">
        <v>36</v>
      </c>
      <c r="B70" t="s">
        <v>51</v>
      </c>
      <c r="C70" t="s">
        <v>38</v>
      </c>
      <c r="D70" s="1">
        <v>43549</v>
      </c>
      <c r="E70" s="1">
        <v>44279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>
        <v>153332.03</v>
      </c>
      <c r="L70" s="1">
        <v>43653</v>
      </c>
      <c r="M70" t="s">
        <v>44</v>
      </c>
      <c r="N70" t="s">
        <v>45</v>
      </c>
      <c r="P70" s="1">
        <v>43852</v>
      </c>
      <c r="X70" s="1"/>
      <c r="Z70" s="1"/>
      <c r="AE70" s="1"/>
    </row>
    <row r="71" spans="1:31" x14ac:dyDescent="0.45">
      <c r="A71" t="s">
        <v>36</v>
      </c>
      <c r="B71" t="s">
        <v>51</v>
      </c>
      <c r="C71" t="s">
        <v>38</v>
      </c>
      <c r="D71" s="1">
        <v>43549</v>
      </c>
      <c r="E71" s="1">
        <v>44279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>
        <v>0</v>
      </c>
      <c r="L71" s="1">
        <v>44173</v>
      </c>
      <c r="M71" t="s">
        <v>44</v>
      </c>
      <c r="N71" t="s">
        <v>45</v>
      </c>
      <c r="P71" s="1">
        <v>43852</v>
      </c>
      <c r="X71" s="1"/>
      <c r="Z71" s="1"/>
      <c r="AE71" s="1"/>
    </row>
    <row r="72" spans="1:31" x14ac:dyDescent="0.45">
      <c r="A72" t="s">
        <v>36</v>
      </c>
      <c r="B72" t="s">
        <v>51</v>
      </c>
      <c r="C72" t="s">
        <v>38</v>
      </c>
      <c r="D72" s="1">
        <v>43549</v>
      </c>
      <c r="E72" s="1">
        <v>44279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>
        <v>208093.46</v>
      </c>
      <c r="L72" s="1">
        <v>43549</v>
      </c>
      <c r="M72" t="s">
        <v>44</v>
      </c>
      <c r="N72" t="s">
        <v>45</v>
      </c>
      <c r="P72" s="1">
        <v>43852</v>
      </c>
      <c r="X72" s="1"/>
      <c r="Z72" s="1"/>
      <c r="AE72" s="1"/>
    </row>
    <row r="73" spans="1:31" x14ac:dyDescent="0.45">
      <c r="A73" t="s">
        <v>36</v>
      </c>
      <c r="B73" t="s">
        <v>51</v>
      </c>
      <c r="C73" t="s">
        <v>38</v>
      </c>
      <c r="D73" s="1">
        <v>43549</v>
      </c>
      <c r="E73" s="1">
        <v>44279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>
        <v>153332.03</v>
      </c>
      <c r="L73" s="1">
        <v>43757</v>
      </c>
      <c r="M73" t="s">
        <v>44</v>
      </c>
      <c r="N73" t="s">
        <v>45</v>
      </c>
      <c r="P73" s="1">
        <v>43852</v>
      </c>
      <c r="X73" s="1"/>
      <c r="Z73" s="1"/>
      <c r="AE73" s="1"/>
    </row>
    <row r="74" spans="1:31" x14ac:dyDescent="0.45">
      <c r="A74" t="s">
        <v>36</v>
      </c>
      <c r="B74" t="s">
        <v>52</v>
      </c>
      <c r="C74" t="s">
        <v>38</v>
      </c>
      <c r="D74" s="1">
        <v>43655</v>
      </c>
      <c r="E74" s="1">
        <v>43746</v>
      </c>
      <c r="F74" t="s">
        <v>39</v>
      </c>
      <c r="G74" t="s">
        <v>53</v>
      </c>
      <c r="H74" t="s">
        <v>41</v>
      </c>
      <c r="I74" t="s">
        <v>42</v>
      </c>
      <c r="J74" t="s">
        <v>43</v>
      </c>
      <c r="K74">
        <v>0</v>
      </c>
      <c r="L74" s="1">
        <v>43655</v>
      </c>
      <c r="M74" t="s">
        <v>44</v>
      </c>
      <c r="N74" t="s">
        <v>54</v>
      </c>
      <c r="P74" s="1">
        <v>43852</v>
      </c>
      <c r="X74" s="1"/>
      <c r="Z74" s="1"/>
      <c r="AE74" s="1"/>
    </row>
    <row r="75" spans="1:31" x14ac:dyDescent="0.45">
      <c r="A75" t="s">
        <v>36</v>
      </c>
      <c r="B75" t="s">
        <v>52</v>
      </c>
      <c r="C75" t="s">
        <v>38</v>
      </c>
      <c r="D75" s="1">
        <v>43655</v>
      </c>
      <c r="E75" s="1">
        <v>43746</v>
      </c>
      <c r="F75" t="s">
        <v>39</v>
      </c>
      <c r="G75" t="s">
        <v>53</v>
      </c>
      <c r="H75" t="s">
        <v>41</v>
      </c>
      <c r="I75" t="s">
        <v>42</v>
      </c>
      <c r="J75" t="s">
        <v>43</v>
      </c>
      <c r="K75">
        <v>8263.94</v>
      </c>
      <c r="L75" s="1">
        <v>43655</v>
      </c>
      <c r="M75" t="s">
        <v>44</v>
      </c>
      <c r="N75" t="s">
        <v>54</v>
      </c>
      <c r="P75" s="1">
        <v>43852</v>
      </c>
      <c r="X75" s="1"/>
      <c r="Z75" s="1"/>
      <c r="AE75" s="1"/>
    </row>
    <row r="76" spans="1:31" x14ac:dyDescent="0.45">
      <c r="A76" t="s">
        <v>36</v>
      </c>
      <c r="B76" t="s">
        <v>55</v>
      </c>
      <c r="C76" t="s">
        <v>38</v>
      </c>
      <c r="D76" s="1">
        <v>43575</v>
      </c>
      <c r="E76" s="1">
        <v>43665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>
        <v>40959.629999999997</v>
      </c>
      <c r="L76" s="1">
        <v>43575</v>
      </c>
      <c r="M76" t="s">
        <v>44</v>
      </c>
      <c r="N76" t="s">
        <v>54</v>
      </c>
      <c r="P76" s="1">
        <v>43852</v>
      </c>
      <c r="X76" s="1"/>
      <c r="Z76" s="1"/>
      <c r="AE76" s="1"/>
    </row>
    <row r="77" spans="1:31" x14ac:dyDescent="0.45">
      <c r="A77" t="s">
        <v>36</v>
      </c>
      <c r="B77" t="s">
        <v>56</v>
      </c>
      <c r="C77" t="s">
        <v>38</v>
      </c>
      <c r="D77" s="1">
        <v>43735</v>
      </c>
      <c r="E77" s="1">
        <v>43916</v>
      </c>
      <c r="F77" t="s">
        <v>39</v>
      </c>
      <c r="G77" t="s">
        <v>53</v>
      </c>
      <c r="H77" t="s">
        <v>41</v>
      </c>
      <c r="I77" t="s">
        <v>42</v>
      </c>
      <c r="J77" t="s">
        <v>43</v>
      </c>
      <c r="K77">
        <v>67102.13</v>
      </c>
      <c r="L77" s="1">
        <v>43735</v>
      </c>
      <c r="M77" t="s">
        <v>44</v>
      </c>
      <c r="N77" t="s">
        <v>54</v>
      </c>
      <c r="P77" s="1">
        <v>43852</v>
      </c>
      <c r="X77" s="1"/>
      <c r="Z77" s="1"/>
      <c r="AE77" s="1"/>
    </row>
    <row r="78" spans="1:31" x14ac:dyDescent="0.45">
      <c r="A78" t="s">
        <v>36</v>
      </c>
      <c r="B78" t="s">
        <v>57</v>
      </c>
      <c r="C78" t="s">
        <v>38</v>
      </c>
      <c r="D78" s="1">
        <v>43556</v>
      </c>
      <c r="E78" s="1">
        <v>43921</v>
      </c>
      <c r="F78" t="s">
        <v>39</v>
      </c>
      <c r="G78" t="s">
        <v>40</v>
      </c>
      <c r="H78" t="s">
        <v>41</v>
      </c>
      <c r="I78" t="s">
        <v>42</v>
      </c>
      <c r="J78" t="s">
        <v>54</v>
      </c>
      <c r="K78">
        <v>7187.34</v>
      </c>
      <c r="L78" s="1">
        <v>43556</v>
      </c>
      <c r="M78" t="s">
        <v>44</v>
      </c>
      <c r="N78" t="s">
        <v>45</v>
      </c>
      <c r="P78" s="1">
        <v>43852</v>
      </c>
      <c r="X78" s="1"/>
      <c r="Z78" s="1"/>
      <c r="AE78" s="1"/>
    </row>
    <row r="79" spans="1:31" x14ac:dyDescent="0.45">
      <c r="A79" t="s">
        <v>36</v>
      </c>
      <c r="B79" t="s">
        <v>58</v>
      </c>
      <c r="C79" t="s">
        <v>38</v>
      </c>
      <c r="D79" s="1">
        <v>43664</v>
      </c>
      <c r="E79" s="1">
        <v>44029</v>
      </c>
      <c r="F79" t="s">
        <v>39</v>
      </c>
      <c r="G79" t="s">
        <v>40</v>
      </c>
      <c r="H79" t="s">
        <v>41</v>
      </c>
      <c r="I79" t="s">
        <v>59</v>
      </c>
      <c r="J79" t="s">
        <v>54</v>
      </c>
      <c r="K79">
        <v>8854.8799999999992</v>
      </c>
      <c r="L79" s="1">
        <v>43664</v>
      </c>
      <c r="M79" t="s">
        <v>44</v>
      </c>
      <c r="N79" t="s">
        <v>54</v>
      </c>
      <c r="P79" s="1">
        <v>43852</v>
      </c>
      <c r="X79" s="1"/>
      <c r="Z79" s="1"/>
      <c r="AE79" s="1"/>
    </row>
    <row r="80" spans="1:31" x14ac:dyDescent="0.45">
      <c r="A80" t="s">
        <v>36</v>
      </c>
      <c r="B80" t="s">
        <v>60</v>
      </c>
      <c r="C80" t="s">
        <v>38</v>
      </c>
      <c r="D80" s="1">
        <v>43556</v>
      </c>
      <c r="E80" s="1">
        <v>43921</v>
      </c>
      <c r="F80" t="s">
        <v>39</v>
      </c>
      <c r="G80" t="s">
        <v>53</v>
      </c>
      <c r="H80" t="s">
        <v>41</v>
      </c>
      <c r="I80" t="s">
        <v>42</v>
      </c>
      <c r="J80" t="s">
        <v>43</v>
      </c>
      <c r="K80">
        <v>90663.25</v>
      </c>
      <c r="L80" s="1">
        <v>43556</v>
      </c>
      <c r="M80" t="s">
        <v>44</v>
      </c>
      <c r="N80" t="s">
        <v>45</v>
      </c>
      <c r="P80" s="1">
        <v>43852</v>
      </c>
      <c r="X80" s="1"/>
      <c r="Z80" s="1"/>
      <c r="AE80" s="1"/>
    </row>
    <row r="81" spans="1:31" x14ac:dyDescent="0.45">
      <c r="A81" t="s">
        <v>36</v>
      </c>
      <c r="B81" t="s">
        <v>61</v>
      </c>
      <c r="C81" t="s">
        <v>38</v>
      </c>
      <c r="D81" s="1">
        <v>43510</v>
      </c>
      <c r="E81" s="1">
        <v>43874</v>
      </c>
      <c r="F81" t="s">
        <v>39</v>
      </c>
      <c r="G81" t="s">
        <v>40</v>
      </c>
      <c r="H81" t="s">
        <v>41</v>
      </c>
      <c r="I81" t="s">
        <v>42</v>
      </c>
      <c r="J81" t="s">
        <v>54</v>
      </c>
      <c r="K81">
        <v>12055.25</v>
      </c>
      <c r="L81" s="1">
        <v>43510</v>
      </c>
      <c r="M81" t="s">
        <v>44</v>
      </c>
      <c r="N81" t="s">
        <v>45</v>
      </c>
      <c r="P81" s="1">
        <v>43852</v>
      </c>
      <c r="X81" s="1"/>
      <c r="Z81" s="1"/>
      <c r="AE81" s="1"/>
    </row>
    <row r="82" spans="1:31" x14ac:dyDescent="0.45">
      <c r="A82" t="s">
        <v>36</v>
      </c>
      <c r="B82" t="s">
        <v>62</v>
      </c>
      <c r="C82" t="s">
        <v>38</v>
      </c>
      <c r="D82" s="1">
        <v>43514</v>
      </c>
      <c r="E82" s="1">
        <v>43878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>
        <v>19113.41</v>
      </c>
      <c r="L82" s="1">
        <v>43514</v>
      </c>
      <c r="M82" t="s">
        <v>44</v>
      </c>
      <c r="N82" t="s">
        <v>45</v>
      </c>
      <c r="P82" s="1">
        <v>43852</v>
      </c>
      <c r="X82" s="1"/>
      <c r="Z82" s="1"/>
      <c r="AE82" s="1"/>
    </row>
    <row r="83" spans="1:31" x14ac:dyDescent="0.45">
      <c r="A83" t="s">
        <v>36</v>
      </c>
      <c r="B83">
        <v>9.9000044180700004E+19</v>
      </c>
      <c r="C83" t="s">
        <v>49</v>
      </c>
      <c r="D83" s="1">
        <v>43299</v>
      </c>
      <c r="E83" s="1">
        <v>43663</v>
      </c>
      <c r="F83" t="s">
        <v>39</v>
      </c>
      <c r="G83" t="s">
        <v>40</v>
      </c>
      <c r="H83" t="s">
        <v>41</v>
      </c>
      <c r="I83" t="s">
        <v>59</v>
      </c>
      <c r="J83" t="s">
        <v>54</v>
      </c>
      <c r="K83">
        <v>8107.49</v>
      </c>
      <c r="L83" s="1">
        <v>43299</v>
      </c>
      <c r="M83" t="s">
        <v>44</v>
      </c>
      <c r="N83" t="s">
        <v>45</v>
      </c>
      <c r="P83" s="1">
        <v>43852</v>
      </c>
      <c r="X83" s="1"/>
      <c r="Z83" s="1"/>
      <c r="AE83" s="1"/>
    </row>
    <row r="84" spans="1:31" x14ac:dyDescent="0.45">
      <c r="A84" t="s">
        <v>36</v>
      </c>
      <c r="B84">
        <v>9.9000044185099993E+19</v>
      </c>
      <c r="C84" t="s">
        <v>38</v>
      </c>
      <c r="D84" s="1">
        <v>43353</v>
      </c>
      <c r="E84" s="1">
        <v>43717</v>
      </c>
      <c r="F84" t="s">
        <v>50</v>
      </c>
      <c r="G84" t="s">
        <v>40</v>
      </c>
      <c r="H84" t="s">
        <v>41</v>
      </c>
      <c r="I84" t="s">
        <v>59</v>
      </c>
      <c r="J84" t="s">
        <v>54</v>
      </c>
      <c r="K84">
        <v>484.75</v>
      </c>
      <c r="L84" s="1">
        <v>43353</v>
      </c>
      <c r="M84" t="s">
        <v>44</v>
      </c>
      <c r="N84" t="s">
        <v>45</v>
      </c>
      <c r="P84" s="1">
        <v>43852</v>
      </c>
      <c r="X84" s="1"/>
      <c r="Z84" s="1"/>
      <c r="AE84" s="1"/>
    </row>
    <row r="85" spans="1:31" x14ac:dyDescent="0.45">
      <c r="A85" t="s">
        <v>36</v>
      </c>
      <c r="B85" t="s">
        <v>63</v>
      </c>
      <c r="C85" t="s">
        <v>38</v>
      </c>
      <c r="D85" s="1">
        <v>43326</v>
      </c>
      <c r="E85" s="1">
        <v>44240</v>
      </c>
      <c r="F85" t="s">
        <v>64</v>
      </c>
      <c r="G85" t="s">
        <v>40</v>
      </c>
      <c r="H85" t="s">
        <v>41</v>
      </c>
      <c r="I85" t="s">
        <v>42</v>
      </c>
      <c r="J85" t="s">
        <v>43</v>
      </c>
      <c r="K85">
        <v>66556.88</v>
      </c>
      <c r="L85" s="1">
        <v>43326</v>
      </c>
      <c r="M85" t="s">
        <v>44</v>
      </c>
      <c r="N85" t="s">
        <v>45</v>
      </c>
      <c r="P85" s="1">
        <v>43852</v>
      </c>
      <c r="X85" s="1"/>
      <c r="Z85" s="1"/>
      <c r="AE85" s="1"/>
    </row>
    <row r="86" spans="1:31" x14ac:dyDescent="0.45">
      <c r="A86" t="s">
        <v>36</v>
      </c>
      <c r="B86" t="s">
        <v>65</v>
      </c>
      <c r="C86" t="s">
        <v>38</v>
      </c>
      <c r="D86" s="1">
        <v>43510</v>
      </c>
      <c r="E86" s="1">
        <v>43874</v>
      </c>
      <c r="F86" t="s">
        <v>50</v>
      </c>
      <c r="G86" t="s">
        <v>40</v>
      </c>
      <c r="H86" t="s">
        <v>41</v>
      </c>
      <c r="I86" t="s">
        <v>42</v>
      </c>
      <c r="J86" t="s">
        <v>54</v>
      </c>
      <c r="K86">
        <v>27069</v>
      </c>
      <c r="L86" s="1">
        <v>43510</v>
      </c>
      <c r="M86" t="s">
        <v>44</v>
      </c>
      <c r="N86" t="s">
        <v>54</v>
      </c>
      <c r="P86" s="1">
        <v>43852</v>
      </c>
      <c r="X86" s="1"/>
      <c r="Z86" s="1"/>
      <c r="AE86" s="1"/>
    </row>
    <row r="87" spans="1:31" x14ac:dyDescent="0.45">
      <c r="A87" t="s">
        <v>36</v>
      </c>
      <c r="B87">
        <v>9.9000044185799999E+19</v>
      </c>
      <c r="C87" t="s">
        <v>38</v>
      </c>
      <c r="D87" s="1">
        <v>43353</v>
      </c>
      <c r="E87" s="1">
        <v>43717</v>
      </c>
      <c r="F87" t="s">
        <v>50</v>
      </c>
      <c r="G87" t="s">
        <v>40</v>
      </c>
      <c r="H87" t="s">
        <v>41</v>
      </c>
      <c r="I87" t="s">
        <v>42</v>
      </c>
      <c r="J87" t="s">
        <v>54</v>
      </c>
      <c r="K87">
        <v>109.88</v>
      </c>
      <c r="L87" s="1">
        <v>43353</v>
      </c>
      <c r="M87" t="s">
        <v>44</v>
      </c>
      <c r="N87" t="s">
        <v>45</v>
      </c>
      <c r="P87" s="1">
        <v>43852</v>
      </c>
      <c r="X87" s="1"/>
      <c r="Z87" s="1"/>
      <c r="AE87" s="1"/>
    </row>
    <row r="88" spans="1:31" x14ac:dyDescent="0.45">
      <c r="A88" t="s">
        <v>36</v>
      </c>
      <c r="B88" t="s">
        <v>51</v>
      </c>
      <c r="C88" t="s">
        <v>38</v>
      </c>
      <c r="D88" s="1">
        <v>43549</v>
      </c>
      <c r="E88" s="1">
        <v>44279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>
        <v>120474.73</v>
      </c>
      <c r="L88" s="1">
        <v>44173</v>
      </c>
      <c r="M88" t="s">
        <v>44</v>
      </c>
      <c r="N88" t="s">
        <v>45</v>
      </c>
      <c r="P88" s="1">
        <v>43852</v>
      </c>
      <c r="X88" s="1"/>
      <c r="Z88" s="1"/>
      <c r="AE88" s="1"/>
    </row>
    <row r="89" spans="1:31" x14ac:dyDescent="0.45">
      <c r="A89" t="s">
        <v>36</v>
      </c>
      <c r="B89" t="s">
        <v>66</v>
      </c>
      <c r="C89" t="s">
        <v>38</v>
      </c>
      <c r="D89" s="1">
        <v>43368</v>
      </c>
      <c r="E89" s="1">
        <v>44098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>
        <v>83253.179999999993</v>
      </c>
      <c r="L89" s="1">
        <v>43549</v>
      </c>
      <c r="M89" t="s">
        <v>44</v>
      </c>
      <c r="N89" t="s">
        <v>45</v>
      </c>
      <c r="P89" s="1">
        <v>43852</v>
      </c>
      <c r="X89" s="1"/>
      <c r="Z89" s="1"/>
      <c r="AE89" s="1"/>
    </row>
    <row r="90" spans="1:31" x14ac:dyDescent="0.45">
      <c r="A90" t="s">
        <v>36</v>
      </c>
      <c r="B90" t="s">
        <v>66</v>
      </c>
      <c r="C90" t="s">
        <v>38</v>
      </c>
      <c r="D90" s="1">
        <v>43368</v>
      </c>
      <c r="E90" s="1">
        <v>44098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>
        <v>83253.179999999993</v>
      </c>
      <c r="L90" s="1">
        <v>43459</v>
      </c>
      <c r="M90" t="s">
        <v>44</v>
      </c>
      <c r="N90" t="s">
        <v>45</v>
      </c>
      <c r="P90" s="1">
        <v>43852</v>
      </c>
      <c r="X90" s="1"/>
      <c r="Z90" s="1"/>
      <c r="AE90" s="1"/>
    </row>
    <row r="91" spans="1:31" x14ac:dyDescent="0.45">
      <c r="A91" t="s">
        <v>36</v>
      </c>
      <c r="B91" t="s">
        <v>66</v>
      </c>
      <c r="C91" t="s">
        <v>38</v>
      </c>
      <c r="D91" s="1">
        <v>43368</v>
      </c>
      <c r="E91" s="1">
        <v>44098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>
        <v>65412.72</v>
      </c>
      <c r="L91" s="1">
        <v>43915</v>
      </c>
      <c r="M91" t="s">
        <v>44</v>
      </c>
      <c r="N91" t="s">
        <v>45</v>
      </c>
      <c r="P91" s="1">
        <v>43852</v>
      </c>
      <c r="X91" s="1"/>
      <c r="Z91" s="1"/>
      <c r="AE91" s="1"/>
    </row>
    <row r="92" spans="1:31" x14ac:dyDescent="0.45">
      <c r="A92" t="s">
        <v>36</v>
      </c>
      <c r="B92" t="s">
        <v>66</v>
      </c>
      <c r="C92" t="s">
        <v>38</v>
      </c>
      <c r="D92" s="1">
        <v>43368</v>
      </c>
      <c r="E92" s="1">
        <v>44098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>
        <v>83253.179999999993</v>
      </c>
      <c r="L92" s="1">
        <v>43641</v>
      </c>
      <c r="M92" t="s">
        <v>44</v>
      </c>
      <c r="N92" t="s">
        <v>45</v>
      </c>
      <c r="P92" s="1">
        <v>43852</v>
      </c>
      <c r="X92" s="1"/>
      <c r="Z92" s="1"/>
      <c r="AE92" s="1"/>
    </row>
    <row r="93" spans="1:31" x14ac:dyDescent="0.45">
      <c r="A93" t="s">
        <v>36</v>
      </c>
      <c r="B93" t="s">
        <v>66</v>
      </c>
      <c r="C93" t="s">
        <v>38</v>
      </c>
      <c r="D93" s="1">
        <v>43368</v>
      </c>
      <c r="E93" s="1">
        <v>44098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>
        <v>112986.38</v>
      </c>
      <c r="L93" s="1">
        <v>43368</v>
      </c>
      <c r="M93" t="s">
        <v>44</v>
      </c>
      <c r="N93" t="s">
        <v>45</v>
      </c>
      <c r="P93" s="1">
        <v>43852</v>
      </c>
      <c r="X93" s="1"/>
      <c r="Z93" s="1"/>
      <c r="AE93" s="1"/>
    </row>
    <row r="94" spans="1:31" x14ac:dyDescent="0.45">
      <c r="A94" t="s">
        <v>36</v>
      </c>
      <c r="B94" t="s">
        <v>66</v>
      </c>
      <c r="C94" t="s">
        <v>38</v>
      </c>
      <c r="D94" s="1">
        <v>43368</v>
      </c>
      <c r="E94" s="1">
        <v>44098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>
        <v>83253.179999999993</v>
      </c>
      <c r="L94" s="1">
        <v>43824</v>
      </c>
      <c r="M94" t="s">
        <v>44</v>
      </c>
      <c r="N94" t="s">
        <v>45</v>
      </c>
      <c r="P94" s="1">
        <v>43852</v>
      </c>
      <c r="X94" s="1"/>
      <c r="Z94" s="1"/>
      <c r="AE94" s="1"/>
    </row>
    <row r="95" spans="1:31" x14ac:dyDescent="0.45">
      <c r="A95" t="s">
        <v>36</v>
      </c>
      <c r="B95" t="s">
        <v>66</v>
      </c>
      <c r="C95" t="s">
        <v>38</v>
      </c>
      <c r="D95" s="1">
        <v>43368</v>
      </c>
      <c r="E95" s="1">
        <v>44098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>
        <v>83253.179999999993</v>
      </c>
      <c r="L95" s="1">
        <v>43733</v>
      </c>
      <c r="M95" t="s">
        <v>44</v>
      </c>
      <c r="N95" t="s">
        <v>45</v>
      </c>
      <c r="P95" s="1">
        <v>43852</v>
      </c>
      <c r="X95" s="1"/>
      <c r="Z95" s="1"/>
      <c r="AE95" s="1"/>
    </row>
    <row r="96" spans="1:31" x14ac:dyDescent="0.45">
      <c r="A96" t="s">
        <v>36</v>
      </c>
      <c r="B96" t="s">
        <v>37</v>
      </c>
      <c r="C96" t="s">
        <v>38</v>
      </c>
      <c r="D96" s="1">
        <v>43326</v>
      </c>
      <c r="E96" s="1">
        <v>44240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>
        <v>0</v>
      </c>
      <c r="L96" s="1">
        <v>43418</v>
      </c>
      <c r="M96" t="s">
        <v>44</v>
      </c>
      <c r="N96" t="s">
        <v>45</v>
      </c>
      <c r="P96" s="1">
        <v>43852</v>
      </c>
      <c r="X96" s="1"/>
      <c r="Z96" s="1"/>
      <c r="AE96" s="1"/>
    </row>
    <row r="97" spans="1:31" x14ac:dyDescent="0.45">
      <c r="A97" t="s">
        <v>36</v>
      </c>
      <c r="B97" t="s">
        <v>37</v>
      </c>
      <c r="C97" t="s">
        <v>38</v>
      </c>
      <c r="D97" s="1">
        <v>43326</v>
      </c>
      <c r="E97" s="1">
        <v>44240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>
        <v>0</v>
      </c>
      <c r="L97" s="1">
        <v>43783</v>
      </c>
      <c r="M97" t="s">
        <v>44</v>
      </c>
      <c r="N97" t="s">
        <v>45</v>
      </c>
      <c r="P97" s="1">
        <v>43852</v>
      </c>
      <c r="X97" s="1"/>
      <c r="Z97" s="1"/>
      <c r="AE97" s="1"/>
    </row>
    <row r="98" spans="1:31" x14ac:dyDescent="0.45">
      <c r="A98" t="s">
        <v>36</v>
      </c>
      <c r="B98" t="s">
        <v>37</v>
      </c>
      <c r="C98" t="s">
        <v>38</v>
      </c>
      <c r="D98" s="1">
        <v>43326</v>
      </c>
      <c r="E98" s="1">
        <v>44240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>
        <v>0</v>
      </c>
      <c r="L98" s="1">
        <v>43965</v>
      </c>
      <c r="M98" t="s">
        <v>44</v>
      </c>
      <c r="N98" t="s">
        <v>45</v>
      </c>
      <c r="P98" s="1">
        <v>43852</v>
      </c>
      <c r="X98" s="1"/>
      <c r="Z98" s="1"/>
      <c r="AE98" s="1"/>
    </row>
    <row r="99" spans="1:31" x14ac:dyDescent="0.45">
      <c r="A99" t="s">
        <v>36</v>
      </c>
      <c r="B99" t="s">
        <v>37</v>
      </c>
      <c r="C99" t="s">
        <v>38</v>
      </c>
      <c r="D99" s="1">
        <v>43326</v>
      </c>
      <c r="E99" s="1">
        <v>44240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>
        <v>0</v>
      </c>
      <c r="L99" s="1">
        <v>43510</v>
      </c>
      <c r="M99" t="s">
        <v>44</v>
      </c>
      <c r="N99" t="s">
        <v>45</v>
      </c>
      <c r="P99" s="1">
        <v>43852</v>
      </c>
      <c r="X99" s="1"/>
      <c r="Z99" s="1"/>
      <c r="AE99" s="1"/>
    </row>
    <row r="100" spans="1:31" x14ac:dyDescent="0.45">
      <c r="A100" t="s">
        <v>36</v>
      </c>
      <c r="B100" t="s">
        <v>37</v>
      </c>
      <c r="C100" t="s">
        <v>38</v>
      </c>
      <c r="D100" s="1">
        <v>43326</v>
      </c>
      <c r="E100" s="1">
        <v>44240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>
        <v>0</v>
      </c>
      <c r="L100" s="1">
        <v>43326</v>
      </c>
      <c r="M100" t="s">
        <v>44</v>
      </c>
      <c r="N100" t="s">
        <v>45</v>
      </c>
      <c r="P100" s="1">
        <v>43852</v>
      </c>
      <c r="X100" s="1"/>
      <c r="Z100" s="1"/>
      <c r="AE100" s="1"/>
    </row>
    <row r="101" spans="1:31" x14ac:dyDescent="0.45">
      <c r="A101" t="s">
        <v>36</v>
      </c>
      <c r="B101" t="s">
        <v>37</v>
      </c>
      <c r="C101" t="s">
        <v>38</v>
      </c>
      <c r="D101" s="1">
        <v>43326</v>
      </c>
      <c r="E101" s="1">
        <v>44240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>
        <v>0</v>
      </c>
      <c r="L101" s="1">
        <v>43691</v>
      </c>
      <c r="M101" t="s">
        <v>44</v>
      </c>
      <c r="N101" t="s">
        <v>45</v>
      </c>
      <c r="P101" s="1">
        <v>43852</v>
      </c>
      <c r="X101" s="1"/>
      <c r="Z101" s="1"/>
      <c r="AE101" s="1"/>
    </row>
    <row r="102" spans="1:31" x14ac:dyDescent="0.45">
      <c r="A102" t="s">
        <v>36</v>
      </c>
      <c r="B102" t="s">
        <v>37</v>
      </c>
      <c r="C102" t="s">
        <v>38</v>
      </c>
      <c r="D102" s="1">
        <v>43326</v>
      </c>
      <c r="E102" s="1">
        <v>44240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>
        <v>0</v>
      </c>
      <c r="L102" s="1">
        <v>43599</v>
      </c>
      <c r="M102" t="s">
        <v>44</v>
      </c>
      <c r="N102" t="s">
        <v>45</v>
      </c>
      <c r="P102" s="1">
        <v>43852</v>
      </c>
      <c r="X102" s="1"/>
      <c r="Z102" s="1"/>
      <c r="AE102" s="1"/>
    </row>
    <row r="103" spans="1:31" x14ac:dyDescent="0.45">
      <c r="A103" t="s">
        <v>36</v>
      </c>
      <c r="B103" t="s">
        <v>67</v>
      </c>
      <c r="C103" t="s">
        <v>49</v>
      </c>
      <c r="D103" s="1">
        <v>43474</v>
      </c>
      <c r="E103" s="1">
        <v>43654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>
        <v>0</v>
      </c>
      <c r="L103" s="1">
        <v>43474</v>
      </c>
      <c r="M103" t="s">
        <v>44</v>
      </c>
      <c r="N103" t="s">
        <v>45</v>
      </c>
      <c r="P103" s="1">
        <v>43852</v>
      </c>
      <c r="X103" s="1"/>
      <c r="Z103" s="1"/>
      <c r="AE103" s="1"/>
    </row>
    <row r="104" spans="1:31" x14ac:dyDescent="0.45">
      <c r="A104" t="s">
        <v>36</v>
      </c>
      <c r="B104" t="s">
        <v>67</v>
      </c>
      <c r="C104" t="s">
        <v>49</v>
      </c>
      <c r="D104" s="1">
        <v>43474</v>
      </c>
      <c r="E104" s="1">
        <v>43654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>
        <v>16455</v>
      </c>
      <c r="L104" s="1">
        <v>43474</v>
      </c>
      <c r="M104" t="s">
        <v>44</v>
      </c>
      <c r="N104" t="s">
        <v>45</v>
      </c>
      <c r="P104" s="1">
        <v>43852</v>
      </c>
      <c r="X104" s="1"/>
      <c r="Z104" s="1"/>
      <c r="AE104" s="1"/>
    </row>
    <row r="105" spans="1:31" x14ac:dyDescent="0.45">
      <c r="A105" t="s">
        <v>36</v>
      </c>
      <c r="B105" t="s">
        <v>68</v>
      </c>
      <c r="C105" t="s">
        <v>49</v>
      </c>
      <c r="D105" s="1">
        <v>43393</v>
      </c>
      <c r="E105" s="1">
        <v>43574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>
        <v>101037</v>
      </c>
      <c r="L105" s="1">
        <v>43393</v>
      </c>
      <c r="M105" t="s">
        <v>44</v>
      </c>
      <c r="N105" t="s">
        <v>45</v>
      </c>
      <c r="P105" s="1">
        <v>43852</v>
      </c>
      <c r="X105" s="1"/>
      <c r="Z105" s="1"/>
      <c r="AE105" s="1"/>
    </row>
    <row r="106" spans="1:31" x14ac:dyDescent="0.45">
      <c r="A106" t="s">
        <v>36</v>
      </c>
      <c r="B106" t="s">
        <v>69</v>
      </c>
      <c r="C106" t="s">
        <v>38</v>
      </c>
      <c r="D106" s="1">
        <v>43531</v>
      </c>
      <c r="E106" s="1">
        <v>43988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>
        <v>11360</v>
      </c>
      <c r="L106" s="1">
        <v>43531</v>
      </c>
      <c r="M106" t="s">
        <v>44</v>
      </c>
      <c r="N106" t="s">
        <v>45</v>
      </c>
      <c r="P106" s="1">
        <v>43852</v>
      </c>
      <c r="X106" s="1"/>
      <c r="Z106" s="1"/>
      <c r="AE106" s="1"/>
    </row>
    <row r="107" spans="1:31" x14ac:dyDescent="0.45">
      <c r="A107" t="s">
        <v>36</v>
      </c>
      <c r="B107" t="s">
        <v>51</v>
      </c>
      <c r="C107" t="s">
        <v>38</v>
      </c>
      <c r="D107" s="1">
        <v>43549</v>
      </c>
      <c r="E107" s="1">
        <v>44279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>
        <v>120474.73</v>
      </c>
      <c r="L107" s="1">
        <v>44173</v>
      </c>
      <c r="M107" t="s">
        <v>44</v>
      </c>
      <c r="N107" t="s">
        <v>45</v>
      </c>
      <c r="P107" s="1">
        <v>43852</v>
      </c>
      <c r="X107" s="1"/>
      <c r="Z107" s="1"/>
      <c r="AE107" s="1"/>
    </row>
    <row r="108" spans="1:31" x14ac:dyDescent="0.45">
      <c r="A108" t="s">
        <v>36</v>
      </c>
      <c r="B108" t="s">
        <v>70</v>
      </c>
      <c r="C108" t="s">
        <v>49</v>
      </c>
      <c r="D108" s="1">
        <v>43551</v>
      </c>
      <c r="E108" s="1">
        <v>43734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>
        <v>0</v>
      </c>
      <c r="L108" s="1">
        <v>43551</v>
      </c>
      <c r="M108" t="s">
        <v>44</v>
      </c>
      <c r="N108" t="s">
        <v>45</v>
      </c>
      <c r="P108" s="1">
        <v>43852</v>
      </c>
      <c r="X108" s="1"/>
      <c r="Z108" s="1"/>
      <c r="AE108" s="1"/>
    </row>
    <row r="109" spans="1:31" x14ac:dyDescent="0.45">
      <c r="A109" t="s">
        <v>36</v>
      </c>
      <c r="B109" t="s">
        <v>70</v>
      </c>
      <c r="C109" t="s">
        <v>49</v>
      </c>
      <c r="D109" s="1">
        <v>43551</v>
      </c>
      <c r="E109" s="1">
        <v>43734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>
        <v>67102</v>
      </c>
      <c r="L109" s="1">
        <v>43551</v>
      </c>
      <c r="M109" t="s">
        <v>44</v>
      </c>
      <c r="N109" t="s">
        <v>45</v>
      </c>
      <c r="P109" s="1">
        <v>43852</v>
      </c>
      <c r="X109" s="1"/>
      <c r="Z109" s="1"/>
      <c r="AE109" s="1"/>
    </row>
    <row r="110" spans="1:31" x14ac:dyDescent="0.45">
      <c r="A110" t="s">
        <v>36</v>
      </c>
      <c r="B110" t="s">
        <v>66</v>
      </c>
      <c r="C110" t="s">
        <v>38</v>
      </c>
      <c r="D110" s="1">
        <v>43368</v>
      </c>
      <c r="E110" s="1">
        <v>44098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>
        <v>0</v>
      </c>
      <c r="L110" s="1">
        <v>43549</v>
      </c>
      <c r="M110" t="s">
        <v>44</v>
      </c>
      <c r="N110" t="s">
        <v>45</v>
      </c>
      <c r="P110" s="1">
        <v>43852</v>
      </c>
      <c r="X110" s="1"/>
      <c r="Z110" s="1"/>
      <c r="AE110" s="1"/>
    </row>
    <row r="111" spans="1:31" x14ac:dyDescent="0.45">
      <c r="A111" t="s">
        <v>36</v>
      </c>
      <c r="B111" t="s">
        <v>66</v>
      </c>
      <c r="C111" t="s">
        <v>38</v>
      </c>
      <c r="D111" s="1">
        <v>43368</v>
      </c>
      <c r="E111" s="1">
        <v>44098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>
        <v>0</v>
      </c>
      <c r="L111" s="1">
        <v>43459</v>
      </c>
      <c r="M111" t="s">
        <v>44</v>
      </c>
      <c r="N111" t="s">
        <v>45</v>
      </c>
      <c r="P111" s="1">
        <v>43852</v>
      </c>
      <c r="X111" s="1"/>
      <c r="Z111" s="1"/>
      <c r="AE111" s="1"/>
    </row>
    <row r="112" spans="1:31" x14ac:dyDescent="0.45">
      <c r="A112" t="s">
        <v>36</v>
      </c>
      <c r="B112" t="s">
        <v>66</v>
      </c>
      <c r="C112" t="s">
        <v>38</v>
      </c>
      <c r="D112" s="1">
        <v>43368</v>
      </c>
      <c r="E112" s="1">
        <v>44098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>
        <v>0</v>
      </c>
      <c r="L112" s="1">
        <v>43915</v>
      </c>
      <c r="M112" t="s">
        <v>44</v>
      </c>
      <c r="N112" t="s">
        <v>45</v>
      </c>
      <c r="P112" s="1">
        <v>43852</v>
      </c>
      <c r="X112" s="1"/>
      <c r="Z112" s="1"/>
      <c r="AE112" s="1"/>
    </row>
    <row r="113" spans="1:31" x14ac:dyDescent="0.45">
      <c r="A113" t="s">
        <v>36</v>
      </c>
      <c r="B113" t="s">
        <v>66</v>
      </c>
      <c r="C113" t="s">
        <v>38</v>
      </c>
      <c r="D113" s="1">
        <v>43368</v>
      </c>
      <c r="E113" s="1">
        <v>44098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>
        <v>0</v>
      </c>
      <c r="L113" s="1">
        <v>43641</v>
      </c>
      <c r="M113" t="s">
        <v>44</v>
      </c>
      <c r="N113" t="s">
        <v>45</v>
      </c>
      <c r="P113" s="1">
        <v>43852</v>
      </c>
      <c r="X113" s="1"/>
      <c r="Z113" s="1"/>
      <c r="AE113" s="1"/>
    </row>
    <row r="114" spans="1:31" x14ac:dyDescent="0.45">
      <c r="A114" t="s">
        <v>36</v>
      </c>
      <c r="B114" t="s">
        <v>66</v>
      </c>
      <c r="C114" t="s">
        <v>38</v>
      </c>
      <c r="D114" s="1">
        <v>43368</v>
      </c>
      <c r="E114" s="1">
        <v>44098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>
        <v>0</v>
      </c>
      <c r="L114" s="1">
        <v>43368</v>
      </c>
      <c r="M114" t="s">
        <v>44</v>
      </c>
      <c r="N114" t="s">
        <v>45</v>
      </c>
      <c r="P114" s="1">
        <v>43852</v>
      </c>
      <c r="X114" s="1"/>
      <c r="Z114" s="1"/>
      <c r="AE114" s="1"/>
    </row>
    <row r="115" spans="1:31" x14ac:dyDescent="0.45">
      <c r="A115" t="s">
        <v>36</v>
      </c>
      <c r="B115" t="s">
        <v>66</v>
      </c>
      <c r="C115" t="s">
        <v>38</v>
      </c>
      <c r="D115" s="1">
        <v>43368</v>
      </c>
      <c r="E115" s="1">
        <v>44098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>
        <v>0</v>
      </c>
      <c r="L115" s="1">
        <v>43824</v>
      </c>
      <c r="M115" t="s">
        <v>44</v>
      </c>
      <c r="N115" t="s">
        <v>45</v>
      </c>
      <c r="P115" s="1">
        <v>43852</v>
      </c>
      <c r="X115" s="1"/>
      <c r="Z115" s="1"/>
      <c r="AE115" s="1"/>
    </row>
    <row r="116" spans="1:31" x14ac:dyDescent="0.45">
      <c r="A116" t="s">
        <v>36</v>
      </c>
      <c r="B116" t="s">
        <v>66</v>
      </c>
      <c r="C116" t="s">
        <v>38</v>
      </c>
      <c r="D116" s="1">
        <v>43368</v>
      </c>
      <c r="E116" s="1">
        <v>44098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>
        <v>0</v>
      </c>
      <c r="L116" s="1">
        <v>43733</v>
      </c>
      <c r="M116" t="s">
        <v>44</v>
      </c>
      <c r="N116" t="s">
        <v>45</v>
      </c>
      <c r="P116" s="1">
        <v>43852</v>
      </c>
      <c r="X116" s="1"/>
      <c r="Z116" s="1"/>
      <c r="AE116" s="1"/>
    </row>
    <row r="117" spans="1:31" x14ac:dyDescent="0.45">
      <c r="A117" t="s">
        <v>71</v>
      </c>
      <c r="B117" t="s">
        <v>72</v>
      </c>
      <c r="C117" t="s">
        <v>38</v>
      </c>
      <c r="D117" s="1">
        <v>43440</v>
      </c>
      <c r="E117" s="1">
        <v>43804</v>
      </c>
      <c r="F117" t="s">
        <v>73</v>
      </c>
      <c r="G117" t="s">
        <v>40</v>
      </c>
      <c r="H117" t="s">
        <v>41</v>
      </c>
      <c r="I117" t="s">
        <v>73</v>
      </c>
      <c r="J117" t="s">
        <v>43</v>
      </c>
      <c r="K117">
        <v>10725</v>
      </c>
      <c r="L117" s="1">
        <v>43440</v>
      </c>
      <c r="M117" t="s">
        <v>44</v>
      </c>
      <c r="N117" t="s">
        <v>45</v>
      </c>
      <c r="P117" s="1">
        <v>43852</v>
      </c>
      <c r="X117" s="1"/>
      <c r="Z117" s="1"/>
      <c r="AE117" s="1"/>
    </row>
    <row r="118" spans="1:31" x14ac:dyDescent="0.45">
      <c r="A118" t="s">
        <v>71</v>
      </c>
      <c r="B118" t="s">
        <v>74</v>
      </c>
      <c r="C118" t="s">
        <v>38</v>
      </c>
      <c r="D118" s="1">
        <v>43462</v>
      </c>
      <c r="E118" s="1">
        <v>43826</v>
      </c>
      <c r="F118" t="s">
        <v>73</v>
      </c>
      <c r="G118" t="s">
        <v>40</v>
      </c>
      <c r="H118" t="s">
        <v>41</v>
      </c>
      <c r="I118" t="s">
        <v>73</v>
      </c>
      <c r="J118" t="s">
        <v>43</v>
      </c>
      <c r="K118">
        <v>0</v>
      </c>
      <c r="L118" s="1"/>
      <c r="M118" t="s">
        <v>75</v>
      </c>
      <c r="N118" t="s">
        <v>76</v>
      </c>
      <c r="P118" s="1">
        <v>43852</v>
      </c>
      <c r="X118" s="1"/>
      <c r="Z118" s="1"/>
      <c r="AE118" s="1"/>
    </row>
    <row r="119" spans="1:31" x14ac:dyDescent="0.45">
      <c r="A119" t="s">
        <v>71</v>
      </c>
      <c r="B119" t="s">
        <v>74</v>
      </c>
      <c r="C119" t="s">
        <v>38</v>
      </c>
      <c r="D119" s="1">
        <v>43462</v>
      </c>
      <c r="E119" s="1">
        <v>43826</v>
      </c>
      <c r="F119" t="s">
        <v>73</v>
      </c>
      <c r="G119" t="s">
        <v>40</v>
      </c>
      <c r="H119" t="s">
        <v>41</v>
      </c>
      <c r="I119" t="s">
        <v>73</v>
      </c>
      <c r="J119" t="s">
        <v>43</v>
      </c>
      <c r="K119">
        <v>6112.76</v>
      </c>
      <c r="L119" s="1">
        <v>43462</v>
      </c>
      <c r="M119" t="s">
        <v>44</v>
      </c>
      <c r="N119" t="s">
        <v>76</v>
      </c>
      <c r="P119" s="1">
        <v>43852</v>
      </c>
      <c r="X119" s="1"/>
      <c r="Z119" s="1"/>
      <c r="AE119" s="1"/>
    </row>
    <row r="120" spans="1:31" x14ac:dyDescent="0.45">
      <c r="A120" t="s">
        <v>71</v>
      </c>
      <c r="B120">
        <v>2280014070</v>
      </c>
      <c r="C120" t="s">
        <v>38</v>
      </c>
      <c r="D120" s="1">
        <v>43533</v>
      </c>
      <c r="E120" s="1">
        <v>43898</v>
      </c>
      <c r="F120" t="s">
        <v>77</v>
      </c>
      <c r="G120" t="s">
        <v>78</v>
      </c>
      <c r="H120" t="s">
        <v>41</v>
      </c>
      <c r="I120" t="s">
        <v>77</v>
      </c>
      <c r="J120" t="s">
        <v>43</v>
      </c>
      <c r="K120">
        <v>27530.38</v>
      </c>
      <c r="L120" s="1">
        <v>43533</v>
      </c>
      <c r="M120" t="s">
        <v>44</v>
      </c>
      <c r="N120" t="s">
        <v>45</v>
      </c>
      <c r="P120" s="1">
        <v>43852</v>
      </c>
      <c r="X120" s="1"/>
      <c r="Z120" s="1"/>
      <c r="AE120" s="1"/>
    </row>
    <row r="121" spans="1:31" x14ac:dyDescent="0.45">
      <c r="A121" t="s">
        <v>71</v>
      </c>
      <c r="B121">
        <v>3.1030411181E+17</v>
      </c>
      <c r="C121" t="s">
        <v>38</v>
      </c>
      <c r="D121" s="1">
        <v>43522</v>
      </c>
      <c r="E121" s="1">
        <v>43580</v>
      </c>
      <c r="F121" t="s">
        <v>64</v>
      </c>
      <c r="G121" t="s">
        <v>78</v>
      </c>
      <c r="H121" t="s">
        <v>41</v>
      </c>
      <c r="I121" t="s">
        <v>79</v>
      </c>
      <c r="J121" t="s">
        <v>43</v>
      </c>
      <c r="K121">
        <v>4156.79</v>
      </c>
      <c r="L121" s="1">
        <v>43522</v>
      </c>
      <c r="M121" t="s">
        <v>44</v>
      </c>
      <c r="N121" t="s">
        <v>45</v>
      </c>
      <c r="P121" s="1">
        <v>43852</v>
      </c>
      <c r="X121" s="1"/>
      <c r="Z121" s="1"/>
      <c r="AE121" s="1"/>
    </row>
    <row r="122" spans="1:31" x14ac:dyDescent="0.45">
      <c r="A122" t="s">
        <v>71</v>
      </c>
      <c r="B122">
        <v>3.1030411181E+17</v>
      </c>
      <c r="C122" t="s">
        <v>38</v>
      </c>
      <c r="D122" s="1">
        <v>43484</v>
      </c>
      <c r="E122" s="1">
        <v>43573</v>
      </c>
      <c r="F122" t="s">
        <v>64</v>
      </c>
      <c r="G122" t="s">
        <v>78</v>
      </c>
      <c r="H122" t="s">
        <v>41</v>
      </c>
      <c r="I122" t="s">
        <v>79</v>
      </c>
      <c r="J122" t="s">
        <v>43</v>
      </c>
      <c r="K122">
        <v>9453.35</v>
      </c>
      <c r="L122" s="1">
        <v>43484</v>
      </c>
      <c r="M122" t="s">
        <v>44</v>
      </c>
      <c r="N122" t="s">
        <v>45</v>
      </c>
      <c r="P122" s="1">
        <v>43852</v>
      </c>
      <c r="X122" s="1"/>
      <c r="Z122" s="1"/>
      <c r="AE122" s="1"/>
    </row>
    <row r="123" spans="1:31" x14ac:dyDescent="0.45">
      <c r="A123" t="s">
        <v>71</v>
      </c>
      <c r="B123">
        <v>3.1030411181E+17</v>
      </c>
      <c r="C123" t="s">
        <v>38</v>
      </c>
      <c r="D123" s="1">
        <v>43473</v>
      </c>
      <c r="E123" s="1">
        <v>43562</v>
      </c>
      <c r="F123" t="s">
        <v>64</v>
      </c>
      <c r="G123" t="s">
        <v>78</v>
      </c>
      <c r="H123" t="s">
        <v>41</v>
      </c>
      <c r="I123" t="s">
        <v>79</v>
      </c>
      <c r="J123" t="s">
        <v>43</v>
      </c>
      <c r="K123">
        <v>3978.77</v>
      </c>
      <c r="L123" s="1">
        <v>43473</v>
      </c>
      <c r="M123" t="s">
        <v>44</v>
      </c>
      <c r="N123" t="s">
        <v>45</v>
      </c>
      <c r="P123" s="1">
        <v>43852</v>
      </c>
      <c r="X123" s="1"/>
      <c r="Z123" s="1"/>
      <c r="AE123" s="1"/>
    </row>
    <row r="124" spans="1:31" x14ac:dyDescent="0.45">
      <c r="A124" t="s">
        <v>71</v>
      </c>
      <c r="B124" t="s">
        <v>80</v>
      </c>
      <c r="C124" t="s">
        <v>49</v>
      </c>
      <c r="D124" s="1">
        <v>43291</v>
      </c>
      <c r="E124" s="1">
        <v>43655</v>
      </c>
      <c r="F124" t="s">
        <v>50</v>
      </c>
      <c r="G124" t="s">
        <v>81</v>
      </c>
      <c r="H124" t="s">
        <v>41</v>
      </c>
      <c r="I124" t="s">
        <v>59</v>
      </c>
      <c r="J124" t="s">
        <v>43</v>
      </c>
      <c r="K124">
        <v>1232</v>
      </c>
      <c r="L124" s="1">
        <v>43291</v>
      </c>
      <c r="M124" t="s">
        <v>44</v>
      </c>
      <c r="N124" t="s">
        <v>45</v>
      </c>
      <c r="P124" s="1">
        <v>43852</v>
      </c>
      <c r="X124" s="1"/>
      <c r="Z124" s="1"/>
      <c r="AE124" s="1"/>
    </row>
    <row r="125" spans="1:31" x14ac:dyDescent="0.45">
      <c r="A125" t="s">
        <v>71</v>
      </c>
      <c r="B125" t="s">
        <v>82</v>
      </c>
      <c r="C125" t="s">
        <v>49</v>
      </c>
      <c r="D125" s="1">
        <v>43291</v>
      </c>
      <c r="E125" s="1">
        <v>43655</v>
      </c>
      <c r="F125" t="s">
        <v>64</v>
      </c>
      <c r="G125" t="s">
        <v>81</v>
      </c>
      <c r="H125" t="s">
        <v>41</v>
      </c>
      <c r="I125" t="s">
        <v>59</v>
      </c>
      <c r="J125" t="s">
        <v>43</v>
      </c>
      <c r="K125">
        <v>10416.75</v>
      </c>
      <c r="L125" s="1">
        <v>43291</v>
      </c>
      <c r="M125" t="s">
        <v>44</v>
      </c>
      <c r="N125" t="s">
        <v>45</v>
      </c>
      <c r="P125" s="1">
        <v>43852</v>
      </c>
      <c r="X125" s="1"/>
      <c r="Z125" s="1"/>
      <c r="AE125" s="1"/>
    </row>
    <row r="126" spans="1:31" x14ac:dyDescent="0.45">
      <c r="A126" t="s">
        <v>71</v>
      </c>
      <c r="B126">
        <v>54522170</v>
      </c>
      <c r="C126" t="s">
        <v>38</v>
      </c>
      <c r="D126" s="1">
        <v>43655</v>
      </c>
      <c r="E126" s="1">
        <v>44020</v>
      </c>
      <c r="F126" t="s">
        <v>83</v>
      </c>
      <c r="G126" t="s">
        <v>81</v>
      </c>
      <c r="H126" t="s">
        <v>41</v>
      </c>
      <c r="I126" t="s">
        <v>84</v>
      </c>
      <c r="J126" t="s">
        <v>43</v>
      </c>
      <c r="K126">
        <v>9056.48</v>
      </c>
      <c r="L126" s="1">
        <v>43655</v>
      </c>
      <c r="M126" t="s">
        <v>44</v>
      </c>
      <c r="N126" t="s">
        <v>45</v>
      </c>
      <c r="P126" s="1">
        <v>43852</v>
      </c>
      <c r="X126" s="1"/>
      <c r="Z126" s="1"/>
      <c r="AE126" s="1"/>
    </row>
    <row r="127" spans="1:31" x14ac:dyDescent="0.45">
      <c r="A127" t="s">
        <v>71</v>
      </c>
      <c r="B127" t="s">
        <v>85</v>
      </c>
      <c r="C127" t="s">
        <v>38</v>
      </c>
      <c r="D127" s="1">
        <v>43474</v>
      </c>
      <c r="E127" s="1">
        <v>43838</v>
      </c>
      <c r="F127" t="s">
        <v>50</v>
      </c>
      <c r="G127" t="s">
        <v>81</v>
      </c>
      <c r="H127" t="s">
        <v>41</v>
      </c>
      <c r="I127" t="s">
        <v>59</v>
      </c>
      <c r="J127" t="s">
        <v>43</v>
      </c>
      <c r="K127">
        <v>643.75</v>
      </c>
      <c r="L127" s="1">
        <v>43474</v>
      </c>
      <c r="M127" t="s">
        <v>44</v>
      </c>
      <c r="N127" t="s">
        <v>45</v>
      </c>
      <c r="P127" s="1">
        <v>43852</v>
      </c>
      <c r="X127" s="1"/>
      <c r="Z127" s="1"/>
      <c r="AE127" s="1"/>
    </row>
    <row r="128" spans="1:31" x14ac:dyDescent="0.45">
      <c r="A128" t="s">
        <v>71</v>
      </c>
      <c r="B128" t="s">
        <v>86</v>
      </c>
      <c r="C128" t="s">
        <v>38</v>
      </c>
      <c r="D128" s="1">
        <v>43656</v>
      </c>
      <c r="E128" s="1">
        <v>44021</v>
      </c>
      <c r="F128" t="s">
        <v>50</v>
      </c>
      <c r="G128" t="s">
        <v>81</v>
      </c>
      <c r="H128" t="s">
        <v>41</v>
      </c>
      <c r="I128" t="s">
        <v>59</v>
      </c>
      <c r="J128" t="s">
        <v>43</v>
      </c>
      <c r="K128">
        <v>337.5</v>
      </c>
      <c r="L128" s="1">
        <v>43656</v>
      </c>
      <c r="M128" t="s">
        <v>44</v>
      </c>
      <c r="N128" t="s">
        <v>54</v>
      </c>
      <c r="P128" s="1">
        <v>43852</v>
      </c>
      <c r="X128" s="1"/>
      <c r="Z128" s="1"/>
      <c r="AE128" s="1"/>
    </row>
    <row r="129" spans="1:31" x14ac:dyDescent="0.45">
      <c r="A129" t="s">
        <v>71</v>
      </c>
      <c r="B129" t="s">
        <v>87</v>
      </c>
      <c r="C129" t="s">
        <v>38</v>
      </c>
      <c r="D129" s="1">
        <v>43657</v>
      </c>
      <c r="E129" s="1">
        <v>44022</v>
      </c>
      <c r="F129" t="s">
        <v>64</v>
      </c>
      <c r="G129" t="s">
        <v>81</v>
      </c>
      <c r="H129" t="s">
        <v>41</v>
      </c>
      <c r="I129" t="s">
        <v>59</v>
      </c>
      <c r="J129" t="s">
        <v>43</v>
      </c>
      <c r="K129">
        <v>21905.200000000001</v>
      </c>
      <c r="L129" s="1">
        <v>43657</v>
      </c>
      <c r="M129" t="s">
        <v>44</v>
      </c>
      <c r="N129" t="s">
        <v>54</v>
      </c>
      <c r="P129" s="1">
        <v>43852</v>
      </c>
      <c r="X129" s="1"/>
      <c r="Z129" s="1"/>
      <c r="AE129" s="1"/>
    </row>
    <row r="130" spans="1:31" x14ac:dyDescent="0.45">
      <c r="A130" t="s">
        <v>71</v>
      </c>
      <c r="B130" t="s">
        <v>88</v>
      </c>
      <c r="C130" t="s">
        <v>38</v>
      </c>
      <c r="D130" s="1">
        <v>43601</v>
      </c>
      <c r="E130" s="1">
        <v>43966</v>
      </c>
      <c r="F130" t="s">
        <v>64</v>
      </c>
      <c r="G130" t="s">
        <v>81</v>
      </c>
      <c r="H130" t="s">
        <v>41</v>
      </c>
      <c r="I130" t="s">
        <v>59</v>
      </c>
      <c r="J130" t="s">
        <v>43</v>
      </c>
      <c r="K130">
        <v>4595.75</v>
      </c>
      <c r="L130" s="1">
        <v>43601</v>
      </c>
      <c r="M130" t="s">
        <v>44</v>
      </c>
      <c r="N130" t="s">
        <v>45</v>
      </c>
      <c r="P130" s="1">
        <v>43852</v>
      </c>
      <c r="X130" s="1"/>
      <c r="Z130" s="1"/>
      <c r="AE130" s="1"/>
    </row>
    <row r="131" spans="1:31" x14ac:dyDescent="0.45">
      <c r="A131" t="s">
        <v>36</v>
      </c>
      <c r="B131" t="s">
        <v>89</v>
      </c>
      <c r="C131" t="s">
        <v>49</v>
      </c>
      <c r="D131" s="1">
        <v>43397</v>
      </c>
      <c r="E131" s="1">
        <v>43761</v>
      </c>
      <c r="F131" t="s">
        <v>50</v>
      </c>
      <c r="G131" t="s">
        <v>90</v>
      </c>
      <c r="H131" t="s">
        <v>41</v>
      </c>
      <c r="I131" t="s">
        <v>91</v>
      </c>
      <c r="J131" t="s">
        <v>54</v>
      </c>
      <c r="K131">
        <v>6335.5</v>
      </c>
      <c r="L131" s="1">
        <v>43761</v>
      </c>
      <c r="M131" t="s">
        <v>44</v>
      </c>
      <c r="N131" t="s">
        <v>45</v>
      </c>
      <c r="P131" s="1">
        <v>43852</v>
      </c>
      <c r="X131" s="1"/>
      <c r="Z131" s="1"/>
      <c r="AE131" s="1"/>
    </row>
    <row r="132" spans="1:31" x14ac:dyDescent="0.45">
      <c r="A132" t="s">
        <v>36</v>
      </c>
      <c r="B132">
        <v>3.1142027482102001E+18</v>
      </c>
      <c r="C132" t="s">
        <v>38</v>
      </c>
      <c r="D132" s="1">
        <v>43566</v>
      </c>
      <c r="E132" s="1">
        <v>43930</v>
      </c>
      <c r="F132" t="s">
        <v>50</v>
      </c>
      <c r="G132" t="s">
        <v>90</v>
      </c>
      <c r="H132" t="s">
        <v>41</v>
      </c>
      <c r="I132" t="s">
        <v>91</v>
      </c>
      <c r="J132" t="s">
        <v>43</v>
      </c>
      <c r="K132">
        <v>2942.25</v>
      </c>
      <c r="L132" s="1">
        <v>43566</v>
      </c>
      <c r="M132" t="s">
        <v>44</v>
      </c>
      <c r="N132" t="s">
        <v>45</v>
      </c>
      <c r="P132" s="1">
        <v>43852</v>
      </c>
      <c r="X132" s="1"/>
      <c r="Z132" s="1"/>
      <c r="AE132" s="1"/>
    </row>
    <row r="133" spans="1:31" x14ac:dyDescent="0.45">
      <c r="A133" t="s">
        <v>36</v>
      </c>
      <c r="B133" t="s">
        <v>92</v>
      </c>
      <c r="C133" t="s">
        <v>38</v>
      </c>
      <c r="D133" s="1">
        <v>43448</v>
      </c>
      <c r="E133" s="1">
        <v>43812</v>
      </c>
      <c r="F133" t="s">
        <v>73</v>
      </c>
      <c r="G133" t="s">
        <v>93</v>
      </c>
      <c r="H133" t="s">
        <v>41</v>
      </c>
      <c r="I133" t="s">
        <v>91</v>
      </c>
      <c r="J133" t="s">
        <v>43</v>
      </c>
      <c r="K133">
        <v>5659.5</v>
      </c>
      <c r="L133" s="1">
        <v>43448</v>
      </c>
      <c r="M133" t="s">
        <v>44</v>
      </c>
      <c r="N133" t="s">
        <v>45</v>
      </c>
      <c r="P133" s="1">
        <v>43852</v>
      </c>
      <c r="X133" s="1"/>
      <c r="Z133" s="1"/>
      <c r="AE133" s="1"/>
    </row>
    <row r="134" spans="1:31" x14ac:dyDescent="0.45">
      <c r="A134" t="s">
        <v>36</v>
      </c>
      <c r="B134" t="s">
        <v>94</v>
      </c>
      <c r="C134" t="s">
        <v>38</v>
      </c>
      <c r="D134" s="1">
        <v>43764</v>
      </c>
      <c r="E134" s="1">
        <v>44129</v>
      </c>
      <c r="F134" t="s">
        <v>50</v>
      </c>
      <c r="G134" t="s">
        <v>90</v>
      </c>
      <c r="H134" t="s">
        <v>41</v>
      </c>
      <c r="I134" t="s">
        <v>91</v>
      </c>
      <c r="J134" t="s">
        <v>54</v>
      </c>
      <c r="K134">
        <v>2436.75</v>
      </c>
      <c r="L134" s="1">
        <v>43764</v>
      </c>
      <c r="M134" t="s">
        <v>44</v>
      </c>
      <c r="N134" t="s">
        <v>54</v>
      </c>
      <c r="P134" s="1">
        <v>43852</v>
      </c>
      <c r="X134" s="1"/>
      <c r="Z134" s="1"/>
      <c r="AE134" s="1"/>
    </row>
    <row r="135" spans="1:31" x14ac:dyDescent="0.45">
      <c r="A135" t="s">
        <v>36</v>
      </c>
      <c r="B135" t="s">
        <v>95</v>
      </c>
      <c r="C135" t="s">
        <v>38</v>
      </c>
      <c r="D135" s="1">
        <v>43101</v>
      </c>
      <c r="E135" s="1">
        <v>43465</v>
      </c>
      <c r="F135" t="s">
        <v>50</v>
      </c>
      <c r="G135" t="s">
        <v>90</v>
      </c>
      <c r="H135" t="s">
        <v>41</v>
      </c>
      <c r="I135" t="s">
        <v>91</v>
      </c>
      <c r="J135" t="s">
        <v>54</v>
      </c>
      <c r="K135">
        <v>159956.76</v>
      </c>
      <c r="L135" s="1">
        <v>43101</v>
      </c>
      <c r="M135" t="s">
        <v>44</v>
      </c>
      <c r="N135" t="s">
        <v>45</v>
      </c>
      <c r="P135" s="1">
        <v>43852</v>
      </c>
      <c r="X135" s="1"/>
      <c r="Z135" s="1"/>
      <c r="AE135" s="1"/>
    </row>
    <row r="136" spans="1:31" x14ac:dyDescent="0.45">
      <c r="A136" t="s">
        <v>36</v>
      </c>
      <c r="B136" t="s">
        <v>96</v>
      </c>
      <c r="C136" t="s">
        <v>38</v>
      </c>
      <c r="D136" s="1">
        <v>43763</v>
      </c>
      <c r="E136" s="1">
        <v>44128</v>
      </c>
      <c r="F136" t="s">
        <v>64</v>
      </c>
      <c r="G136" t="s">
        <v>90</v>
      </c>
      <c r="H136" t="s">
        <v>41</v>
      </c>
      <c r="I136" t="s">
        <v>91</v>
      </c>
      <c r="J136" t="s">
        <v>54</v>
      </c>
      <c r="K136">
        <v>26967.39</v>
      </c>
      <c r="L136" s="1">
        <v>43763</v>
      </c>
      <c r="M136" t="s">
        <v>44</v>
      </c>
      <c r="N136" t="s">
        <v>54</v>
      </c>
      <c r="P136" s="1">
        <v>43852</v>
      </c>
      <c r="X136" s="1"/>
      <c r="Z136" s="1"/>
      <c r="AE136" s="1"/>
    </row>
    <row r="137" spans="1:31" x14ac:dyDescent="0.45">
      <c r="A137" t="s">
        <v>36</v>
      </c>
      <c r="B137">
        <v>10619837</v>
      </c>
      <c r="C137" t="s">
        <v>49</v>
      </c>
      <c r="D137" s="1">
        <v>43397</v>
      </c>
      <c r="E137" s="1">
        <v>43761</v>
      </c>
      <c r="F137" t="s">
        <v>64</v>
      </c>
      <c r="G137" t="s">
        <v>90</v>
      </c>
      <c r="H137" t="s">
        <v>41</v>
      </c>
      <c r="I137" t="s">
        <v>91</v>
      </c>
      <c r="J137" t="s">
        <v>54</v>
      </c>
      <c r="K137">
        <v>18321.23</v>
      </c>
      <c r="L137" s="1">
        <v>43397</v>
      </c>
      <c r="M137" t="s">
        <v>44</v>
      </c>
      <c r="N137" t="s">
        <v>45</v>
      </c>
      <c r="P137" s="1">
        <v>43852</v>
      </c>
      <c r="X137" s="1"/>
      <c r="Z137" s="1"/>
      <c r="AE137" s="1"/>
    </row>
    <row r="138" spans="1:31" x14ac:dyDescent="0.45">
      <c r="A138" t="s">
        <v>71</v>
      </c>
      <c r="B138" t="s">
        <v>97</v>
      </c>
      <c r="C138" t="s">
        <v>38</v>
      </c>
      <c r="D138" s="1">
        <v>43354</v>
      </c>
      <c r="E138" s="1">
        <v>43718</v>
      </c>
      <c r="F138" t="s">
        <v>73</v>
      </c>
      <c r="G138" t="s">
        <v>40</v>
      </c>
      <c r="H138" t="s">
        <v>41</v>
      </c>
      <c r="I138" t="s">
        <v>73</v>
      </c>
      <c r="J138" t="s">
        <v>54</v>
      </c>
      <c r="K138">
        <v>1072.5</v>
      </c>
      <c r="L138" s="1">
        <v>43719</v>
      </c>
      <c r="M138" t="s">
        <v>44</v>
      </c>
      <c r="N138" t="s">
        <v>45</v>
      </c>
      <c r="P138" s="1">
        <v>43852</v>
      </c>
      <c r="X138" s="1"/>
      <c r="Z138" s="1"/>
      <c r="AE138" s="1"/>
    </row>
    <row r="139" spans="1:31" x14ac:dyDescent="0.45">
      <c r="A139" t="s">
        <v>36</v>
      </c>
      <c r="B139" t="s">
        <v>98</v>
      </c>
      <c r="C139" t="s">
        <v>38</v>
      </c>
      <c r="D139" s="1">
        <v>43441</v>
      </c>
      <c r="E139" s="1">
        <v>43805</v>
      </c>
      <c r="F139" t="s">
        <v>73</v>
      </c>
      <c r="G139" t="s">
        <v>40</v>
      </c>
      <c r="H139" t="s">
        <v>41</v>
      </c>
      <c r="I139" t="s">
        <v>73</v>
      </c>
      <c r="J139" t="s">
        <v>43</v>
      </c>
      <c r="K139">
        <v>3630</v>
      </c>
      <c r="L139" s="1">
        <v>43816</v>
      </c>
      <c r="M139" t="s">
        <v>44</v>
      </c>
      <c r="N139" t="s">
        <v>45</v>
      </c>
      <c r="P139" s="1">
        <v>43852</v>
      </c>
      <c r="X139" s="1"/>
      <c r="Z139" s="1"/>
      <c r="AE139" s="1"/>
    </row>
    <row r="140" spans="1:31" x14ac:dyDescent="0.45">
      <c r="A140" t="s">
        <v>71</v>
      </c>
      <c r="B140">
        <v>43187020</v>
      </c>
      <c r="C140" t="s">
        <v>38</v>
      </c>
      <c r="D140" s="1">
        <v>43577</v>
      </c>
      <c r="E140" s="1">
        <v>43942</v>
      </c>
      <c r="F140" t="s">
        <v>50</v>
      </c>
      <c r="G140" t="s">
        <v>81</v>
      </c>
      <c r="H140" t="s">
        <v>41</v>
      </c>
      <c r="I140" t="s">
        <v>77</v>
      </c>
      <c r="J140" t="s">
        <v>99</v>
      </c>
      <c r="K140">
        <v>7451.24</v>
      </c>
      <c r="L140" s="1">
        <v>43577</v>
      </c>
      <c r="M140" t="s">
        <v>44</v>
      </c>
      <c r="N140" t="s">
        <v>45</v>
      </c>
      <c r="P140" s="1">
        <v>43852</v>
      </c>
      <c r="X140" s="1"/>
      <c r="Z140" s="1"/>
      <c r="AE140" s="1"/>
    </row>
    <row r="141" spans="1:31" x14ac:dyDescent="0.45">
      <c r="A141" t="s">
        <v>36</v>
      </c>
      <c r="B141">
        <v>1.11200441808E+19</v>
      </c>
      <c r="C141" t="s">
        <v>38</v>
      </c>
      <c r="D141" s="1">
        <v>43468</v>
      </c>
      <c r="E141" s="1">
        <v>43740</v>
      </c>
      <c r="F141" t="s">
        <v>39</v>
      </c>
      <c r="G141" t="s">
        <v>90</v>
      </c>
      <c r="H141" t="s">
        <v>41</v>
      </c>
      <c r="I141" t="s">
        <v>91</v>
      </c>
      <c r="J141" t="s">
        <v>43</v>
      </c>
      <c r="K141">
        <v>49401.25</v>
      </c>
      <c r="L141" s="1">
        <v>43468</v>
      </c>
      <c r="M141" t="s">
        <v>44</v>
      </c>
      <c r="N141" t="s">
        <v>45</v>
      </c>
      <c r="P141" s="1">
        <v>43852</v>
      </c>
      <c r="X141" s="1"/>
      <c r="Z141" s="1"/>
      <c r="AE141" s="1"/>
    </row>
    <row r="142" spans="1:31" x14ac:dyDescent="0.45">
      <c r="A142" t="s">
        <v>36</v>
      </c>
      <c r="B142" t="s">
        <v>100</v>
      </c>
      <c r="C142" t="s">
        <v>49</v>
      </c>
      <c r="D142" s="1">
        <v>43373</v>
      </c>
      <c r="E142" s="1">
        <v>43737</v>
      </c>
      <c r="F142" t="s">
        <v>83</v>
      </c>
      <c r="G142" t="s">
        <v>101</v>
      </c>
      <c r="H142" t="s">
        <v>41</v>
      </c>
      <c r="I142" t="s">
        <v>84</v>
      </c>
      <c r="J142" t="s">
        <v>54</v>
      </c>
      <c r="K142">
        <v>54000</v>
      </c>
      <c r="L142" s="1">
        <v>43373</v>
      </c>
      <c r="M142" t="s">
        <v>44</v>
      </c>
      <c r="N142" t="s">
        <v>45</v>
      </c>
      <c r="P142" s="1">
        <v>43852</v>
      </c>
      <c r="X142" s="1"/>
      <c r="Z142" s="1"/>
      <c r="AE142" s="1"/>
    </row>
    <row r="143" spans="1:31" x14ac:dyDescent="0.45">
      <c r="A143" t="s">
        <v>36</v>
      </c>
      <c r="B143">
        <v>1.1120044185899999E+19</v>
      </c>
      <c r="C143" t="s">
        <v>38</v>
      </c>
      <c r="D143" s="1">
        <v>43468</v>
      </c>
      <c r="E143" s="1">
        <v>43740</v>
      </c>
      <c r="F143" t="s">
        <v>39</v>
      </c>
      <c r="G143" t="s">
        <v>90</v>
      </c>
      <c r="H143" t="s">
        <v>41</v>
      </c>
      <c r="I143" t="s">
        <v>91</v>
      </c>
      <c r="J143" t="s">
        <v>43</v>
      </c>
      <c r="K143">
        <v>45000</v>
      </c>
      <c r="L143" s="1">
        <v>43468</v>
      </c>
      <c r="M143" t="s">
        <v>44</v>
      </c>
      <c r="N143" t="s">
        <v>45</v>
      </c>
      <c r="P143" s="1">
        <v>43852</v>
      </c>
      <c r="X143" s="1"/>
      <c r="Z143" s="1"/>
      <c r="AE143" s="1"/>
    </row>
    <row r="144" spans="1:31" x14ac:dyDescent="0.45">
      <c r="A144" t="s">
        <v>36</v>
      </c>
      <c r="B144">
        <v>1.11200441808E+19</v>
      </c>
      <c r="C144" t="s">
        <v>38</v>
      </c>
      <c r="D144" s="1">
        <v>43468</v>
      </c>
      <c r="E144" s="1">
        <v>43740</v>
      </c>
      <c r="F144" t="s">
        <v>39</v>
      </c>
      <c r="G144" t="s">
        <v>90</v>
      </c>
      <c r="H144" t="s">
        <v>41</v>
      </c>
      <c r="I144" t="s">
        <v>91</v>
      </c>
      <c r="J144" t="s">
        <v>43</v>
      </c>
      <c r="K144">
        <v>49401.25</v>
      </c>
      <c r="L144" s="1">
        <v>43468</v>
      </c>
      <c r="M144" t="s">
        <v>44</v>
      </c>
      <c r="N144" t="s">
        <v>45</v>
      </c>
      <c r="P144" s="1">
        <v>43852</v>
      </c>
      <c r="X144" s="1"/>
      <c r="Z144" s="1"/>
      <c r="AE144" s="1"/>
    </row>
    <row r="145" spans="1:31" x14ac:dyDescent="0.45">
      <c r="A145" t="s">
        <v>71</v>
      </c>
      <c r="B145">
        <v>41050127</v>
      </c>
      <c r="C145" t="s">
        <v>38</v>
      </c>
      <c r="D145" s="1">
        <v>43794</v>
      </c>
      <c r="E145" s="1">
        <v>44159</v>
      </c>
      <c r="F145" t="s">
        <v>77</v>
      </c>
      <c r="G145" t="s">
        <v>81</v>
      </c>
      <c r="H145" t="s">
        <v>41</v>
      </c>
      <c r="I145" t="s">
        <v>77</v>
      </c>
      <c r="J145" t="s">
        <v>54</v>
      </c>
      <c r="K145">
        <v>18975</v>
      </c>
      <c r="L145" s="1">
        <v>43794</v>
      </c>
      <c r="M145" t="s">
        <v>44</v>
      </c>
      <c r="N145" t="s">
        <v>45</v>
      </c>
      <c r="P145" s="1">
        <v>43852</v>
      </c>
      <c r="X145" s="1"/>
      <c r="Z145" s="1"/>
      <c r="AE145" s="1"/>
    </row>
    <row r="146" spans="1:31" x14ac:dyDescent="0.45">
      <c r="A146" t="s">
        <v>71</v>
      </c>
      <c r="B146" t="s">
        <v>102</v>
      </c>
      <c r="C146" t="s">
        <v>38</v>
      </c>
      <c r="D146" s="1">
        <v>43709</v>
      </c>
      <c r="E146" s="1">
        <v>44074</v>
      </c>
      <c r="F146" t="s">
        <v>64</v>
      </c>
      <c r="G146" t="s">
        <v>40</v>
      </c>
      <c r="H146" t="s">
        <v>41</v>
      </c>
      <c r="I146" t="s">
        <v>59</v>
      </c>
      <c r="J146" t="s">
        <v>54</v>
      </c>
      <c r="K146">
        <v>27258.799999999999</v>
      </c>
      <c r="L146" s="1">
        <v>43709</v>
      </c>
      <c r="M146" t="s">
        <v>44</v>
      </c>
      <c r="N146" t="s">
        <v>54</v>
      </c>
      <c r="P146" s="1">
        <v>43852</v>
      </c>
      <c r="X146" s="1"/>
      <c r="Z146" s="1"/>
      <c r="AE146" s="1"/>
    </row>
    <row r="147" spans="1:31" x14ac:dyDescent="0.45">
      <c r="A147" t="s">
        <v>71</v>
      </c>
      <c r="B147">
        <v>3.1030411181E+17</v>
      </c>
      <c r="C147" t="s">
        <v>49</v>
      </c>
      <c r="D147" s="1">
        <v>43344</v>
      </c>
      <c r="E147" s="1">
        <v>43708</v>
      </c>
      <c r="F147" t="s">
        <v>64</v>
      </c>
      <c r="G147" t="s">
        <v>40</v>
      </c>
      <c r="H147" t="s">
        <v>41</v>
      </c>
      <c r="I147" t="s">
        <v>59</v>
      </c>
      <c r="J147" t="s">
        <v>54</v>
      </c>
      <c r="K147">
        <v>2164.3000000000002</v>
      </c>
      <c r="L147" s="1">
        <v>43344</v>
      </c>
      <c r="M147" t="s">
        <v>44</v>
      </c>
      <c r="N147" t="s">
        <v>45</v>
      </c>
      <c r="P147" s="1">
        <v>43852</v>
      </c>
      <c r="X147" s="1"/>
      <c r="Z147" s="1"/>
      <c r="AE147" s="1"/>
    </row>
    <row r="148" spans="1:31" x14ac:dyDescent="0.45">
      <c r="A148" t="s">
        <v>71</v>
      </c>
      <c r="B148" t="s">
        <v>103</v>
      </c>
      <c r="C148" t="s">
        <v>38</v>
      </c>
      <c r="D148" s="1">
        <v>43709</v>
      </c>
      <c r="E148" s="1">
        <v>44074</v>
      </c>
      <c r="F148" t="s">
        <v>64</v>
      </c>
      <c r="G148" t="s">
        <v>40</v>
      </c>
      <c r="H148" t="s">
        <v>41</v>
      </c>
      <c r="I148" t="s">
        <v>59</v>
      </c>
      <c r="J148" t="s">
        <v>54</v>
      </c>
      <c r="K148">
        <v>20327.63</v>
      </c>
      <c r="L148" s="1">
        <v>43709</v>
      </c>
      <c r="M148" t="s">
        <v>44</v>
      </c>
      <c r="N148" t="s">
        <v>54</v>
      </c>
      <c r="P148" s="1">
        <v>43852</v>
      </c>
      <c r="X148" s="1"/>
      <c r="Z148" s="1"/>
      <c r="AE148" s="1"/>
    </row>
    <row r="149" spans="1:31" x14ac:dyDescent="0.45">
      <c r="A149" t="s">
        <v>71</v>
      </c>
      <c r="B149">
        <v>3.1030411181E+17</v>
      </c>
      <c r="C149" t="s">
        <v>49</v>
      </c>
      <c r="D149" s="1">
        <v>43344</v>
      </c>
      <c r="E149" s="1">
        <v>43708</v>
      </c>
      <c r="F149" t="s">
        <v>64</v>
      </c>
      <c r="G149" t="s">
        <v>40</v>
      </c>
      <c r="H149" t="s">
        <v>41</v>
      </c>
      <c r="I149" t="s">
        <v>59</v>
      </c>
      <c r="J149" t="s">
        <v>54</v>
      </c>
      <c r="K149">
        <v>5105.2</v>
      </c>
      <c r="L149" s="1">
        <v>43344</v>
      </c>
      <c r="M149" t="s">
        <v>44</v>
      </c>
      <c r="N149" t="s">
        <v>45</v>
      </c>
      <c r="P149" s="1">
        <v>43852</v>
      </c>
      <c r="X149" s="1"/>
      <c r="Z149" s="1"/>
      <c r="AE149" s="1"/>
    </row>
    <row r="150" spans="1:31" x14ac:dyDescent="0.45">
      <c r="A150" t="s">
        <v>71</v>
      </c>
      <c r="B150">
        <v>3.1030411181E+17</v>
      </c>
      <c r="C150" t="s">
        <v>38</v>
      </c>
      <c r="D150" s="1">
        <v>43344</v>
      </c>
      <c r="E150" s="1">
        <v>43708</v>
      </c>
      <c r="F150" t="s">
        <v>64</v>
      </c>
      <c r="G150" t="s">
        <v>40</v>
      </c>
      <c r="H150" t="s">
        <v>41</v>
      </c>
      <c r="I150" t="s">
        <v>59</v>
      </c>
      <c r="J150" t="s">
        <v>54</v>
      </c>
      <c r="K150">
        <v>3842.38</v>
      </c>
      <c r="L150" s="1">
        <v>43344</v>
      </c>
      <c r="M150" t="s">
        <v>44</v>
      </c>
      <c r="N150" t="s">
        <v>45</v>
      </c>
      <c r="P150" s="1">
        <v>43852</v>
      </c>
      <c r="X150" s="1"/>
      <c r="Z150" s="1"/>
      <c r="AE150" s="1"/>
    </row>
    <row r="151" spans="1:31" x14ac:dyDescent="0.45">
      <c r="A151" t="s">
        <v>71</v>
      </c>
      <c r="B151">
        <v>3.1030411181E+17</v>
      </c>
      <c r="C151" t="s">
        <v>38</v>
      </c>
      <c r="D151" s="1">
        <v>43344</v>
      </c>
      <c r="E151" s="1">
        <v>43708</v>
      </c>
      <c r="F151" t="s">
        <v>64</v>
      </c>
      <c r="G151" t="s">
        <v>40</v>
      </c>
      <c r="H151" t="s">
        <v>41</v>
      </c>
      <c r="I151" t="s">
        <v>59</v>
      </c>
      <c r="J151" t="s">
        <v>54</v>
      </c>
      <c r="K151">
        <v>153.76</v>
      </c>
      <c r="L151" s="1">
        <v>43344</v>
      </c>
      <c r="M151" t="s">
        <v>44</v>
      </c>
      <c r="N151" t="s">
        <v>45</v>
      </c>
      <c r="P151" s="1">
        <v>43852</v>
      </c>
      <c r="X151" s="1"/>
      <c r="Z151" s="1"/>
      <c r="AE151" s="1"/>
    </row>
    <row r="152" spans="1:31" x14ac:dyDescent="0.45">
      <c r="A152" t="s">
        <v>71</v>
      </c>
      <c r="B152" t="s">
        <v>104</v>
      </c>
      <c r="C152" t="s">
        <v>38</v>
      </c>
      <c r="D152" s="1">
        <v>43847</v>
      </c>
      <c r="E152" s="1">
        <v>43852</v>
      </c>
      <c r="F152" t="s">
        <v>83</v>
      </c>
      <c r="G152" t="s">
        <v>40</v>
      </c>
      <c r="H152" t="s">
        <v>41</v>
      </c>
      <c r="I152" t="s">
        <v>79</v>
      </c>
      <c r="J152" t="s">
        <v>43</v>
      </c>
      <c r="K152">
        <v>95.85</v>
      </c>
      <c r="L152" s="1">
        <v>43847</v>
      </c>
      <c r="M152" t="s">
        <v>44</v>
      </c>
      <c r="N152" t="s">
        <v>45</v>
      </c>
      <c r="P152" s="1">
        <v>43852</v>
      </c>
      <c r="X152" s="1"/>
      <c r="Z152" s="1"/>
      <c r="AE152" s="1"/>
    </row>
    <row r="153" spans="1:31" x14ac:dyDescent="0.45">
      <c r="A153" t="s">
        <v>71</v>
      </c>
      <c r="B153" t="s">
        <v>105</v>
      </c>
      <c r="C153" t="s">
        <v>38</v>
      </c>
      <c r="D153" s="1">
        <v>43709</v>
      </c>
      <c r="E153" s="1">
        <v>44074</v>
      </c>
      <c r="F153" t="s">
        <v>64</v>
      </c>
      <c r="G153" t="s">
        <v>40</v>
      </c>
      <c r="H153" t="s">
        <v>41</v>
      </c>
      <c r="I153" t="s">
        <v>59</v>
      </c>
      <c r="J153" t="s">
        <v>54</v>
      </c>
      <c r="K153">
        <v>48325.760000000002</v>
      </c>
      <c r="L153" s="1">
        <v>43709</v>
      </c>
      <c r="M153" t="s">
        <v>44</v>
      </c>
      <c r="N153" t="s">
        <v>54</v>
      </c>
      <c r="P153" s="1">
        <v>43852</v>
      </c>
      <c r="X153" s="1"/>
      <c r="Z153" s="1"/>
      <c r="AE153" s="1"/>
    </row>
    <row r="154" spans="1:31" x14ac:dyDescent="0.45">
      <c r="A154" t="s">
        <v>71</v>
      </c>
      <c r="B154" t="s">
        <v>106</v>
      </c>
      <c r="C154" t="s">
        <v>38</v>
      </c>
      <c r="D154" s="1">
        <v>42916</v>
      </c>
      <c r="E154" s="1">
        <v>43280</v>
      </c>
      <c r="F154" t="s">
        <v>73</v>
      </c>
      <c r="G154" t="s">
        <v>40</v>
      </c>
      <c r="H154" t="s">
        <v>41</v>
      </c>
      <c r="I154" t="s">
        <v>73</v>
      </c>
      <c r="J154" t="s">
        <v>43</v>
      </c>
      <c r="K154">
        <v>37754.15</v>
      </c>
      <c r="L154" s="1">
        <v>43281</v>
      </c>
      <c r="M154" t="s">
        <v>44</v>
      </c>
      <c r="N154" t="s">
        <v>45</v>
      </c>
      <c r="P154" s="1">
        <v>43852</v>
      </c>
      <c r="X154" s="1"/>
      <c r="Z154" s="1"/>
      <c r="AE154" s="1"/>
    </row>
    <row r="155" spans="1:31" x14ac:dyDescent="0.45">
      <c r="A155" t="s">
        <v>71</v>
      </c>
      <c r="B155" t="s">
        <v>107</v>
      </c>
      <c r="C155" t="s">
        <v>38</v>
      </c>
      <c r="D155" s="1">
        <v>43646</v>
      </c>
      <c r="E155" s="1">
        <v>44011</v>
      </c>
      <c r="F155" t="s">
        <v>73</v>
      </c>
      <c r="G155" t="s">
        <v>40</v>
      </c>
      <c r="H155" t="s">
        <v>41</v>
      </c>
      <c r="I155" t="s">
        <v>73</v>
      </c>
      <c r="J155" t="s">
        <v>54</v>
      </c>
      <c r="K155">
        <v>66188.759999999995</v>
      </c>
      <c r="L155" s="1">
        <v>43646</v>
      </c>
      <c r="M155" t="s">
        <v>44</v>
      </c>
      <c r="N155" t="s">
        <v>54</v>
      </c>
      <c r="P155" s="1">
        <v>43852</v>
      </c>
      <c r="X155" s="1"/>
      <c r="Z155" s="1"/>
      <c r="AE155" s="1"/>
    </row>
    <row r="156" spans="1:31" x14ac:dyDescent="0.45">
      <c r="A156" t="s">
        <v>71</v>
      </c>
      <c r="B156">
        <v>3.1030411181E+17</v>
      </c>
      <c r="C156" t="s">
        <v>38</v>
      </c>
      <c r="D156" s="1">
        <v>43344</v>
      </c>
      <c r="E156" s="1">
        <v>43708</v>
      </c>
      <c r="F156" t="s">
        <v>64</v>
      </c>
      <c r="G156" t="s">
        <v>40</v>
      </c>
      <c r="H156" t="s">
        <v>41</v>
      </c>
      <c r="I156" t="s">
        <v>59</v>
      </c>
      <c r="J156" t="s">
        <v>54</v>
      </c>
      <c r="K156">
        <v>5763.57</v>
      </c>
      <c r="L156" s="1">
        <v>43344</v>
      </c>
      <c r="M156" t="s">
        <v>44</v>
      </c>
      <c r="N156" t="s">
        <v>45</v>
      </c>
      <c r="P156" s="1">
        <v>43852</v>
      </c>
      <c r="X156" s="1"/>
      <c r="Z156" s="1"/>
      <c r="AE156" s="1"/>
    </row>
    <row r="157" spans="1:31" x14ac:dyDescent="0.45">
      <c r="A157" t="s">
        <v>71</v>
      </c>
      <c r="B157" t="s">
        <v>108</v>
      </c>
      <c r="C157" t="s">
        <v>38</v>
      </c>
      <c r="D157" s="1">
        <v>43477</v>
      </c>
      <c r="E157" s="1">
        <v>43841</v>
      </c>
      <c r="F157" t="s">
        <v>50</v>
      </c>
      <c r="G157" t="s">
        <v>40</v>
      </c>
      <c r="H157" t="s">
        <v>41</v>
      </c>
      <c r="I157" t="s">
        <v>109</v>
      </c>
      <c r="J157" t="s">
        <v>54</v>
      </c>
      <c r="K157">
        <v>3073.94</v>
      </c>
      <c r="L157" s="1">
        <v>43477</v>
      </c>
      <c r="M157" t="s">
        <v>44</v>
      </c>
      <c r="N157" t="s">
        <v>54</v>
      </c>
      <c r="P157" s="1">
        <v>43852</v>
      </c>
      <c r="X157" s="1"/>
      <c r="Z157" s="1"/>
      <c r="AE157" s="1"/>
    </row>
    <row r="158" spans="1:31" x14ac:dyDescent="0.45">
      <c r="A158" t="s">
        <v>71</v>
      </c>
      <c r="B158" t="s">
        <v>110</v>
      </c>
      <c r="C158" t="s">
        <v>49</v>
      </c>
      <c r="D158" s="1">
        <v>43281</v>
      </c>
      <c r="E158" s="1">
        <v>43645</v>
      </c>
      <c r="F158" t="s">
        <v>73</v>
      </c>
      <c r="G158" t="s">
        <v>111</v>
      </c>
      <c r="H158" t="s">
        <v>41</v>
      </c>
      <c r="I158" t="s">
        <v>73</v>
      </c>
      <c r="J158" t="s">
        <v>54</v>
      </c>
      <c r="K158">
        <v>50101.73</v>
      </c>
      <c r="L158" s="1">
        <v>43281</v>
      </c>
      <c r="M158" t="s">
        <v>44</v>
      </c>
      <c r="N158" t="s">
        <v>45</v>
      </c>
      <c r="P158" s="1">
        <v>43852</v>
      </c>
      <c r="X158" s="1"/>
      <c r="Z158" s="1"/>
      <c r="AE158" s="1"/>
    </row>
    <row r="159" spans="1:31" x14ac:dyDescent="0.45">
      <c r="A159" t="s">
        <v>71</v>
      </c>
      <c r="B159">
        <v>3.1030411181E+17</v>
      </c>
      <c r="C159" t="s">
        <v>49</v>
      </c>
      <c r="D159" s="1">
        <v>43344</v>
      </c>
      <c r="E159" s="1">
        <v>43708</v>
      </c>
      <c r="F159" t="s">
        <v>64</v>
      </c>
      <c r="G159" t="s">
        <v>40</v>
      </c>
      <c r="H159" t="s">
        <v>41</v>
      </c>
      <c r="I159" t="s">
        <v>59</v>
      </c>
      <c r="J159" t="s">
        <v>54</v>
      </c>
      <c r="K159">
        <v>5721.71</v>
      </c>
      <c r="L159" s="1">
        <v>43344</v>
      </c>
      <c r="M159" t="s">
        <v>44</v>
      </c>
      <c r="N159" t="s">
        <v>45</v>
      </c>
      <c r="P159" s="1">
        <v>43852</v>
      </c>
      <c r="X159" s="1"/>
      <c r="Z159" s="1"/>
      <c r="AE159" s="1"/>
    </row>
    <row r="160" spans="1:31" x14ac:dyDescent="0.45">
      <c r="A160" t="s">
        <v>71</v>
      </c>
      <c r="B160">
        <v>2.4122020718290002E+18</v>
      </c>
      <c r="C160" t="s">
        <v>49</v>
      </c>
      <c r="D160" s="1">
        <v>43112</v>
      </c>
      <c r="E160" s="1">
        <v>43476</v>
      </c>
      <c r="F160" t="s">
        <v>73</v>
      </c>
      <c r="G160" t="s">
        <v>81</v>
      </c>
      <c r="H160" t="s">
        <v>41</v>
      </c>
      <c r="I160" t="s">
        <v>73</v>
      </c>
      <c r="J160" t="s">
        <v>43</v>
      </c>
      <c r="K160">
        <v>10395</v>
      </c>
      <c r="L160" s="1">
        <v>43112</v>
      </c>
      <c r="M160" t="s">
        <v>44</v>
      </c>
      <c r="N160" t="s">
        <v>76</v>
      </c>
      <c r="P160" s="1">
        <v>43852</v>
      </c>
      <c r="X160" s="1"/>
      <c r="Z160" s="1"/>
      <c r="AE160" s="1"/>
    </row>
    <row r="161" spans="1:31" x14ac:dyDescent="0.45">
      <c r="A161" t="s">
        <v>71</v>
      </c>
      <c r="B161">
        <v>195269000000</v>
      </c>
      <c r="C161" t="s">
        <v>49</v>
      </c>
      <c r="D161" s="1">
        <v>43414</v>
      </c>
      <c r="E161" s="1">
        <v>43778</v>
      </c>
      <c r="F161" t="s">
        <v>83</v>
      </c>
      <c r="G161" t="s">
        <v>81</v>
      </c>
      <c r="H161" t="s">
        <v>41</v>
      </c>
      <c r="I161" t="s">
        <v>84</v>
      </c>
      <c r="J161" t="s">
        <v>43</v>
      </c>
      <c r="K161">
        <v>0</v>
      </c>
      <c r="L161" s="1">
        <v>43414</v>
      </c>
      <c r="M161" t="s">
        <v>44</v>
      </c>
      <c r="N161" t="s">
        <v>45</v>
      </c>
      <c r="P161" s="1">
        <v>43852</v>
      </c>
      <c r="X161" s="1"/>
      <c r="Z161" s="1"/>
      <c r="AE161" s="1"/>
    </row>
    <row r="162" spans="1:31" x14ac:dyDescent="0.45">
      <c r="A162" t="s">
        <v>71</v>
      </c>
      <c r="B162" t="s">
        <v>112</v>
      </c>
      <c r="C162" t="s">
        <v>38</v>
      </c>
      <c r="D162" s="1">
        <v>43533</v>
      </c>
      <c r="E162" s="1">
        <v>43898</v>
      </c>
      <c r="F162" t="s">
        <v>77</v>
      </c>
      <c r="G162" t="s">
        <v>90</v>
      </c>
      <c r="H162" t="s">
        <v>41</v>
      </c>
      <c r="I162" t="s">
        <v>91</v>
      </c>
      <c r="J162" t="s">
        <v>54</v>
      </c>
      <c r="K162">
        <v>23750</v>
      </c>
      <c r="L162" s="1">
        <v>43533</v>
      </c>
      <c r="M162" t="s">
        <v>44</v>
      </c>
      <c r="N162" t="s">
        <v>54</v>
      </c>
      <c r="P162" s="1">
        <v>43852</v>
      </c>
      <c r="X162" s="1"/>
      <c r="Z162" s="1"/>
      <c r="AE162" s="1"/>
    </row>
    <row r="163" spans="1:31" x14ac:dyDescent="0.45">
      <c r="A163" t="s">
        <v>71</v>
      </c>
      <c r="B163">
        <v>2.4122020718290002E+18</v>
      </c>
      <c r="C163" t="s">
        <v>49</v>
      </c>
      <c r="D163" s="1">
        <v>43112</v>
      </c>
      <c r="E163" s="1">
        <v>43476</v>
      </c>
      <c r="F163" t="s">
        <v>73</v>
      </c>
      <c r="G163" t="s">
        <v>81</v>
      </c>
      <c r="H163" t="s">
        <v>41</v>
      </c>
      <c r="I163" t="s">
        <v>73</v>
      </c>
      <c r="J163" t="s">
        <v>43</v>
      </c>
      <c r="K163">
        <v>0</v>
      </c>
      <c r="L163" s="1"/>
      <c r="M163" t="s">
        <v>75</v>
      </c>
      <c r="N163" t="s">
        <v>76</v>
      </c>
      <c r="P163" s="1">
        <v>43852</v>
      </c>
      <c r="X163" s="1"/>
      <c r="Z163" s="1"/>
      <c r="AE163" s="1"/>
    </row>
    <row r="164" spans="1:31" x14ac:dyDescent="0.45">
      <c r="A164" t="s">
        <v>71</v>
      </c>
      <c r="B164" t="s">
        <v>113</v>
      </c>
      <c r="C164" t="s">
        <v>38</v>
      </c>
      <c r="D164" s="1">
        <v>43779</v>
      </c>
      <c r="E164" s="1">
        <v>44144</v>
      </c>
      <c r="F164" t="s">
        <v>83</v>
      </c>
      <c r="G164" t="s">
        <v>81</v>
      </c>
      <c r="H164" t="s">
        <v>41</v>
      </c>
      <c r="I164" t="s">
        <v>84</v>
      </c>
      <c r="J164" t="s">
        <v>54</v>
      </c>
      <c r="K164">
        <v>48928.73</v>
      </c>
      <c r="L164" s="1">
        <v>43779</v>
      </c>
      <c r="M164" t="s">
        <v>44</v>
      </c>
      <c r="N164" t="s">
        <v>54</v>
      </c>
      <c r="P164" s="1">
        <v>43852</v>
      </c>
      <c r="X164" s="1"/>
      <c r="Z164" s="1"/>
      <c r="AE164" s="1"/>
    </row>
    <row r="165" spans="1:31" x14ac:dyDescent="0.45">
      <c r="A165" t="s">
        <v>71</v>
      </c>
      <c r="B165">
        <v>2.4122020718290002E+18</v>
      </c>
      <c r="C165" t="s">
        <v>38</v>
      </c>
      <c r="D165" s="1">
        <v>43842</v>
      </c>
      <c r="E165" s="1">
        <v>44207</v>
      </c>
      <c r="F165" t="s">
        <v>73</v>
      </c>
      <c r="G165" t="s">
        <v>81</v>
      </c>
      <c r="H165" t="s">
        <v>41</v>
      </c>
      <c r="I165" t="s">
        <v>73</v>
      </c>
      <c r="J165" t="s">
        <v>43</v>
      </c>
      <c r="K165">
        <v>11310.75</v>
      </c>
      <c r="L165" s="1">
        <v>43842</v>
      </c>
      <c r="M165" t="s">
        <v>44</v>
      </c>
      <c r="N165" t="s">
        <v>54</v>
      </c>
      <c r="P165" s="1">
        <v>43852</v>
      </c>
      <c r="X165" s="1"/>
      <c r="Z165" s="1"/>
      <c r="AE165" s="1"/>
    </row>
    <row r="166" spans="1:31" x14ac:dyDescent="0.45">
      <c r="A166" t="s">
        <v>71</v>
      </c>
      <c r="B166" t="s">
        <v>114</v>
      </c>
      <c r="C166" t="s">
        <v>49</v>
      </c>
      <c r="D166" s="1">
        <v>43477</v>
      </c>
      <c r="E166" s="1">
        <v>43841</v>
      </c>
      <c r="F166" t="s">
        <v>73</v>
      </c>
      <c r="G166" t="s">
        <v>81</v>
      </c>
      <c r="H166" t="s">
        <v>41</v>
      </c>
      <c r="I166" t="s">
        <v>73</v>
      </c>
      <c r="J166" t="s">
        <v>43</v>
      </c>
      <c r="K166">
        <v>15592.5</v>
      </c>
      <c r="L166" s="1">
        <v>43477</v>
      </c>
      <c r="M166" t="s">
        <v>44</v>
      </c>
      <c r="N166" t="s">
        <v>54</v>
      </c>
      <c r="P166" s="1">
        <v>43852</v>
      </c>
      <c r="X166" s="1"/>
      <c r="Z166" s="1"/>
      <c r="AE166" s="1"/>
    </row>
    <row r="167" spans="1:31" x14ac:dyDescent="0.45">
      <c r="A167" t="s">
        <v>71</v>
      </c>
      <c r="B167">
        <v>22341873</v>
      </c>
      <c r="C167" t="s">
        <v>38</v>
      </c>
      <c r="D167" s="1">
        <v>43355</v>
      </c>
      <c r="E167" s="1">
        <v>43719</v>
      </c>
      <c r="F167" t="s">
        <v>73</v>
      </c>
      <c r="G167" t="s">
        <v>111</v>
      </c>
      <c r="H167" t="s">
        <v>41</v>
      </c>
      <c r="I167" t="s">
        <v>73</v>
      </c>
      <c r="J167" t="s">
        <v>54</v>
      </c>
      <c r="K167">
        <v>8745.18</v>
      </c>
      <c r="L167" s="1">
        <v>43355</v>
      </c>
      <c r="M167" t="s">
        <v>44</v>
      </c>
      <c r="N167" t="s">
        <v>45</v>
      </c>
      <c r="P167" s="1">
        <v>43852</v>
      </c>
      <c r="X167" s="1"/>
      <c r="Z167" s="1"/>
      <c r="AE167" s="1"/>
    </row>
    <row r="168" spans="1:31" x14ac:dyDescent="0.45">
      <c r="A168" t="s">
        <v>71</v>
      </c>
      <c r="B168" t="s">
        <v>115</v>
      </c>
      <c r="C168" t="s">
        <v>38</v>
      </c>
      <c r="D168" s="1">
        <v>43405</v>
      </c>
      <c r="E168" s="1">
        <v>43769</v>
      </c>
      <c r="F168" t="s">
        <v>73</v>
      </c>
      <c r="G168" t="s">
        <v>40</v>
      </c>
      <c r="H168" t="s">
        <v>41</v>
      </c>
      <c r="I168" t="s">
        <v>73</v>
      </c>
      <c r="J168" t="s">
        <v>54</v>
      </c>
      <c r="K168">
        <v>7424.84</v>
      </c>
      <c r="L168" s="1">
        <v>43405</v>
      </c>
      <c r="M168" t="s">
        <v>44</v>
      </c>
      <c r="N168" t="s">
        <v>54</v>
      </c>
      <c r="P168" s="1">
        <v>43852</v>
      </c>
      <c r="X168" s="1"/>
      <c r="Z168" s="1"/>
      <c r="AE168" s="1"/>
    </row>
    <row r="169" spans="1:31" x14ac:dyDescent="0.45">
      <c r="A169" t="s">
        <v>71</v>
      </c>
      <c r="B169" t="s">
        <v>116</v>
      </c>
      <c r="C169" t="s">
        <v>38</v>
      </c>
      <c r="D169" s="1">
        <v>43720</v>
      </c>
      <c r="E169" s="1">
        <v>44085</v>
      </c>
      <c r="F169" t="s">
        <v>73</v>
      </c>
      <c r="G169" t="s">
        <v>40</v>
      </c>
      <c r="H169" t="s">
        <v>41</v>
      </c>
      <c r="I169" t="s">
        <v>79</v>
      </c>
      <c r="J169" t="s">
        <v>54</v>
      </c>
      <c r="K169">
        <v>3300</v>
      </c>
      <c r="L169" s="1">
        <v>43720</v>
      </c>
      <c r="M169" t="s">
        <v>44</v>
      </c>
      <c r="N169" t="s">
        <v>45</v>
      </c>
      <c r="P169" s="1">
        <v>43852</v>
      </c>
      <c r="X169" s="1"/>
      <c r="Z169" s="1"/>
      <c r="AE169" s="1"/>
    </row>
    <row r="170" spans="1:31" x14ac:dyDescent="0.45">
      <c r="A170" t="s">
        <v>71</v>
      </c>
      <c r="B170" t="s">
        <v>117</v>
      </c>
      <c r="C170" t="s">
        <v>38</v>
      </c>
      <c r="D170" s="1">
        <v>43511</v>
      </c>
      <c r="E170" s="1">
        <v>43875</v>
      </c>
      <c r="F170" t="s">
        <v>118</v>
      </c>
      <c r="G170" t="s">
        <v>119</v>
      </c>
      <c r="H170" t="s">
        <v>41</v>
      </c>
      <c r="I170" t="s">
        <v>118</v>
      </c>
      <c r="J170" t="s">
        <v>43</v>
      </c>
      <c r="K170">
        <v>10578.39</v>
      </c>
      <c r="L170" s="1">
        <v>43511</v>
      </c>
      <c r="M170" t="s">
        <v>44</v>
      </c>
      <c r="N170" t="s">
        <v>45</v>
      </c>
      <c r="P170" s="1">
        <v>43852</v>
      </c>
      <c r="X170" s="1"/>
      <c r="Z170" s="1"/>
      <c r="AE170" s="1"/>
    </row>
    <row r="171" spans="1:31" x14ac:dyDescent="0.45">
      <c r="A171" t="s">
        <v>71</v>
      </c>
      <c r="B171">
        <v>301004265</v>
      </c>
      <c r="C171" t="s">
        <v>49</v>
      </c>
      <c r="D171" s="1">
        <v>43168</v>
      </c>
      <c r="E171" s="1">
        <v>43532</v>
      </c>
      <c r="F171" t="s">
        <v>77</v>
      </c>
      <c r="G171" t="s">
        <v>93</v>
      </c>
      <c r="H171" t="s">
        <v>41</v>
      </c>
      <c r="I171" t="s">
        <v>91</v>
      </c>
      <c r="J171" t="s">
        <v>54</v>
      </c>
      <c r="K171">
        <v>25000</v>
      </c>
      <c r="L171" s="1">
        <v>43168</v>
      </c>
      <c r="M171" t="s">
        <v>44</v>
      </c>
      <c r="N171" t="s">
        <v>45</v>
      </c>
      <c r="P171" s="1">
        <v>43852</v>
      </c>
      <c r="X171" s="1"/>
      <c r="Z171" s="1"/>
      <c r="AE171" s="1"/>
    </row>
    <row r="172" spans="1:31" x14ac:dyDescent="0.45">
      <c r="A172" t="s">
        <v>71</v>
      </c>
      <c r="B172">
        <v>3.1030411181E+17</v>
      </c>
      <c r="C172" t="s">
        <v>49</v>
      </c>
      <c r="D172" s="1">
        <v>43344</v>
      </c>
      <c r="E172" s="1">
        <v>43708</v>
      </c>
      <c r="F172" t="s">
        <v>64</v>
      </c>
      <c r="G172" t="s">
        <v>40</v>
      </c>
      <c r="H172" t="s">
        <v>41</v>
      </c>
      <c r="I172" t="s">
        <v>59</v>
      </c>
      <c r="J172" t="s">
        <v>54</v>
      </c>
      <c r="K172">
        <v>610.77</v>
      </c>
      <c r="L172" s="1">
        <v>43344</v>
      </c>
      <c r="M172" t="s">
        <v>44</v>
      </c>
      <c r="N172" t="s">
        <v>45</v>
      </c>
      <c r="P172" s="1">
        <v>43852</v>
      </c>
      <c r="X172" s="1"/>
      <c r="Z172" s="1"/>
      <c r="AE172" s="1"/>
    </row>
    <row r="173" spans="1:31" x14ac:dyDescent="0.45">
      <c r="A173" t="s">
        <v>71</v>
      </c>
      <c r="B173" t="s">
        <v>120</v>
      </c>
      <c r="C173" t="s">
        <v>38</v>
      </c>
      <c r="D173" s="1">
        <v>43709</v>
      </c>
      <c r="E173" s="1">
        <v>44074</v>
      </c>
      <c r="F173" t="s">
        <v>64</v>
      </c>
      <c r="G173" t="s">
        <v>40</v>
      </c>
      <c r="H173" t="s">
        <v>41</v>
      </c>
      <c r="I173" t="s">
        <v>59</v>
      </c>
      <c r="J173" t="s">
        <v>54</v>
      </c>
      <c r="K173">
        <v>10279.51</v>
      </c>
      <c r="L173" s="1">
        <v>43709</v>
      </c>
      <c r="M173" t="s">
        <v>44</v>
      </c>
      <c r="N173" t="s">
        <v>54</v>
      </c>
      <c r="P173" s="1">
        <v>43852</v>
      </c>
      <c r="X173" s="1"/>
      <c r="Z173" s="1"/>
      <c r="AE173" s="1"/>
    </row>
    <row r="174" spans="1:31" x14ac:dyDescent="0.45">
      <c r="A174" t="s">
        <v>36</v>
      </c>
      <c r="B174" t="s">
        <v>121</v>
      </c>
      <c r="C174" t="s">
        <v>38</v>
      </c>
      <c r="D174" s="1">
        <v>43466</v>
      </c>
      <c r="E174" s="1">
        <v>43830</v>
      </c>
      <c r="F174" t="s">
        <v>64</v>
      </c>
      <c r="G174" t="s">
        <v>90</v>
      </c>
      <c r="H174" t="s">
        <v>41</v>
      </c>
      <c r="I174" t="s">
        <v>91</v>
      </c>
      <c r="J174" t="s">
        <v>54</v>
      </c>
      <c r="K174">
        <v>0</v>
      </c>
      <c r="L174" s="1">
        <v>43466</v>
      </c>
      <c r="M174" t="s">
        <v>44</v>
      </c>
      <c r="N174" t="s">
        <v>45</v>
      </c>
      <c r="P174" s="1">
        <v>43852</v>
      </c>
      <c r="X174" s="1"/>
      <c r="Z174" s="1"/>
      <c r="AE174" s="1"/>
    </row>
    <row r="175" spans="1:31" x14ac:dyDescent="0.45">
      <c r="A175" t="s">
        <v>36</v>
      </c>
      <c r="B175" t="s">
        <v>122</v>
      </c>
      <c r="C175" t="s">
        <v>38</v>
      </c>
      <c r="D175" s="1">
        <v>43497</v>
      </c>
      <c r="E175" s="1">
        <v>43861</v>
      </c>
      <c r="F175" t="s">
        <v>77</v>
      </c>
      <c r="G175" t="s">
        <v>40</v>
      </c>
      <c r="H175" t="s">
        <v>41</v>
      </c>
      <c r="I175" t="s">
        <v>77</v>
      </c>
      <c r="J175" t="s">
        <v>43</v>
      </c>
      <c r="K175">
        <v>21875</v>
      </c>
      <c r="L175" s="1">
        <v>43497</v>
      </c>
      <c r="M175" t="s">
        <v>44</v>
      </c>
      <c r="N175" t="s">
        <v>45</v>
      </c>
      <c r="P175" s="1">
        <v>43852</v>
      </c>
      <c r="X175" s="1"/>
      <c r="Z175" s="1"/>
      <c r="AE175" s="1"/>
    </row>
    <row r="176" spans="1:31" x14ac:dyDescent="0.45">
      <c r="A176" t="s">
        <v>36</v>
      </c>
      <c r="B176" t="s">
        <v>123</v>
      </c>
      <c r="C176" t="s">
        <v>38</v>
      </c>
      <c r="D176" s="1">
        <v>43494</v>
      </c>
      <c r="E176" s="1">
        <v>43858</v>
      </c>
      <c r="F176" t="s">
        <v>73</v>
      </c>
      <c r="G176" t="s">
        <v>40</v>
      </c>
      <c r="H176" t="s">
        <v>41</v>
      </c>
      <c r="I176" t="s">
        <v>73</v>
      </c>
      <c r="J176" t="s">
        <v>43</v>
      </c>
      <c r="K176">
        <v>11539.77</v>
      </c>
      <c r="L176" s="1">
        <v>43494</v>
      </c>
      <c r="M176" t="s">
        <v>44</v>
      </c>
      <c r="N176" t="s">
        <v>45</v>
      </c>
      <c r="P176" s="1">
        <v>43852</v>
      </c>
      <c r="X176" s="1"/>
      <c r="Z176" s="1"/>
      <c r="AE176" s="1"/>
    </row>
    <row r="177" spans="1:31" x14ac:dyDescent="0.45">
      <c r="A177" t="s">
        <v>36</v>
      </c>
      <c r="B177">
        <v>9.9000021170200003E+19</v>
      </c>
      <c r="C177" t="s">
        <v>38</v>
      </c>
      <c r="D177" s="1">
        <v>42892</v>
      </c>
      <c r="E177" s="1">
        <v>43256</v>
      </c>
      <c r="F177" t="s">
        <v>73</v>
      </c>
      <c r="G177" t="s">
        <v>40</v>
      </c>
      <c r="H177" t="s">
        <v>41</v>
      </c>
      <c r="I177" t="s">
        <v>42</v>
      </c>
      <c r="J177" t="s">
        <v>43</v>
      </c>
      <c r="K177">
        <v>2887.38</v>
      </c>
      <c r="L177" s="1">
        <v>42922</v>
      </c>
      <c r="M177" t="s">
        <v>44</v>
      </c>
      <c r="N177" t="s">
        <v>45</v>
      </c>
      <c r="P177" s="1">
        <v>43852</v>
      </c>
      <c r="X177" s="1"/>
      <c r="Z177" s="1"/>
      <c r="AE177" s="1"/>
    </row>
    <row r="178" spans="1:31" x14ac:dyDescent="0.45">
      <c r="A178" t="s">
        <v>36</v>
      </c>
      <c r="B178">
        <v>9.9000044160300007E+19</v>
      </c>
      <c r="C178" t="s">
        <v>38</v>
      </c>
      <c r="D178" s="1">
        <v>42744</v>
      </c>
      <c r="E178" s="1">
        <v>43473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>
        <v>8588.56</v>
      </c>
      <c r="L178" s="1">
        <v>42835</v>
      </c>
      <c r="M178" t="s">
        <v>44</v>
      </c>
      <c r="N178" t="s">
        <v>45</v>
      </c>
      <c r="P178" s="1">
        <v>43852</v>
      </c>
      <c r="X178" s="1"/>
      <c r="Z178" s="1"/>
      <c r="AE178" s="1"/>
    </row>
    <row r="179" spans="1:31" x14ac:dyDescent="0.45">
      <c r="A179" t="s">
        <v>36</v>
      </c>
      <c r="B179">
        <v>9.9000044160300007E+19</v>
      </c>
      <c r="C179" t="s">
        <v>38</v>
      </c>
      <c r="D179" s="1">
        <v>42663</v>
      </c>
      <c r="E179" s="1">
        <v>43209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>
        <v>40309.5</v>
      </c>
      <c r="L179" s="1">
        <v>43099</v>
      </c>
      <c r="M179" t="s">
        <v>44</v>
      </c>
      <c r="N179" t="s">
        <v>45</v>
      </c>
      <c r="P179" s="1">
        <v>43852</v>
      </c>
      <c r="X179" s="1"/>
      <c r="Z179" s="1"/>
      <c r="AE179" s="1"/>
    </row>
    <row r="180" spans="1:31" x14ac:dyDescent="0.45">
      <c r="A180" t="s">
        <v>36</v>
      </c>
      <c r="B180">
        <v>9.9000044160300007E+19</v>
      </c>
      <c r="C180" t="s">
        <v>38</v>
      </c>
      <c r="D180" s="1">
        <v>42774</v>
      </c>
      <c r="E180" s="1">
        <v>43319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>
        <v>3050.6</v>
      </c>
      <c r="L180" s="1">
        <v>42954</v>
      </c>
      <c r="M180" t="s">
        <v>44</v>
      </c>
      <c r="N180" t="s">
        <v>45</v>
      </c>
      <c r="P180" s="1">
        <v>43852</v>
      </c>
      <c r="X180" s="1"/>
      <c r="Z180" s="1"/>
      <c r="AE180" s="1"/>
    </row>
    <row r="181" spans="1:31" x14ac:dyDescent="0.45">
      <c r="A181" t="s">
        <v>36</v>
      </c>
      <c r="B181">
        <v>9.9000044160300007E+19</v>
      </c>
      <c r="C181" t="s">
        <v>38</v>
      </c>
      <c r="D181" s="1">
        <v>42774</v>
      </c>
      <c r="E181" s="1">
        <v>43319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>
        <v>3050.6</v>
      </c>
      <c r="L181" s="1">
        <v>42774</v>
      </c>
      <c r="M181" t="s">
        <v>44</v>
      </c>
      <c r="N181" t="s">
        <v>45</v>
      </c>
      <c r="P181" s="1">
        <v>43852</v>
      </c>
      <c r="X181" s="1"/>
      <c r="Z181" s="1"/>
      <c r="AE181" s="1"/>
    </row>
    <row r="182" spans="1:31" x14ac:dyDescent="0.45">
      <c r="A182" t="s">
        <v>36</v>
      </c>
      <c r="B182" t="s">
        <v>124</v>
      </c>
      <c r="C182" t="s">
        <v>38</v>
      </c>
      <c r="D182" s="1">
        <v>43540</v>
      </c>
      <c r="E182" s="1">
        <v>43905</v>
      </c>
      <c r="F182" t="s">
        <v>64</v>
      </c>
      <c r="G182" t="s">
        <v>40</v>
      </c>
      <c r="H182" t="s">
        <v>41</v>
      </c>
      <c r="I182" t="s">
        <v>59</v>
      </c>
      <c r="J182" t="s">
        <v>54</v>
      </c>
      <c r="K182">
        <v>2056.4299999999998</v>
      </c>
      <c r="L182" s="1">
        <v>43540</v>
      </c>
      <c r="M182" t="s">
        <v>44</v>
      </c>
      <c r="N182" t="s">
        <v>45</v>
      </c>
      <c r="P182" s="1">
        <v>43852</v>
      </c>
      <c r="X182" s="1"/>
      <c r="Z182" s="1"/>
      <c r="AE182" s="1"/>
    </row>
    <row r="183" spans="1:31" x14ac:dyDescent="0.45">
      <c r="A183" t="s">
        <v>36</v>
      </c>
      <c r="B183" t="s">
        <v>125</v>
      </c>
      <c r="C183" t="s">
        <v>38</v>
      </c>
      <c r="D183" s="1">
        <v>43510</v>
      </c>
      <c r="E183" s="1">
        <v>43874</v>
      </c>
      <c r="F183" t="s">
        <v>64</v>
      </c>
      <c r="G183" t="s">
        <v>40</v>
      </c>
      <c r="H183" t="s">
        <v>41</v>
      </c>
      <c r="I183" t="s">
        <v>59</v>
      </c>
      <c r="J183" t="s">
        <v>54</v>
      </c>
      <c r="K183">
        <v>131090.46</v>
      </c>
      <c r="L183" s="1">
        <v>43522</v>
      </c>
      <c r="M183" t="s">
        <v>44</v>
      </c>
      <c r="N183" t="s">
        <v>54</v>
      </c>
      <c r="P183" s="1">
        <v>43852</v>
      </c>
      <c r="X183" s="1"/>
      <c r="Z183" s="1"/>
      <c r="AE183" s="1"/>
    </row>
    <row r="184" spans="1:31" x14ac:dyDescent="0.45">
      <c r="A184" t="s">
        <v>36</v>
      </c>
      <c r="B184" t="s">
        <v>126</v>
      </c>
      <c r="C184" t="s">
        <v>38</v>
      </c>
      <c r="D184" s="1">
        <v>43510</v>
      </c>
      <c r="E184" s="1">
        <v>43874</v>
      </c>
      <c r="F184" t="s">
        <v>64</v>
      </c>
      <c r="G184" t="s">
        <v>40</v>
      </c>
      <c r="H184" t="s">
        <v>41</v>
      </c>
      <c r="I184" t="s">
        <v>59</v>
      </c>
      <c r="J184" t="s">
        <v>54</v>
      </c>
      <c r="K184">
        <v>1610</v>
      </c>
      <c r="L184" s="1">
        <v>43510</v>
      </c>
      <c r="M184" t="s">
        <v>44</v>
      </c>
      <c r="N184" t="s">
        <v>45</v>
      </c>
      <c r="P184" s="1">
        <v>43852</v>
      </c>
      <c r="X184" s="1"/>
      <c r="Z184" s="1"/>
      <c r="AE184" s="1"/>
    </row>
    <row r="185" spans="1:31" x14ac:dyDescent="0.45">
      <c r="A185" t="s">
        <v>36</v>
      </c>
      <c r="B185" t="s">
        <v>127</v>
      </c>
      <c r="C185" t="s">
        <v>38</v>
      </c>
      <c r="D185" s="1">
        <v>43536</v>
      </c>
      <c r="E185" s="1">
        <v>43901</v>
      </c>
      <c r="F185" t="s">
        <v>64</v>
      </c>
      <c r="G185" t="s">
        <v>40</v>
      </c>
      <c r="H185" t="s">
        <v>41</v>
      </c>
      <c r="I185" t="s">
        <v>59</v>
      </c>
      <c r="J185" t="s">
        <v>54</v>
      </c>
      <c r="K185">
        <v>1194.28</v>
      </c>
      <c r="L185" s="1">
        <v>43536</v>
      </c>
      <c r="M185" t="s">
        <v>44</v>
      </c>
      <c r="N185" t="s">
        <v>45</v>
      </c>
      <c r="P185" s="1">
        <v>43852</v>
      </c>
      <c r="X185" s="1"/>
      <c r="Z185" s="1"/>
      <c r="AE185" s="1"/>
    </row>
    <row r="186" spans="1:31" x14ac:dyDescent="0.45">
      <c r="A186" t="s">
        <v>36</v>
      </c>
      <c r="B186" t="s">
        <v>128</v>
      </c>
      <c r="C186" t="s">
        <v>38</v>
      </c>
      <c r="D186" s="1">
        <v>43666</v>
      </c>
      <c r="E186" s="1">
        <v>44031</v>
      </c>
      <c r="F186" t="s">
        <v>64</v>
      </c>
      <c r="G186" t="s">
        <v>40</v>
      </c>
      <c r="H186" t="s">
        <v>41</v>
      </c>
      <c r="I186" t="s">
        <v>59</v>
      </c>
      <c r="J186" t="s">
        <v>54</v>
      </c>
      <c r="K186">
        <v>6595.25</v>
      </c>
      <c r="L186" s="1">
        <v>43666</v>
      </c>
      <c r="M186" t="s">
        <v>44</v>
      </c>
      <c r="N186" t="s">
        <v>54</v>
      </c>
      <c r="P186" s="1">
        <v>43852</v>
      </c>
      <c r="X186" s="1"/>
      <c r="Z186" s="1"/>
      <c r="AE186" s="1"/>
    </row>
    <row r="187" spans="1:31" x14ac:dyDescent="0.45">
      <c r="A187" t="s">
        <v>36</v>
      </c>
      <c r="B187" t="s">
        <v>129</v>
      </c>
      <c r="C187" t="s">
        <v>38</v>
      </c>
      <c r="D187" s="1">
        <v>43644</v>
      </c>
      <c r="E187" s="1">
        <v>44009</v>
      </c>
      <c r="F187" t="s">
        <v>64</v>
      </c>
      <c r="G187" t="s">
        <v>40</v>
      </c>
      <c r="H187" t="s">
        <v>41</v>
      </c>
      <c r="I187" t="s">
        <v>42</v>
      </c>
      <c r="J187" t="s">
        <v>43</v>
      </c>
      <c r="K187">
        <v>53595</v>
      </c>
      <c r="L187" s="1">
        <v>43644</v>
      </c>
      <c r="M187" t="s">
        <v>44</v>
      </c>
      <c r="N187" t="s">
        <v>54</v>
      </c>
      <c r="P187" s="1">
        <v>43852</v>
      </c>
      <c r="X187" s="1"/>
      <c r="Z187" s="1"/>
      <c r="AE187" s="1"/>
    </row>
    <row r="188" spans="1:31" x14ac:dyDescent="0.45">
      <c r="A188" t="s">
        <v>36</v>
      </c>
      <c r="B188" t="s">
        <v>130</v>
      </c>
      <c r="C188" t="s">
        <v>38</v>
      </c>
      <c r="D188" s="1">
        <v>43644</v>
      </c>
      <c r="E188" s="1">
        <v>44009</v>
      </c>
      <c r="F188" t="s">
        <v>64</v>
      </c>
      <c r="G188" t="s">
        <v>40</v>
      </c>
      <c r="H188" t="s">
        <v>41</v>
      </c>
      <c r="I188" t="s">
        <v>42</v>
      </c>
      <c r="J188" t="s">
        <v>43</v>
      </c>
      <c r="K188">
        <v>75395.039999999994</v>
      </c>
      <c r="L188" s="1">
        <v>43644</v>
      </c>
      <c r="M188" t="s">
        <v>44</v>
      </c>
      <c r="N188" t="s">
        <v>54</v>
      </c>
      <c r="P188" s="1">
        <v>43852</v>
      </c>
      <c r="X188" s="1"/>
      <c r="Z188" s="1"/>
      <c r="AE188" s="1"/>
    </row>
    <row r="189" spans="1:31" x14ac:dyDescent="0.45">
      <c r="A189" t="s">
        <v>36</v>
      </c>
      <c r="B189">
        <v>9.9000044165800002E+19</v>
      </c>
      <c r="C189" t="s">
        <v>38</v>
      </c>
      <c r="D189" s="1">
        <v>42823</v>
      </c>
      <c r="E189" s="1">
        <v>43187</v>
      </c>
      <c r="F189" t="s">
        <v>50</v>
      </c>
      <c r="G189" t="s">
        <v>40</v>
      </c>
      <c r="H189" t="s">
        <v>41</v>
      </c>
      <c r="I189" t="s">
        <v>42</v>
      </c>
      <c r="J189" t="s">
        <v>43</v>
      </c>
      <c r="K189">
        <v>8961.75</v>
      </c>
      <c r="L189" s="1">
        <v>42823</v>
      </c>
      <c r="M189" t="s">
        <v>44</v>
      </c>
      <c r="N189" t="s">
        <v>45</v>
      </c>
      <c r="P189" s="1">
        <v>43852</v>
      </c>
      <c r="X189" s="1"/>
      <c r="Z189" s="1"/>
      <c r="AE189" s="1"/>
    </row>
    <row r="190" spans="1:31" x14ac:dyDescent="0.45">
      <c r="A190" t="s">
        <v>36</v>
      </c>
      <c r="B190">
        <v>9.9000044160300007E+19</v>
      </c>
      <c r="C190" t="s">
        <v>38</v>
      </c>
      <c r="D190" s="1">
        <v>42731</v>
      </c>
      <c r="E190" s="1">
        <v>43307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>
        <v>39249.53</v>
      </c>
      <c r="L190" s="1">
        <v>42731</v>
      </c>
      <c r="M190" t="s">
        <v>44</v>
      </c>
      <c r="N190" t="s">
        <v>45</v>
      </c>
      <c r="P190" s="1">
        <v>43852</v>
      </c>
      <c r="X190" s="1"/>
      <c r="Z190" s="1"/>
      <c r="AE190" s="1"/>
    </row>
    <row r="191" spans="1:31" x14ac:dyDescent="0.45">
      <c r="A191" t="s">
        <v>36</v>
      </c>
      <c r="B191">
        <v>9.9000044160300007E+19</v>
      </c>
      <c r="C191" t="s">
        <v>38</v>
      </c>
      <c r="D191" s="1">
        <v>42731</v>
      </c>
      <c r="E191" s="1">
        <v>43307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>
        <v>31088.49</v>
      </c>
      <c r="L191" s="1">
        <v>43096</v>
      </c>
      <c r="M191" t="s">
        <v>44</v>
      </c>
      <c r="N191" t="s">
        <v>45</v>
      </c>
      <c r="P191" s="1">
        <v>43852</v>
      </c>
      <c r="X191" s="1"/>
      <c r="Z191" s="1"/>
      <c r="AE191" s="1"/>
    </row>
    <row r="192" spans="1:31" x14ac:dyDescent="0.45">
      <c r="A192" t="s">
        <v>36</v>
      </c>
      <c r="B192">
        <v>9.9000044170400006E+19</v>
      </c>
      <c r="C192" t="s">
        <v>38</v>
      </c>
      <c r="D192" s="1">
        <v>42954</v>
      </c>
      <c r="E192" s="1">
        <v>43318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>
        <v>877.71</v>
      </c>
      <c r="L192" s="1">
        <v>43318</v>
      </c>
      <c r="M192" t="s">
        <v>44</v>
      </c>
      <c r="N192" t="s">
        <v>45</v>
      </c>
      <c r="P192" s="1">
        <v>43852</v>
      </c>
      <c r="X192" s="1"/>
      <c r="Z192" s="1"/>
      <c r="AE192" s="1"/>
    </row>
    <row r="193" spans="1:31" x14ac:dyDescent="0.45">
      <c r="A193" t="s">
        <v>36</v>
      </c>
      <c r="B193">
        <v>9.9000044170699997E+19</v>
      </c>
      <c r="C193" t="s">
        <v>38</v>
      </c>
      <c r="D193" s="1">
        <v>43017</v>
      </c>
      <c r="E193" s="1">
        <v>43381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>
        <v>15429.84</v>
      </c>
      <c r="L193" s="1">
        <v>43017</v>
      </c>
      <c r="M193" t="s">
        <v>44</v>
      </c>
      <c r="N193" t="s">
        <v>45</v>
      </c>
      <c r="P193" s="1">
        <v>43852</v>
      </c>
      <c r="X193" s="1"/>
      <c r="Z193" s="1"/>
      <c r="AE193" s="1"/>
    </row>
    <row r="194" spans="1:31" x14ac:dyDescent="0.45">
      <c r="A194" t="s">
        <v>36</v>
      </c>
      <c r="B194">
        <v>9.9000044170699997E+19</v>
      </c>
      <c r="C194" t="s">
        <v>38</v>
      </c>
      <c r="D194" s="1">
        <v>42922</v>
      </c>
      <c r="E194" s="1">
        <v>43286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>
        <v>7398.74</v>
      </c>
      <c r="L194" s="1">
        <v>43286</v>
      </c>
      <c r="M194" t="s">
        <v>44</v>
      </c>
      <c r="N194" t="s">
        <v>45</v>
      </c>
      <c r="P194" s="1">
        <v>43852</v>
      </c>
      <c r="X194" s="1"/>
      <c r="Z194" s="1"/>
      <c r="AE194" s="1"/>
    </row>
    <row r="195" spans="1:31" x14ac:dyDescent="0.45">
      <c r="A195" t="s">
        <v>36</v>
      </c>
      <c r="B195">
        <v>9.9000044170699997E+19</v>
      </c>
      <c r="C195" t="s">
        <v>49</v>
      </c>
      <c r="D195" s="1">
        <v>42903</v>
      </c>
      <c r="E195" s="1">
        <v>43267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>
        <v>8107.49</v>
      </c>
      <c r="L195" s="1">
        <v>43297</v>
      </c>
      <c r="M195" t="s">
        <v>44</v>
      </c>
      <c r="N195" t="s">
        <v>45</v>
      </c>
      <c r="P195" s="1">
        <v>43852</v>
      </c>
      <c r="X195" s="1"/>
      <c r="Z195" s="1"/>
      <c r="AE195" s="1"/>
    </row>
    <row r="196" spans="1:31" x14ac:dyDescent="0.45">
      <c r="A196" t="s">
        <v>36</v>
      </c>
      <c r="B196">
        <v>9.9000044160300007E+19</v>
      </c>
      <c r="C196" t="s">
        <v>38</v>
      </c>
      <c r="D196" s="1">
        <v>42663</v>
      </c>
      <c r="E196" s="1">
        <v>43209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>
        <v>40309.68</v>
      </c>
      <c r="L196" s="1">
        <v>42990</v>
      </c>
      <c r="M196" t="s">
        <v>44</v>
      </c>
      <c r="N196" t="s">
        <v>45</v>
      </c>
      <c r="P196" s="1">
        <v>43852</v>
      </c>
      <c r="X196" s="1"/>
      <c r="Z196" s="1"/>
      <c r="AE196" s="1"/>
    </row>
    <row r="197" spans="1:31" x14ac:dyDescent="0.45">
      <c r="A197" t="s">
        <v>36</v>
      </c>
      <c r="B197">
        <v>9.9000044160300007E+19</v>
      </c>
      <c r="C197" t="s">
        <v>38</v>
      </c>
      <c r="D197" s="1">
        <v>42663</v>
      </c>
      <c r="E197" s="1">
        <v>43209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>
        <v>40309.68</v>
      </c>
      <c r="L197" s="1">
        <v>42880</v>
      </c>
      <c r="M197" t="s">
        <v>44</v>
      </c>
      <c r="N197" t="s">
        <v>45</v>
      </c>
      <c r="P197" s="1">
        <v>43852</v>
      </c>
      <c r="X197" s="1"/>
      <c r="Z197" s="1"/>
      <c r="AE197" s="1"/>
    </row>
    <row r="198" spans="1:31" x14ac:dyDescent="0.45">
      <c r="A198" t="s">
        <v>36</v>
      </c>
      <c r="B198">
        <v>9.9000044160300007E+19</v>
      </c>
      <c r="C198" t="s">
        <v>38</v>
      </c>
      <c r="D198" s="1">
        <v>42663</v>
      </c>
      <c r="E198" s="1">
        <v>43209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>
        <v>40309.68</v>
      </c>
      <c r="L198" s="1">
        <v>42772</v>
      </c>
      <c r="M198" t="s">
        <v>44</v>
      </c>
      <c r="N198" t="s">
        <v>45</v>
      </c>
      <c r="P198" s="1">
        <v>43852</v>
      </c>
      <c r="X198" s="1"/>
      <c r="Z198" s="1"/>
      <c r="AE198" s="1"/>
    </row>
    <row r="199" spans="1:31" x14ac:dyDescent="0.45">
      <c r="A199" t="s">
        <v>36</v>
      </c>
      <c r="B199">
        <v>9.9000044160300007E+19</v>
      </c>
      <c r="C199" t="s">
        <v>38</v>
      </c>
      <c r="D199" s="1">
        <v>42663</v>
      </c>
      <c r="E199" s="1">
        <v>43209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>
        <v>50909.599999999999</v>
      </c>
      <c r="L199" s="1">
        <v>42663</v>
      </c>
      <c r="M199" t="s">
        <v>44</v>
      </c>
      <c r="N199" t="s">
        <v>45</v>
      </c>
      <c r="P199" s="1">
        <v>43852</v>
      </c>
      <c r="X199" s="1"/>
      <c r="Z199" s="1"/>
      <c r="AE199" s="1"/>
    </row>
    <row r="200" spans="1:31" x14ac:dyDescent="0.45">
      <c r="A200" t="s">
        <v>36</v>
      </c>
      <c r="B200">
        <v>9.9000044160300007E+19</v>
      </c>
      <c r="C200" t="s">
        <v>38</v>
      </c>
      <c r="D200" s="1">
        <v>42731</v>
      </c>
      <c r="E200" s="1">
        <v>43307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>
        <v>31079.56</v>
      </c>
      <c r="L200" s="1">
        <v>43005</v>
      </c>
      <c r="M200" t="s">
        <v>44</v>
      </c>
      <c r="N200" t="s">
        <v>45</v>
      </c>
      <c r="P200" s="1">
        <v>43852</v>
      </c>
      <c r="X200" s="1"/>
      <c r="Z200" s="1"/>
      <c r="AE200" s="1"/>
    </row>
    <row r="201" spans="1:31" x14ac:dyDescent="0.45">
      <c r="A201" t="s">
        <v>36</v>
      </c>
      <c r="B201">
        <v>9.9000044160300007E+19</v>
      </c>
      <c r="C201" t="s">
        <v>38</v>
      </c>
      <c r="D201" s="1">
        <v>42731</v>
      </c>
      <c r="E201" s="1">
        <v>43307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>
        <v>31079.56</v>
      </c>
      <c r="L201" s="1">
        <v>42913</v>
      </c>
      <c r="M201" t="s">
        <v>44</v>
      </c>
      <c r="N201" t="s">
        <v>45</v>
      </c>
      <c r="P201" s="1">
        <v>43852</v>
      </c>
      <c r="X201" s="1"/>
      <c r="Z201" s="1"/>
      <c r="AE201" s="1"/>
    </row>
    <row r="202" spans="1:31" x14ac:dyDescent="0.45">
      <c r="A202" t="s">
        <v>36</v>
      </c>
      <c r="B202">
        <v>9.9000044160300007E+19</v>
      </c>
      <c r="C202" t="s">
        <v>38</v>
      </c>
      <c r="D202" s="1">
        <v>42731</v>
      </c>
      <c r="E202" s="1">
        <v>43307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>
        <v>31079.56</v>
      </c>
      <c r="L202" s="1">
        <v>42821</v>
      </c>
      <c r="M202" t="s">
        <v>44</v>
      </c>
      <c r="N202" t="s">
        <v>45</v>
      </c>
      <c r="P202" s="1">
        <v>43852</v>
      </c>
      <c r="X202" s="1"/>
      <c r="Z202" s="1"/>
      <c r="AE202" s="1"/>
    </row>
    <row r="203" spans="1:31" x14ac:dyDescent="0.45">
      <c r="A203" t="s">
        <v>36</v>
      </c>
      <c r="B203" t="s">
        <v>131</v>
      </c>
      <c r="C203" t="s">
        <v>38</v>
      </c>
      <c r="D203" s="1">
        <v>43481</v>
      </c>
      <c r="E203" s="1">
        <v>43845</v>
      </c>
      <c r="F203" t="s">
        <v>64</v>
      </c>
      <c r="G203" t="s">
        <v>40</v>
      </c>
      <c r="H203" t="s">
        <v>41</v>
      </c>
      <c r="I203" t="s">
        <v>59</v>
      </c>
      <c r="J203" t="s">
        <v>54</v>
      </c>
      <c r="K203">
        <v>98931.05</v>
      </c>
      <c r="L203" s="1">
        <v>43481</v>
      </c>
      <c r="M203" t="s">
        <v>44</v>
      </c>
      <c r="N203" t="s">
        <v>45</v>
      </c>
      <c r="P203" s="1">
        <v>43852</v>
      </c>
      <c r="X203" s="1"/>
      <c r="Z203" s="1"/>
      <c r="AE203" s="1"/>
    </row>
    <row r="204" spans="1:31" x14ac:dyDescent="0.45">
      <c r="A204" t="s">
        <v>36</v>
      </c>
      <c r="B204" t="s">
        <v>132</v>
      </c>
      <c r="C204" t="s">
        <v>49</v>
      </c>
      <c r="D204" s="1">
        <v>43246</v>
      </c>
      <c r="E204" s="1">
        <v>43610</v>
      </c>
      <c r="F204" t="s">
        <v>39</v>
      </c>
      <c r="G204" t="s">
        <v>93</v>
      </c>
      <c r="H204" t="s">
        <v>41</v>
      </c>
      <c r="I204" t="s">
        <v>91</v>
      </c>
      <c r="J204" t="s">
        <v>54</v>
      </c>
      <c r="K204">
        <v>869.63</v>
      </c>
      <c r="L204" s="1">
        <v>43246</v>
      </c>
      <c r="M204" t="s">
        <v>44</v>
      </c>
      <c r="N204" t="s">
        <v>45</v>
      </c>
      <c r="P204" s="1">
        <v>43852</v>
      </c>
      <c r="X204" s="1"/>
      <c r="Z204" s="1"/>
      <c r="AE204" s="1"/>
    </row>
    <row r="205" spans="1:31" x14ac:dyDescent="0.45">
      <c r="A205" t="s">
        <v>36</v>
      </c>
      <c r="B205" t="s">
        <v>133</v>
      </c>
      <c r="C205" t="s">
        <v>38</v>
      </c>
      <c r="D205" s="1">
        <v>43738</v>
      </c>
      <c r="E205" s="1">
        <v>44103</v>
      </c>
      <c r="F205" t="s">
        <v>83</v>
      </c>
      <c r="G205" t="s">
        <v>101</v>
      </c>
      <c r="H205" t="s">
        <v>41</v>
      </c>
      <c r="I205" t="s">
        <v>84</v>
      </c>
      <c r="J205" t="s">
        <v>54</v>
      </c>
      <c r="K205">
        <v>123750</v>
      </c>
      <c r="L205" s="1">
        <v>43738</v>
      </c>
      <c r="M205" t="s">
        <v>44</v>
      </c>
      <c r="N205" t="s">
        <v>54</v>
      </c>
      <c r="P205" s="1">
        <v>43852</v>
      </c>
      <c r="X205" s="1"/>
      <c r="Z205" s="1"/>
      <c r="AE205" s="1"/>
    </row>
    <row r="206" spans="1:31" x14ac:dyDescent="0.45">
      <c r="A206" t="s">
        <v>36</v>
      </c>
      <c r="B206" t="s">
        <v>134</v>
      </c>
      <c r="C206" t="s">
        <v>49</v>
      </c>
      <c r="D206" s="1">
        <v>43334</v>
      </c>
      <c r="E206" s="1">
        <v>43698</v>
      </c>
      <c r="F206" t="s">
        <v>50</v>
      </c>
      <c r="G206" t="s">
        <v>90</v>
      </c>
      <c r="H206" t="s">
        <v>41</v>
      </c>
      <c r="I206" t="s">
        <v>91</v>
      </c>
      <c r="J206" t="s">
        <v>54</v>
      </c>
      <c r="K206">
        <v>13630.7</v>
      </c>
      <c r="L206" s="1">
        <v>43698</v>
      </c>
      <c r="M206" t="s">
        <v>44</v>
      </c>
      <c r="N206" t="s">
        <v>45</v>
      </c>
      <c r="P206" s="1">
        <v>43852</v>
      </c>
      <c r="X206" s="1"/>
      <c r="Z206" s="1"/>
      <c r="AE206" s="1"/>
    </row>
    <row r="207" spans="1:31" x14ac:dyDescent="0.45">
      <c r="A207" t="s">
        <v>36</v>
      </c>
      <c r="B207" t="s">
        <v>135</v>
      </c>
      <c r="C207" t="s">
        <v>38</v>
      </c>
      <c r="D207" s="1">
        <v>43611</v>
      </c>
      <c r="E207" s="1">
        <v>43976</v>
      </c>
      <c r="F207" t="s">
        <v>39</v>
      </c>
      <c r="G207" t="s">
        <v>90</v>
      </c>
      <c r="H207" t="s">
        <v>41</v>
      </c>
      <c r="I207" t="s">
        <v>91</v>
      </c>
      <c r="J207" t="s">
        <v>54</v>
      </c>
      <c r="K207">
        <v>869.63</v>
      </c>
      <c r="L207" s="1">
        <v>43611</v>
      </c>
      <c r="M207" t="s">
        <v>44</v>
      </c>
      <c r="N207" t="s">
        <v>54</v>
      </c>
      <c r="P207" s="1">
        <v>43852</v>
      </c>
      <c r="X207" s="1"/>
      <c r="Z207" s="1"/>
      <c r="AE207" s="1"/>
    </row>
    <row r="208" spans="1:31" x14ac:dyDescent="0.45">
      <c r="A208" t="s">
        <v>36</v>
      </c>
      <c r="B208" t="s">
        <v>136</v>
      </c>
      <c r="C208" t="s">
        <v>49</v>
      </c>
      <c r="D208" s="1">
        <v>43101</v>
      </c>
      <c r="E208" s="1">
        <v>43465</v>
      </c>
      <c r="F208" t="s">
        <v>77</v>
      </c>
      <c r="G208" t="s">
        <v>90</v>
      </c>
      <c r="H208" t="s">
        <v>41</v>
      </c>
      <c r="I208" t="s">
        <v>91</v>
      </c>
      <c r="J208" t="s">
        <v>54</v>
      </c>
      <c r="K208">
        <v>28735.65</v>
      </c>
      <c r="L208" s="1">
        <v>43101</v>
      </c>
      <c r="M208" t="s">
        <v>44</v>
      </c>
      <c r="N208" t="s">
        <v>45</v>
      </c>
      <c r="P208" s="1">
        <v>43852</v>
      </c>
      <c r="X208" s="1"/>
      <c r="Z208" s="1"/>
      <c r="AE208" s="1"/>
    </row>
    <row r="209" spans="1:31" x14ac:dyDescent="0.45">
      <c r="A209" t="s">
        <v>36</v>
      </c>
      <c r="B209" t="s">
        <v>137</v>
      </c>
      <c r="C209" t="s">
        <v>49</v>
      </c>
      <c r="D209" s="1">
        <v>43101</v>
      </c>
      <c r="E209" s="1">
        <v>43465</v>
      </c>
      <c r="F209" t="s">
        <v>73</v>
      </c>
      <c r="G209" t="s">
        <v>90</v>
      </c>
      <c r="H209" t="s">
        <v>41</v>
      </c>
      <c r="I209" t="s">
        <v>91</v>
      </c>
      <c r="J209" t="s">
        <v>54</v>
      </c>
      <c r="K209">
        <v>36612.18</v>
      </c>
      <c r="L209" s="1">
        <v>43101</v>
      </c>
      <c r="M209" t="s">
        <v>44</v>
      </c>
      <c r="N209" t="s">
        <v>45</v>
      </c>
      <c r="P209" s="1">
        <v>43852</v>
      </c>
      <c r="X209" s="1"/>
      <c r="Z209" s="1"/>
      <c r="AE209" s="1"/>
    </row>
    <row r="210" spans="1:31" x14ac:dyDescent="0.45">
      <c r="A210" t="s">
        <v>36</v>
      </c>
      <c r="B210" t="s">
        <v>138</v>
      </c>
      <c r="C210" t="s">
        <v>38</v>
      </c>
      <c r="D210" s="1">
        <v>43147</v>
      </c>
      <c r="E210" s="1">
        <v>43511</v>
      </c>
      <c r="F210" t="s">
        <v>77</v>
      </c>
      <c r="G210" t="s">
        <v>90</v>
      </c>
      <c r="H210" t="s">
        <v>41</v>
      </c>
      <c r="I210" t="s">
        <v>91</v>
      </c>
      <c r="J210" t="s">
        <v>54</v>
      </c>
      <c r="K210">
        <v>1562.5</v>
      </c>
      <c r="L210" s="1">
        <v>43512</v>
      </c>
      <c r="M210" t="s">
        <v>44</v>
      </c>
      <c r="N210" t="s">
        <v>45</v>
      </c>
      <c r="P210" s="1">
        <v>43852</v>
      </c>
      <c r="X210" s="1"/>
      <c r="Z210" s="1"/>
      <c r="AE210" s="1"/>
    </row>
    <row r="211" spans="1:31" x14ac:dyDescent="0.45">
      <c r="A211" t="s">
        <v>36</v>
      </c>
      <c r="B211">
        <v>3.1242015891005998E+18</v>
      </c>
      <c r="C211" t="s">
        <v>38</v>
      </c>
      <c r="D211" s="1">
        <v>43186</v>
      </c>
      <c r="E211" s="1">
        <v>43550</v>
      </c>
      <c r="F211" t="s">
        <v>50</v>
      </c>
      <c r="G211" t="s">
        <v>90</v>
      </c>
      <c r="H211" t="s">
        <v>41</v>
      </c>
      <c r="I211" t="s">
        <v>91</v>
      </c>
      <c r="J211" t="s">
        <v>54</v>
      </c>
      <c r="K211">
        <v>10584.15</v>
      </c>
      <c r="L211" s="1">
        <v>43186</v>
      </c>
      <c r="M211" t="s">
        <v>44</v>
      </c>
      <c r="N211" t="s">
        <v>45</v>
      </c>
      <c r="P211" s="1">
        <v>43852</v>
      </c>
      <c r="X211" s="1"/>
      <c r="Z211" s="1"/>
      <c r="AE211" s="1"/>
    </row>
    <row r="212" spans="1:31" x14ac:dyDescent="0.45">
      <c r="A212" t="s">
        <v>36</v>
      </c>
      <c r="B212">
        <v>3.1142029974272998E+18</v>
      </c>
      <c r="C212" t="s">
        <v>38</v>
      </c>
      <c r="D212" s="1">
        <v>43727</v>
      </c>
      <c r="E212" s="1">
        <v>44092</v>
      </c>
      <c r="F212" t="s">
        <v>50</v>
      </c>
      <c r="G212" t="s">
        <v>90</v>
      </c>
      <c r="H212" t="s">
        <v>41</v>
      </c>
      <c r="I212" t="s">
        <v>91</v>
      </c>
      <c r="J212" t="s">
        <v>54</v>
      </c>
      <c r="K212">
        <v>12500.13</v>
      </c>
      <c r="L212" s="1">
        <v>43727</v>
      </c>
      <c r="M212" t="s">
        <v>44</v>
      </c>
      <c r="N212" t="s">
        <v>54</v>
      </c>
      <c r="P212" s="1">
        <v>43852</v>
      </c>
      <c r="X212" s="1"/>
      <c r="Z212" s="1"/>
      <c r="AE212" s="1"/>
    </row>
    <row r="213" spans="1:31" x14ac:dyDescent="0.45">
      <c r="A213" t="s">
        <v>36</v>
      </c>
      <c r="B213">
        <v>1.60261822110088E+17</v>
      </c>
      <c r="C213" t="s">
        <v>38</v>
      </c>
      <c r="D213" s="1">
        <v>43251</v>
      </c>
      <c r="E213" s="1">
        <v>43373</v>
      </c>
      <c r="F213" t="s">
        <v>39</v>
      </c>
      <c r="G213" t="s">
        <v>90</v>
      </c>
      <c r="H213" t="s">
        <v>41</v>
      </c>
      <c r="I213" t="s">
        <v>91</v>
      </c>
      <c r="J213" t="s">
        <v>54</v>
      </c>
      <c r="K213">
        <v>8268.1299999999992</v>
      </c>
      <c r="L213" s="1">
        <v>43373</v>
      </c>
      <c r="M213" t="s">
        <v>44</v>
      </c>
      <c r="N213" t="s">
        <v>45</v>
      </c>
      <c r="P213" s="1">
        <v>43852</v>
      </c>
      <c r="X213" s="1"/>
      <c r="Z213" s="1"/>
      <c r="AE213" s="1"/>
    </row>
    <row r="214" spans="1:31" x14ac:dyDescent="0.45">
      <c r="A214" t="s">
        <v>36</v>
      </c>
      <c r="B214">
        <v>3.1242015891005998E+18</v>
      </c>
      <c r="C214" t="s">
        <v>38</v>
      </c>
      <c r="D214" s="1">
        <v>43467</v>
      </c>
      <c r="E214" s="1">
        <v>43830</v>
      </c>
      <c r="F214" t="s">
        <v>77</v>
      </c>
      <c r="G214" t="s">
        <v>90</v>
      </c>
      <c r="H214" t="s">
        <v>41</v>
      </c>
      <c r="I214" t="s">
        <v>91</v>
      </c>
      <c r="J214" t="s">
        <v>54</v>
      </c>
      <c r="K214">
        <v>14393.8</v>
      </c>
      <c r="L214" s="1">
        <v>43467</v>
      </c>
      <c r="M214" t="s">
        <v>44</v>
      </c>
      <c r="N214" t="s">
        <v>45</v>
      </c>
      <c r="P214" s="1">
        <v>43852</v>
      </c>
      <c r="X214" s="1"/>
      <c r="Z214" s="1"/>
      <c r="AE214" s="1"/>
    </row>
    <row r="215" spans="1:31" x14ac:dyDescent="0.45">
      <c r="A215" t="s">
        <v>36</v>
      </c>
      <c r="B215" t="s">
        <v>139</v>
      </c>
      <c r="C215" t="s">
        <v>38</v>
      </c>
      <c r="D215" s="1">
        <v>42969</v>
      </c>
      <c r="E215" s="1">
        <v>43333</v>
      </c>
      <c r="F215" t="s">
        <v>50</v>
      </c>
      <c r="G215" t="s">
        <v>90</v>
      </c>
      <c r="H215" t="s">
        <v>41</v>
      </c>
      <c r="I215" t="s">
        <v>91</v>
      </c>
      <c r="J215" t="s">
        <v>54</v>
      </c>
      <c r="K215">
        <v>10964.79</v>
      </c>
      <c r="L215" s="1">
        <v>42969</v>
      </c>
      <c r="M215" t="s">
        <v>44</v>
      </c>
      <c r="N215" t="s">
        <v>45</v>
      </c>
      <c r="P215" s="1">
        <v>43852</v>
      </c>
      <c r="X215" s="1"/>
      <c r="Z215" s="1"/>
      <c r="AE215" s="1"/>
    </row>
    <row r="216" spans="1:31" x14ac:dyDescent="0.45">
      <c r="A216" t="s">
        <v>36</v>
      </c>
      <c r="B216" t="s">
        <v>140</v>
      </c>
      <c r="C216" t="s">
        <v>38</v>
      </c>
      <c r="D216" s="1">
        <v>43600</v>
      </c>
      <c r="E216" s="1">
        <v>43965</v>
      </c>
      <c r="F216" t="s">
        <v>50</v>
      </c>
      <c r="G216" t="s">
        <v>90</v>
      </c>
      <c r="H216" t="s">
        <v>41</v>
      </c>
      <c r="I216" t="s">
        <v>91</v>
      </c>
      <c r="J216" t="s">
        <v>54</v>
      </c>
      <c r="K216">
        <v>691.85</v>
      </c>
      <c r="L216" s="1">
        <v>43600</v>
      </c>
      <c r="M216" t="s">
        <v>44</v>
      </c>
      <c r="N216" t="s">
        <v>54</v>
      </c>
      <c r="P216" s="1">
        <v>43852</v>
      </c>
      <c r="X216" s="1"/>
      <c r="Z216" s="1"/>
      <c r="AE216" s="1"/>
    </row>
    <row r="217" spans="1:31" x14ac:dyDescent="0.45">
      <c r="A217" t="s">
        <v>36</v>
      </c>
      <c r="B217" t="s">
        <v>141</v>
      </c>
      <c r="C217" t="s">
        <v>49</v>
      </c>
      <c r="D217" s="1">
        <v>43235</v>
      </c>
      <c r="E217" s="1">
        <v>43599</v>
      </c>
      <c r="F217" t="s">
        <v>50</v>
      </c>
      <c r="G217" t="s">
        <v>90</v>
      </c>
      <c r="H217" t="s">
        <v>41</v>
      </c>
      <c r="I217" t="s">
        <v>91</v>
      </c>
      <c r="J217" t="s">
        <v>54</v>
      </c>
      <c r="K217">
        <v>691.85</v>
      </c>
      <c r="L217" s="1">
        <v>43235</v>
      </c>
      <c r="M217" t="s">
        <v>44</v>
      </c>
      <c r="N217" t="s">
        <v>45</v>
      </c>
      <c r="P217" s="1">
        <v>43852</v>
      </c>
      <c r="X217" s="1"/>
      <c r="Z217" s="1"/>
      <c r="AE217" s="1"/>
    </row>
    <row r="218" spans="1:31" x14ac:dyDescent="0.45">
      <c r="A218" t="s">
        <v>36</v>
      </c>
      <c r="B218" t="s">
        <v>142</v>
      </c>
      <c r="C218" t="s">
        <v>49</v>
      </c>
      <c r="D218" s="1">
        <v>43145</v>
      </c>
      <c r="E218" s="1">
        <v>43509</v>
      </c>
      <c r="F218" t="s">
        <v>64</v>
      </c>
      <c r="G218" t="s">
        <v>40</v>
      </c>
      <c r="H218" t="s">
        <v>41</v>
      </c>
      <c r="I218" t="s">
        <v>59</v>
      </c>
      <c r="J218" t="s">
        <v>54</v>
      </c>
      <c r="K218">
        <v>107689.68</v>
      </c>
      <c r="L218" s="1">
        <v>43145</v>
      </c>
      <c r="M218" t="s">
        <v>44</v>
      </c>
      <c r="N218" t="s">
        <v>45</v>
      </c>
      <c r="P218" s="1">
        <v>43852</v>
      </c>
      <c r="X218" s="1"/>
      <c r="Z218" s="1"/>
      <c r="AE218" s="1"/>
    </row>
    <row r="219" spans="1:31" x14ac:dyDescent="0.45">
      <c r="A219" t="s">
        <v>36</v>
      </c>
      <c r="B219">
        <v>9.9000011170100003E+19</v>
      </c>
      <c r="C219" t="s">
        <v>38</v>
      </c>
      <c r="D219" s="1">
        <v>42922</v>
      </c>
      <c r="E219" s="1">
        <v>43286</v>
      </c>
      <c r="F219" t="s">
        <v>64</v>
      </c>
      <c r="G219" t="s">
        <v>40</v>
      </c>
      <c r="H219" t="s">
        <v>41</v>
      </c>
      <c r="I219" t="s">
        <v>42</v>
      </c>
      <c r="J219" t="s">
        <v>43</v>
      </c>
      <c r="K219">
        <v>1261.8399999999999</v>
      </c>
      <c r="L219" s="1">
        <v>42922</v>
      </c>
      <c r="M219" t="s">
        <v>44</v>
      </c>
      <c r="N219" t="s">
        <v>45</v>
      </c>
      <c r="P219" s="1">
        <v>43852</v>
      </c>
      <c r="X219" s="1"/>
      <c r="Z219" s="1"/>
      <c r="AE219" s="1"/>
    </row>
    <row r="220" spans="1:31" x14ac:dyDescent="0.45">
      <c r="A220" t="s">
        <v>36</v>
      </c>
      <c r="B220" t="s">
        <v>143</v>
      </c>
      <c r="C220" t="s">
        <v>49</v>
      </c>
      <c r="D220" s="1">
        <v>42914</v>
      </c>
      <c r="E220" s="1">
        <v>43278</v>
      </c>
      <c r="F220" t="s">
        <v>64</v>
      </c>
      <c r="G220" t="s">
        <v>40</v>
      </c>
      <c r="H220" t="s">
        <v>41</v>
      </c>
      <c r="I220" t="s">
        <v>42</v>
      </c>
      <c r="J220" t="s">
        <v>43</v>
      </c>
      <c r="K220">
        <v>62070.81</v>
      </c>
      <c r="L220" s="1">
        <v>42914</v>
      </c>
      <c r="M220" t="s">
        <v>44</v>
      </c>
      <c r="N220" t="s">
        <v>45</v>
      </c>
      <c r="P220" s="1">
        <v>43852</v>
      </c>
      <c r="X220" s="1"/>
      <c r="Z220" s="1"/>
      <c r="AE220" s="1"/>
    </row>
    <row r="221" spans="1:31" x14ac:dyDescent="0.45">
      <c r="A221" t="s">
        <v>36</v>
      </c>
      <c r="B221" t="s">
        <v>144</v>
      </c>
      <c r="C221" t="s">
        <v>49</v>
      </c>
      <c r="D221" s="1">
        <v>43301</v>
      </c>
      <c r="E221" s="1">
        <v>43665</v>
      </c>
      <c r="F221" t="s">
        <v>64</v>
      </c>
      <c r="G221" t="s">
        <v>40</v>
      </c>
      <c r="H221" t="s">
        <v>41</v>
      </c>
      <c r="I221" t="s">
        <v>59</v>
      </c>
      <c r="J221" t="s">
        <v>54</v>
      </c>
      <c r="K221">
        <v>5417.97</v>
      </c>
      <c r="L221" s="1">
        <v>43301</v>
      </c>
      <c r="M221" t="s">
        <v>44</v>
      </c>
      <c r="N221" t="s">
        <v>45</v>
      </c>
      <c r="P221" s="1">
        <v>43852</v>
      </c>
      <c r="X221" s="1"/>
      <c r="Z221" s="1"/>
      <c r="AE221" s="1"/>
    </row>
    <row r="222" spans="1:31" x14ac:dyDescent="0.45">
      <c r="A222" t="s">
        <v>36</v>
      </c>
      <c r="B222" t="s">
        <v>145</v>
      </c>
      <c r="C222" t="s">
        <v>38</v>
      </c>
      <c r="D222" s="1">
        <v>43466</v>
      </c>
      <c r="E222" s="1">
        <v>43830</v>
      </c>
      <c r="F222" t="s">
        <v>64</v>
      </c>
      <c r="G222" t="s">
        <v>40</v>
      </c>
      <c r="H222" t="s">
        <v>41</v>
      </c>
      <c r="I222" t="s">
        <v>42</v>
      </c>
      <c r="J222" t="s">
        <v>43</v>
      </c>
      <c r="K222">
        <v>399509.89</v>
      </c>
      <c r="L222" s="1">
        <v>43466</v>
      </c>
      <c r="M222" t="s">
        <v>44</v>
      </c>
      <c r="N222" t="s">
        <v>54</v>
      </c>
      <c r="P222" s="1">
        <v>43852</v>
      </c>
      <c r="X222" s="1"/>
      <c r="Z222" s="1"/>
      <c r="AE222" s="1"/>
    </row>
    <row r="223" spans="1:31" x14ac:dyDescent="0.45">
      <c r="A223" t="s">
        <v>36</v>
      </c>
      <c r="B223">
        <v>9.9000011180099994E+19</v>
      </c>
      <c r="C223" t="s">
        <v>49</v>
      </c>
      <c r="D223" s="1">
        <v>43279</v>
      </c>
      <c r="E223" s="1">
        <v>43643</v>
      </c>
      <c r="F223" t="s">
        <v>64</v>
      </c>
      <c r="G223" t="s">
        <v>40</v>
      </c>
      <c r="H223" t="s">
        <v>41</v>
      </c>
      <c r="I223" t="s">
        <v>42</v>
      </c>
      <c r="J223" t="s">
        <v>43</v>
      </c>
      <c r="K223">
        <v>56276.26</v>
      </c>
      <c r="L223" s="1">
        <v>43279</v>
      </c>
      <c r="M223" t="s">
        <v>44</v>
      </c>
      <c r="N223" t="s">
        <v>54</v>
      </c>
      <c r="P223" s="1">
        <v>43852</v>
      </c>
      <c r="X223" s="1"/>
      <c r="Z223" s="1"/>
      <c r="AE223" s="1"/>
    </row>
    <row r="224" spans="1:31" x14ac:dyDescent="0.45">
      <c r="A224" t="s">
        <v>36</v>
      </c>
      <c r="B224">
        <v>9.9000011180099994E+19</v>
      </c>
      <c r="C224" t="s">
        <v>49</v>
      </c>
      <c r="D224" s="1">
        <v>43279</v>
      </c>
      <c r="E224" s="1">
        <v>43643</v>
      </c>
      <c r="F224" t="s">
        <v>64</v>
      </c>
      <c r="G224" t="s">
        <v>40</v>
      </c>
      <c r="H224" t="s">
        <v>41</v>
      </c>
      <c r="I224" t="s">
        <v>42</v>
      </c>
      <c r="J224" t="s">
        <v>43</v>
      </c>
      <c r="K224">
        <v>61936.46</v>
      </c>
      <c r="L224" s="1">
        <v>43279</v>
      </c>
      <c r="M224" t="s">
        <v>44</v>
      </c>
      <c r="N224" t="s">
        <v>54</v>
      </c>
      <c r="P224" s="1">
        <v>43852</v>
      </c>
      <c r="X224" s="1"/>
      <c r="Z224" s="1"/>
      <c r="AE224" s="1"/>
    </row>
    <row r="225" spans="1:31" x14ac:dyDescent="0.45">
      <c r="A225" t="s">
        <v>36</v>
      </c>
      <c r="B225" t="s">
        <v>146</v>
      </c>
      <c r="C225" t="s">
        <v>38</v>
      </c>
      <c r="D225" s="1">
        <v>43486</v>
      </c>
      <c r="E225" s="1">
        <v>43850</v>
      </c>
      <c r="F225" t="s">
        <v>83</v>
      </c>
      <c r="G225" t="s">
        <v>90</v>
      </c>
      <c r="H225" t="s">
        <v>41</v>
      </c>
      <c r="I225" t="s">
        <v>91</v>
      </c>
      <c r="J225" t="s">
        <v>43</v>
      </c>
      <c r="K225">
        <v>15084.15</v>
      </c>
      <c r="L225" s="1">
        <v>43486</v>
      </c>
      <c r="M225" t="s">
        <v>44</v>
      </c>
      <c r="N225" t="s">
        <v>45</v>
      </c>
      <c r="P225" s="1">
        <v>43852</v>
      </c>
      <c r="X225" s="1"/>
      <c r="Z225" s="1"/>
      <c r="AE225" s="1"/>
    </row>
    <row r="226" spans="1:31" x14ac:dyDescent="0.45">
      <c r="A226" t="s">
        <v>36</v>
      </c>
      <c r="B226" t="s">
        <v>147</v>
      </c>
      <c r="C226" t="s">
        <v>38</v>
      </c>
      <c r="D226" s="1">
        <v>43466</v>
      </c>
      <c r="E226" s="1">
        <v>43830</v>
      </c>
      <c r="F226" t="s">
        <v>77</v>
      </c>
      <c r="G226" t="s">
        <v>90</v>
      </c>
      <c r="H226" t="s">
        <v>41</v>
      </c>
      <c r="I226" t="s">
        <v>91</v>
      </c>
      <c r="J226" t="s">
        <v>54</v>
      </c>
      <c r="K226">
        <v>30048.080000000002</v>
      </c>
      <c r="L226" s="1">
        <v>43466</v>
      </c>
      <c r="M226" t="s">
        <v>44</v>
      </c>
      <c r="N226" t="s">
        <v>54</v>
      </c>
      <c r="P226" s="1">
        <v>43852</v>
      </c>
      <c r="X226" s="1"/>
      <c r="Z226" s="1"/>
      <c r="AE226" s="1"/>
    </row>
    <row r="227" spans="1:31" x14ac:dyDescent="0.45">
      <c r="A227" t="s">
        <v>36</v>
      </c>
      <c r="B227" t="s">
        <v>148</v>
      </c>
      <c r="C227" t="s">
        <v>38</v>
      </c>
      <c r="D227" s="1">
        <v>43466</v>
      </c>
      <c r="E227" s="1">
        <v>43830</v>
      </c>
      <c r="F227" t="s">
        <v>73</v>
      </c>
      <c r="G227" t="s">
        <v>90</v>
      </c>
      <c r="H227" t="s">
        <v>41</v>
      </c>
      <c r="I227" t="s">
        <v>91</v>
      </c>
      <c r="J227" t="s">
        <v>54</v>
      </c>
      <c r="K227">
        <v>53277.919999999998</v>
      </c>
      <c r="L227" s="1">
        <v>43466</v>
      </c>
      <c r="M227" t="s">
        <v>44</v>
      </c>
      <c r="N227" t="s">
        <v>54</v>
      </c>
      <c r="P227" s="1">
        <v>43852</v>
      </c>
      <c r="X227" s="1"/>
      <c r="Z227" s="1"/>
      <c r="AE227" s="1"/>
    </row>
    <row r="228" spans="1:31" x14ac:dyDescent="0.45">
      <c r="A228" t="s">
        <v>36</v>
      </c>
      <c r="B228" t="s">
        <v>149</v>
      </c>
      <c r="C228" t="s">
        <v>49</v>
      </c>
      <c r="D228" s="1">
        <v>43284</v>
      </c>
      <c r="E228" s="1">
        <v>43648</v>
      </c>
      <c r="F228" t="s">
        <v>77</v>
      </c>
      <c r="G228" t="s">
        <v>40</v>
      </c>
      <c r="H228" t="s">
        <v>41</v>
      </c>
      <c r="I228" t="s">
        <v>77</v>
      </c>
      <c r="J228" t="s">
        <v>54</v>
      </c>
      <c r="K228">
        <v>37500</v>
      </c>
      <c r="L228" s="1">
        <v>43284</v>
      </c>
      <c r="M228" t="s">
        <v>44</v>
      </c>
      <c r="N228" t="s">
        <v>45</v>
      </c>
      <c r="P228" s="1">
        <v>43852</v>
      </c>
      <c r="X228" s="1"/>
      <c r="Z228" s="1"/>
      <c r="AE228" s="1"/>
    </row>
    <row r="229" spans="1:31" x14ac:dyDescent="0.45">
      <c r="A229" t="s">
        <v>36</v>
      </c>
      <c r="B229">
        <v>9.9000011170100003E+19</v>
      </c>
      <c r="C229" t="s">
        <v>49</v>
      </c>
      <c r="D229" s="1">
        <v>42914</v>
      </c>
      <c r="E229" s="1">
        <v>43278</v>
      </c>
      <c r="F229" t="s">
        <v>64</v>
      </c>
      <c r="G229" t="s">
        <v>40</v>
      </c>
      <c r="H229" t="s">
        <v>41</v>
      </c>
      <c r="I229" t="s">
        <v>42</v>
      </c>
      <c r="J229" t="s">
        <v>43</v>
      </c>
      <c r="K229">
        <v>61251.58</v>
      </c>
      <c r="L229" s="1">
        <v>42914</v>
      </c>
      <c r="M229" t="s">
        <v>44</v>
      </c>
      <c r="N229" t="s">
        <v>45</v>
      </c>
      <c r="P229" s="1">
        <v>43852</v>
      </c>
      <c r="X229" s="1"/>
      <c r="Z229" s="1"/>
      <c r="AE229" s="1"/>
    </row>
    <row r="230" spans="1:31" x14ac:dyDescent="0.45">
      <c r="A230" t="s">
        <v>36</v>
      </c>
      <c r="B230">
        <v>9.9000011160099996E+19</v>
      </c>
      <c r="C230" t="s">
        <v>38</v>
      </c>
      <c r="D230" s="1">
        <v>42792</v>
      </c>
      <c r="E230" s="1">
        <v>43156</v>
      </c>
      <c r="F230" t="s">
        <v>64</v>
      </c>
      <c r="G230" t="s">
        <v>40</v>
      </c>
      <c r="H230" t="s">
        <v>41</v>
      </c>
      <c r="I230" t="s">
        <v>42</v>
      </c>
      <c r="J230" t="s">
        <v>43</v>
      </c>
      <c r="K230">
        <v>992.51</v>
      </c>
      <c r="L230" s="1">
        <v>43156</v>
      </c>
      <c r="M230" t="s">
        <v>44</v>
      </c>
      <c r="N230" t="s">
        <v>45</v>
      </c>
      <c r="P230" s="1">
        <v>43852</v>
      </c>
      <c r="X230" s="1"/>
      <c r="Z230" s="1"/>
      <c r="AE230" s="1"/>
    </row>
    <row r="231" spans="1:31" x14ac:dyDescent="0.45">
      <c r="A231" t="s">
        <v>36</v>
      </c>
      <c r="B231" t="s">
        <v>150</v>
      </c>
      <c r="C231" t="s">
        <v>38</v>
      </c>
      <c r="D231" s="1">
        <v>43649</v>
      </c>
      <c r="E231" s="1">
        <v>44014</v>
      </c>
      <c r="F231" t="s">
        <v>77</v>
      </c>
      <c r="G231" t="s">
        <v>40</v>
      </c>
      <c r="H231" t="s">
        <v>41</v>
      </c>
      <c r="I231" t="s">
        <v>77</v>
      </c>
      <c r="J231" t="s">
        <v>54</v>
      </c>
      <c r="K231">
        <v>35000</v>
      </c>
      <c r="L231" s="1">
        <v>43649</v>
      </c>
      <c r="M231" t="s">
        <v>44</v>
      </c>
      <c r="N231" t="s">
        <v>54</v>
      </c>
      <c r="P231" s="1">
        <v>43852</v>
      </c>
      <c r="X231" s="1"/>
      <c r="Z231" s="1"/>
      <c r="AE231" s="1"/>
    </row>
    <row r="232" spans="1:31" x14ac:dyDescent="0.45">
      <c r="A232" t="s">
        <v>151</v>
      </c>
      <c r="B232" t="s">
        <v>152</v>
      </c>
      <c r="C232" t="s">
        <v>38</v>
      </c>
      <c r="D232" s="1">
        <v>43466</v>
      </c>
      <c r="E232" s="1">
        <v>43830</v>
      </c>
      <c r="F232" t="s">
        <v>77</v>
      </c>
      <c r="G232" t="s">
        <v>90</v>
      </c>
      <c r="H232" t="s">
        <v>41</v>
      </c>
      <c r="I232" t="s">
        <v>91</v>
      </c>
      <c r="J232" t="s">
        <v>54</v>
      </c>
      <c r="K232">
        <v>19910.88</v>
      </c>
      <c r="L232" s="1">
        <v>43466</v>
      </c>
      <c r="M232" t="s">
        <v>44</v>
      </c>
      <c r="N232" t="s">
        <v>76</v>
      </c>
      <c r="P232" s="1">
        <v>43852</v>
      </c>
      <c r="X232" s="1"/>
      <c r="Z232" s="1"/>
      <c r="AE232" s="1"/>
    </row>
    <row r="233" spans="1:31" x14ac:dyDescent="0.45">
      <c r="A233" t="s">
        <v>151</v>
      </c>
      <c r="B233" t="s">
        <v>153</v>
      </c>
      <c r="C233" t="s">
        <v>38</v>
      </c>
      <c r="D233" s="1">
        <v>43669</v>
      </c>
      <c r="E233" s="1">
        <v>44032</v>
      </c>
      <c r="F233" t="s">
        <v>77</v>
      </c>
      <c r="G233" t="s">
        <v>90</v>
      </c>
      <c r="H233" t="s">
        <v>41</v>
      </c>
      <c r="I233" t="s">
        <v>91</v>
      </c>
      <c r="J233" t="s">
        <v>54</v>
      </c>
      <c r="K233">
        <v>0</v>
      </c>
      <c r="L233" s="1">
        <v>43669</v>
      </c>
      <c r="M233" t="s">
        <v>44</v>
      </c>
      <c r="N233" t="s">
        <v>54</v>
      </c>
      <c r="P233" s="1">
        <v>43852</v>
      </c>
      <c r="X233" s="1"/>
      <c r="Z233" s="1"/>
      <c r="AE233" s="1"/>
    </row>
    <row r="234" spans="1:31" x14ac:dyDescent="0.45">
      <c r="A234" t="s">
        <v>151</v>
      </c>
      <c r="B234" t="s">
        <v>154</v>
      </c>
      <c r="C234" t="s">
        <v>49</v>
      </c>
      <c r="D234" s="1">
        <v>43304</v>
      </c>
      <c r="E234" s="1">
        <v>43666</v>
      </c>
      <c r="F234" t="s">
        <v>77</v>
      </c>
      <c r="G234" t="s">
        <v>90</v>
      </c>
      <c r="H234" t="s">
        <v>41</v>
      </c>
      <c r="I234" t="s">
        <v>91</v>
      </c>
      <c r="J234" t="s">
        <v>54</v>
      </c>
      <c r="K234">
        <v>0</v>
      </c>
      <c r="L234" s="1">
        <v>43304</v>
      </c>
      <c r="M234" t="s">
        <v>44</v>
      </c>
      <c r="N234" t="s">
        <v>45</v>
      </c>
      <c r="P234" s="1">
        <v>43852</v>
      </c>
      <c r="X234" s="1"/>
      <c r="Z234" s="1"/>
      <c r="AE234" s="1"/>
    </row>
    <row r="235" spans="1:31" x14ac:dyDescent="0.45">
      <c r="A235" t="s">
        <v>151</v>
      </c>
      <c r="B235" t="s">
        <v>152</v>
      </c>
      <c r="C235" t="s">
        <v>38</v>
      </c>
      <c r="D235" s="1">
        <v>43466</v>
      </c>
      <c r="E235" s="1">
        <v>43830</v>
      </c>
      <c r="F235" t="s">
        <v>77</v>
      </c>
      <c r="G235" t="s">
        <v>90</v>
      </c>
      <c r="H235" t="s">
        <v>41</v>
      </c>
      <c r="I235" t="s">
        <v>91</v>
      </c>
      <c r="J235" t="s">
        <v>54</v>
      </c>
      <c r="K235">
        <v>2139.63</v>
      </c>
      <c r="L235" s="1">
        <v>43495</v>
      </c>
      <c r="M235" t="s">
        <v>75</v>
      </c>
      <c r="N235" t="s">
        <v>76</v>
      </c>
      <c r="P235" s="1">
        <v>43852</v>
      </c>
      <c r="X235" s="1"/>
      <c r="Z235" s="1"/>
      <c r="AE235" s="1"/>
    </row>
    <row r="236" spans="1:31" x14ac:dyDescent="0.45">
      <c r="A236" t="s">
        <v>151</v>
      </c>
      <c r="B236" t="s">
        <v>155</v>
      </c>
      <c r="C236" t="s">
        <v>49</v>
      </c>
      <c r="D236" s="1">
        <v>43160</v>
      </c>
      <c r="E236" s="1">
        <v>43524</v>
      </c>
      <c r="F236" t="s">
        <v>73</v>
      </c>
      <c r="G236" t="s">
        <v>90</v>
      </c>
      <c r="H236" t="s">
        <v>41</v>
      </c>
      <c r="I236" t="s">
        <v>91</v>
      </c>
      <c r="J236" t="s">
        <v>54</v>
      </c>
      <c r="K236">
        <v>63112.5</v>
      </c>
      <c r="L236" s="1">
        <v>43160</v>
      </c>
      <c r="M236" t="s">
        <v>44</v>
      </c>
      <c r="N236" t="s">
        <v>45</v>
      </c>
      <c r="P236" s="1">
        <v>43852</v>
      </c>
      <c r="X236" s="1"/>
      <c r="Z236" s="1"/>
      <c r="AE236" s="1"/>
    </row>
    <row r="237" spans="1:31" x14ac:dyDescent="0.45">
      <c r="A237" t="s">
        <v>151</v>
      </c>
      <c r="B237" t="s">
        <v>156</v>
      </c>
      <c r="C237" t="s">
        <v>38</v>
      </c>
      <c r="D237" s="1">
        <v>43160</v>
      </c>
      <c r="E237" s="1">
        <v>43524</v>
      </c>
      <c r="F237" t="s">
        <v>73</v>
      </c>
      <c r="G237" t="s">
        <v>90</v>
      </c>
      <c r="H237" t="s">
        <v>41</v>
      </c>
      <c r="I237" t="s">
        <v>91</v>
      </c>
      <c r="J237" t="s">
        <v>54</v>
      </c>
      <c r="K237">
        <v>126225</v>
      </c>
      <c r="L237" s="1">
        <v>43160</v>
      </c>
      <c r="M237" t="s">
        <v>44</v>
      </c>
      <c r="N237" t="s">
        <v>45</v>
      </c>
      <c r="P237" s="1">
        <v>43852</v>
      </c>
      <c r="X237" s="1"/>
      <c r="Z237" s="1"/>
      <c r="AE237" s="1"/>
    </row>
    <row r="238" spans="1:31" x14ac:dyDescent="0.45">
      <c r="A238" t="s">
        <v>151</v>
      </c>
      <c r="B238" t="s">
        <v>157</v>
      </c>
      <c r="C238" t="s">
        <v>49</v>
      </c>
      <c r="D238" s="1">
        <v>43101</v>
      </c>
      <c r="E238" s="1">
        <v>43465</v>
      </c>
      <c r="F238" t="s">
        <v>77</v>
      </c>
      <c r="G238" t="s">
        <v>90</v>
      </c>
      <c r="H238" t="s">
        <v>41</v>
      </c>
      <c r="I238" t="s">
        <v>91</v>
      </c>
      <c r="J238" t="s">
        <v>54</v>
      </c>
      <c r="K238">
        <v>20814.38</v>
      </c>
      <c r="L238" s="1">
        <v>43101</v>
      </c>
      <c r="M238" t="s">
        <v>44</v>
      </c>
      <c r="N238" t="s">
        <v>45</v>
      </c>
      <c r="P238" s="1">
        <v>43852</v>
      </c>
      <c r="X238" s="1"/>
      <c r="Z238" s="1"/>
      <c r="AE238" s="1"/>
    </row>
    <row r="239" spans="1:31" x14ac:dyDescent="0.45">
      <c r="A239" t="s">
        <v>151</v>
      </c>
      <c r="B239">
        <v>2.1300042180100002E+19</v>
      </c>
      <c r="C239" t="s">
        <v>49</v>
      </c>
      <c r="D239" s="1">
        <v>43191</v>
      </c>
      <c r="E239" s="1">
        <v>43555</v>
      </c>
      <c r="F239" t="s">
        <v>83</v>
      </c>
      <c r="G239" t="s">
        <v>101</v>
      </c>
      <c r="H239" t="s">
        <v>41</v>
      </c>
      <c r="I239" t="s">
        <v>84</v>
      </c>
      <c r="J239" t="s">
        <v>54</v>
      </c>
      <c r="K239">
        <v>0</v>
      </c>
      <c r="L239" s="1">
        <v>43191</v>
      </c>
      <c r="M239" t="s">
        <v>44</v>
      </c>
      <c r="N239" t="s">
        <v>45</v>
      </c>
      <c r="P239" s="1">
        <v>43852</v>
      </c>
      <c r="X239" s="1"/>
      <c r="Z239" s="1"/>
      <c r="AE239" s="1"/>
    </row>
    <row r="240" spans="1:31" x14ac:dyDescent="0.45">
      <c r="A240" t="s">
        <v>151</v>
      </c>
      <c r="B240" t="s">
        <v>158</v>
      </c>
      <c r="C240" t="s">
        <v>38</v>
      </c>
      <c r="D240" s="1">
        <v>43191</v>
      </c>
      <c r="E240" s="1">
        <v>43555</v>
      </c>
      <c r="F240" t="s">
        <v>50</v>
      </c>
      <c r="G240" t="s">
        <v>90</v>
      </c>
      <c r="H240" t="s">
        <v>41</v>
      </c>
      <c r="I240" t="s">
        <v>91</v>
      </c>
      <c r="J240" t="s">
        <v>54</v>
      </c>
      <c r="K240">
        <v>3456.13</v>
      </c>
      <c r="L240" s="1">
        <v>43191</v>
      </c>
      <c r="M240" t="s">
        <v>44</v>
      </c>
      <c r="N240" t="s">
        <v>45</v>
      </c>
      <c r="P240" s="1">
        <v>43852</v>
      </c>
      <c r="X240" s="1"/>
      <c r="Z240" s="1"/>
      <c r="AE240" s="1"/>
    </row>
    <row r="241" spans="1:31" x14ac:dyDescent="0.45">
      <c r="A241" t="s">
        <v>151</v>
      </c>
      <c r="B241" t="s">
        <v>159</v>
      </c>
      <c r="C241" t="s">
        <v>38</v>
      </c>
      <c r="D241" s="1">
        <v>43191</v>
      </c>
      <c r="E241" s="1">
        <v>43468</v>
      </c>
      <c r="F241" t="s">
        <v>50</v>
      </c>
      <c r="G241" t="s">
        <v>90</v>
      </c>
      <c r="H241" t="s">
        <v>41</v>
      </c>
      <c r="I241" t="s">
        <v>91</v>
      </c>
      <c r="J241" t="s">
        <v>54</v>
      </c>
      <c r="K241">
        <v>116.48</v>
      </c>
      <c r="L241" s="1">
        <v>43191</v>
      </c>
      <c r="M241" t="s">
        <v>44</v>
      </c>
      <c r="N241" t="s">
        <v>45</v>
      </c>
      <c r="P241" s="1">
        <v>43852</v>
      </c>
      <c r="X241" s="1"/>
      <c r="Z241" s="1"/>
      <c r="AE241" s="1"/>
    </row>
    <row r="242" spans="1:31" x14ac:dyDescent="0.45">
      <c r="A242" t="s">
        <v>151</v>
      </c>
      <c r="B242" t="s">
        <v>160</v>
      </c>
      <c r="C242" t="s">
        <v>38</v>
      </c>
      <c r="D242" s="1">
        <v>43229</v>
      </c>
      <c r="E242" s="1">
        <v>43593</v>
      </c>
      <c r="F242" t="s">
        <v>64</v>
      </c>
      <c r="G242" t="s">
        <v>90</v>
      </c>
      <c r="H242" t="s">
        <v>41</v>
      </c>
      <c r="I242" t="s">
        <v>91</v>
      </c>
      <c r="J242" t="s">
        <v>54</v>
      </c>
      <c r="K242">
        <v>976.81</v>
      </c>
      <c r="L242" s="1">
        <v>43229</v>
      </c>
      <c r="M242" t="s">
        <v>44</v>
      </c>
      <c r="N242" t="s">
        <v>45</v>
      </c>
      <c r="P242" s="1">
        <v>43852</v>
      </c>
      <c r="X242" s="1"/>
      <c r="Z242" s="1"/>
      <c r="AE242" s="1"/>
    </row>
    <row r="243" spans="1:31" x14ac:dyDescent="0.45">
      <c r="A243" t="s">
        <v>151</v>
      </c>
      <c r="B243" t="s">
        <v>161</v>
      </c>
      <c r="C243" t="s">
        <v>38</v>
      </c>
      <c r="D243" s="1">
        <v>43556</v>
      </c>
      <c r="E243" s="1">
        <v>43921</v>
      </c>
      <c r="F243" t="s">
        <v>83</v>
      </c>
      <c r="G243" t="s">
        <v>101</v>
      </c>
      <c r="H243" t="s">
        <v>41</v>
      </c>
      <c r="I243" t="s">
        <v>84</v>
      </c>
      <c r="J243" t="s">
        <v>54</v>
      </c>
      <c r="K243">
        <v>3346.95</v>
      </c>
      <c r="L243" s="1">
        <v>43556</v>
      </c>
      <c r="M243" t="s">
        <v>44</v>
      </c>
      <c r="N243" t="s">
        <v>54</v>
      </c>
      <c r="P243" s="1">
        <v>43852</v>
      </c>
      <c r="X243" s="1"/>
      <c r="Z243" s="1"/>
      <c r="AE243" s="1"/>
    </row>
    <row r="244" spans="1:31" x14ac:dyDescent="0.45">
      <c r="A244" t="s">
        <v>151</v>
      </c>
      <c r="B244" t="s">
        <v>162</v>
      </c>
      <c r="C244" t="s">
        <v>38</v>
      </c>
      <c r="D244" s="1">
        <v>43660</v>
      </c>
      <c r="E244" s="1">
        <v>44025</v>
      </c>
      <c r="F244" t="s">
        <v>83</v>
      </c>
      <c r="G244" t="s">
        <v>101</v>
      </c>
      <c r="H244" t="s">
        <v>41</v>
      </c>
      <c r="I244" t="s">
        <v>84</v>
      </c>
      <c r="J244" t="s">
        <v>54</v>
      </c>
      <c r="K244">
        <v>22245.75</v>
      </c>
      <c r="L244" s="1">
        <v>43660</v>
      </c>
      <c r="M244" t="s">
        <v>44</v>
      </c>
      <c r="N244" t="s">
        <v>54</v>
      </c>
      <c r="P244" s="1">
        <v>43852</v>
      </c>
      <c r="X244" s="1"/>
      <c r="Z244" s="1"/>
      <c r="AE244" s="1"/>
    </row>
    <row r="245" spans="1:31" x14ac:dyDescent="0.45">
      <c r="A245" t="s">
        <v>151</v>
      </c>
      <c r="B245" t="s">
        <v>163</v>
      </c>
      <c r="C245" t="s">
        <v>49</v>
      </c>
      <c r="D245" s="1">
        <v>43295</v>
      </c>
      <c r="E245" s="1">
        <v>43659</v>
      </c>
      <c r="F245" t="s">
        <v>83</v>
      </c>
      <c r="G245" t="s">
        <v>101</v>
      </c>
      <c r="H245" t="s">
        <v>41</v>
      </c>
      <c r="I245" t="s">
        <v>84</v>
      </c>
      <c r="J245" t="s">
        <v>54</v>
      </c>
      <c r="K245">
        <v>26250</v>
      </c>
      <c r="L245" s="1">
        <v>43295</v>
      </c>
      <c r="M245" t="s">
        <v>44</v>
      </c>
      <c r="N245" t="s">
        <v>45</v>
      </c>
      <c r="P245" s="1">
        <v>43852</v>
      </c>
      <c r="X245" s="1"/>
      <c r="Z245" s="1"/>
      <c r="AE245" s="1"/>
    </row>
    <row r="246" spans="1:31" x14ac:dyDescent="0.45">
      <c r="A246" t="s">
        <v>151</v>
      </c>
      <c r="B246" t="s">
        <v>164</v>
      </c>
      <c r="C246" t="s">
        <v>38</v>
      </c>
      <c r="D246" s="1">
        <v>43564</v>
      </c>
      <c r="E246" s="1">
        <v>43929</v>
      </c>
      <c r="F246" t="s">
        <v>77</v>
      </c>
      <c r="G246" t="s">
        <v>53</v>
      </c>
      <c r="H246" t="s">
        <v>41</v>
      </c>
      <c r="I246" t="s">
        <v>77</v>
      </c>
      <c r="J246" t="s">
        <v>54</v>
      </c>
      <c r="K246">
        <v>68125</v>
      </c>
      <c r="L246" s="1">
        <v>43564</v>
      </c>
      <c r="M246" t="s">
        <v>44</v>
      </c>
      <c r="N246" t="s">
        <v>54</v>
      </c>
      <c r="P246" s="1">
        <v>43852</v>
      </c>
      <c r="X246" s="1"/>
      <c r="Z246" s="1"/>
      <c r="AE246" s="1"/>
    </row>
    <row r="247" spans="1:31" x14ac:dyDescent="0.45">
      <c r="A247" t="s">
        <v>151</v>
      </c>
      <c r="B247">
        <v>41046110</v>
      </c>
      <c r="C247" t="s">
        <v>38</v>
      </c>
      <c r="D247" s="1">
        <v>43564</v>
      </c>
      <c r="E247" s="1">
        <v>43929</v>
      </c>
      <c r="F247" t="s">
        <v>77</v>
      </c>
      <c r="G247" t="s">
        <v>40</v>
      </c>
      <c r="H247" t="s">
        <v>41</v>
      </c>
      <c r="I247" t="s">
        <v>77</v>
      </c>
      <c r="J247" t="s">
        <v>54</v>
      </c>
      <c r="K247">
        <v>74250</v>
      </c>
      <c r="L247" s="1">
        <v>43564</v>
      </c>
      <c r="M247" t="s">
        <v>44</v>
      </c>
      <c r="N247" t="s">
        <v>45</v>
      </c>
      <c r="P247" s="1">
        <v>43852</v>
      </c>
      <c r="X247" s="1"/>
      <c r="Z247" s="1"/>
      <c r="AE247" s="1"/>
    </row>
    <row r="248" spans="1:31" x14ac:dyDescent="0.45">
      <c r="A248" t="s">
        <v>151</v>
      </c>
      <c r="B248">
        <v>41040284</v>
      </c>
      <c r="C248" t="s">
        <v>49</v>
      </c>
      <c r="D248" s="1">
        <v>43199</v>
      </c>
      <c r="E248" s="1">
        <v>43563</v>
      </c>
      <c r="F248" t="s">
        <v>77</v>
      </c>
      <c r="G248" t="s">
        <v>53</v>
      </c>
      <c r="H248" t="s">
        <v>41</v>
      </c>
      <c r="I248" t="s">
        <v>77</v>
      </c>
      <c r="J248" t="s">
        <v>54</v>
      </c>
      <c r="K248">
        <v>59851.63</v>
      </c>
      <c r="L248" s="1">
        <v>43199</v>
      </c>
      <c r="M248" t="s">
        <v>44</v>
      </c>
      <c r="N248" t="s">
        <v>45</v>
      </c>
      <c r="P248" s="1">
        <v>43852</v>
      </c>
      <c r="X248" s="1"/>
      <c r="Z248" s="1"/>
      <c r="AE248" s="1"/>
    </row>
    <row r="249" spans="1:31" x14ac:dyDescent="0.45">
      <c r="A249" t="s">
        <v>151</v>
      </c>
      <c r="B249">
        <v>2.1300036181700002E+19</v>
      </c>
      <c r="C249" t="s">
        <v>49</v>
      </c>
      <c r="D249" s="1">
        <v>43191</v>
      </c>
      <c r="E249" s="1">
        <v>43555</v>
      </c>
      <c r="F249" t="s">
        <v>77</v>
      </c>
      <c r="G249" t="s">
        <v>165</v>
      </c>
      <c r="H249" t="s">
        <v>41</v>
      </c>
      <c r="I249" t="s">
        <v>77</v>
      </c>
      <c r="J249" t="s">
        <v>99</v>
      </c>
      <c r="K249">
        <v>117812.5</v>
      </c>
      <c r="L249" s="1">
        <v>43191</v>
      </c>
      <c r="M249" t="s">
        <v>44</v>
      </c>
      <c r="N249" t="s">
        <v>45</v>
      </c>
      <c r="P249" s="1">
        <v>43852</v>
      </c>
      <c r="X249" s="1"/>
      <c r="Z249" s="1"/>
      <c r="AE249" s="1"/>
    </row>
    <row r="250" spans="1:31" x14ac:dyDescent="0.45">
      <c r="A250" t="s">
        <v>151</v>
      </c>
      <c r="B250">
        <v>43168456</v>
      </c>
      <c r="C250" t="s">
        <v>49</v>
      </c>
      <c r="D250" s="1">
        <v>43254</v>
      </c>
      <c r="E250" s="1">
        <v>43618</v>
      </c>
      <c r="F250" t="s">
        <v>77</v>
      </c>
      <c r="G250" t="s">
        <v>81</v>
      </c>
      <c r="H250" t="s">
        <v>41</v>
      </c>
      <c r="I250" t="s">
        <v>77</v>
      </c>
      <c r="J250" t="s">
        <v>54</v>
      </c>
      <c r="K250">
        <v>2930.9</v>
      </c>
      <c r="L250" s="1">
        <v>43254</v>
      </c>
      <c r="M250" t="s">
        <v>44</v>
      </c>
      <c r="N250" t="s">
        <v>45</v>
      </c>
      <c r="P250" s="1">
        <v>43852</v>
      </c>
      <c r="X250" s="1"/>
      <c r="Z250" s="1"/>
      <c r="AE250" s="1"/>
    </row>
    <row r="251" spans="1:31" x14ac:dyDescent="0.45">
      <c r="A251" t="s">
        <v>151</v>
      </c>
      <c r="B251" t="s">
        <v>166</v>
      </c>
      <c r="C251" t="s">
        <v>38</v>
      </c>
      <c r="D251" s="1">
        <v>43588</v>
      </c>
      <c r="E251" s="1">
        <v>43953</v>
      </c>
      <c r="F251" t="s">
        <v>64</v>
      </c>
      <c r="G251" t="s">
        <v>40</v>
      </c>
      <c r="H251" t="s">
        <v>41</v>
      </c>
      <c r="I251" t="s">
        <v>77</v>
      </c>
      <c r="J251" t="s">
        <v>54</v>
      </c>
      <c r="K251">
        <v>10427</v>
      </c>
      <c r="L251" s="1">
        <v>43588</v>
      </c>
      <c r="M251" t="s">
        <v>44</v>
      </c>
      <c r="N251" t="s">
        <v>45</v>
      </c>
      <c r="P251" s="1">
        <v>43852</v>
      </c>
      <c r="X251" s="1"/>
      <c r="Z251" s="1"/>
      <c r="AE251" s="1"/>
    </row>
    <row r="252" spans="1:31" x14ac:dyDescent="0.45">
      <c r="A252" t="s">
        <v>151</v>
      </c>
      <c r="B252">
        <v>2.1300036191700001E+19</v>
      </c>
      <c r="C252" t="s">
        <v>38</v>
      </c>
      <c r="D252" s="1">
        <v>43556</v>
      </c>
      <c r="E252" s="1">
        <v>43921</v>
      </c>
      <c r="F252" t="s">
        <v>77</v>
      </c>
      <c r="G252" t="s">
        <v>165</v>
      </c>
      <c r="H252" t="s">
        <v>41</v>
      </c>
      <c r="I252" t="s">
        <v>77</v>
      </c>
      <c r="J252" t="s">
        <v>54</v>
      </c>
      <c r="K252">
        <v>115625</v>
      </c>
      <c r="L252" s="1">
        <v>43556</v>
      </c>
      <c r="M252" t="s">
        <v>44</v>
      </c>
      <c r="N252" t="s">
        <v>54</v>
      </c>
      <c r="P252" s="1">
        <v>43852</v>
      </c>
      <c r="X252" s="1"/>
      <c r="Z252" s="1"/>
      <c r="AE252" s="1"/>
    </row>
    <row r="253" spans="1:31" x14ac:dyDescent="0.45">
      <c r="A253" t="s">
        <v>151</v>
      </c>
      <c r="B253">
        <v>2.4142025629033999E+18</v>
      </c>
      <c r="C253" t="s">
        <v>38</v>
      </c>
      <c r="D253" s="1">
        <v>43448</v>
      </c>
      <c r="E253" s="1">
        <v>43812</v>
      </c>
      <c r="F253" t="s">
        <v>73</v>
      </c>
      <c r="G253" t="s">
        <v>78</v>
      </c>
      <c r="H253" t="s">
        <v>41</v>
      </c>
      <c r="I253" t="s">
        <v>73</v>
      </c>
      <c r="J253" t="s">
        <v>43</v>
      </c>
      <c r="K253">
        <v>28050</v>
      </c>
      <c r="L253" s="1">
        <v>43448</v>
      </c>
      <c r="M253" t="s">
        <v>44</v>
      </c>
      <c r="N253" t="s">
        <v>76</v>
      </c>
      <c r="P253" s="1">
        <v>43852</v>
      </c>
      <c r="X253" s="1"/>
      <c r="Z253" s="1"/>
      <c r="AE253" s="1"/>
    </row>
    <row r="254" spans="1:31" x14ac:dyDescent="0.45">
      <c r="A254" t="s">
        <v>151</v>
      </c>
      <c r="B254">
        <v>12031703</v>
      </c>
      <c r="C254" t="s">
        <v>38</v>
      </c>
      <c r="D254" s="1">
        <v>43281</v>
      </c>
      <c r="E254" s="1">
        <v>43645</v>
      </c>
      <c r="F254" t="s">
        <v>64</v>
      </c>
      <c r="G254" t="s">
        <v>40</v>
      </c>
      <c r="H254" t="s">
        <v>41</v>
      </c>
      <c r="I254" t="s">
        <v>59</v>
      </c>
      <c r="J254" t="s">
        <v>54</v>
      </c>
      <c r="K254">
        <v>39762.71</v>
      </c>
      <c r="L254" s="1">
        <v>43281</v>
      </c>
      <c r="M254" t="s">
        <v>44</v>
      </c>
      <c r="N254" t="s">
        <v>45</v>
      </c>
      <c r="P254" s="1">
        <v>43852</v>
      </c>
      <c r="X254" s="1"/>
      <c r="Z254" s="1"/>
      <c r="AE254" s="1"/>
    </row>
    <row r="255" spans="1:31" x14ac:dyDescent="0.45">
      <c r="A255" t="s">
        <v>151</v>
      </c>
      <c r="B255" t="s">
        <v>167</v>
      </c>
      <c r="C255" t="s">
        <v>38</v>
      </c>
      <c r="D255" s="1">
        <v>43525</v>
      </c>
      <c r="E255" s="1">
        <v>43890</v>
      </c>
      <c r="F255" t="s">
        <v>73</v>
      </c>
      <c r="G255" t="s">
        <v>90</v>
      </c>
      <c r="H255" t="s">
        <v>41</v>
      </c>
      <c r="I255" t="s">
        <v>91</v>
      </c>
      <c r="J255" t="s">
        <v>54</v>
      </c>
      <c r="K255">
        <v>148500</v>
      </c>
      <c r="L255" s="1">
        <v>43525</v>
      </c>
      <c r="M255" t="s">
        <v>44</v>
      </c>
      <c r="N255" t="s">
        <v>54</v>
      </c>
      <c r="P255" s="1">
        <v>43852</v>
      </c>
      <c r="X255" s="1"/>
      <c r="Z255" s="1"/>
      <c r="AE255" s="1"/>
    </row>
    <row r="256" spans="1:31" x14ac:dyDescent="0.45">
      <c r="A256" t="s">
        <v>151</v>
      </c>
      <c r="B256">
        <v>2.4142025629033999E+18</v>
      </c>
      <c r="C256" t="s">
        <v>38</v>
      </c>
      <c r="D256" s="1">
        <v>43448</v>
      </c>
      <c r="E256" s="1">
        <v>43812</v>
      </c>
      <c r="F256" t="s">
        <v>73</v>
      </c>
      <c r="G256" t="s">
        <v>78</v>
      </c>
      <c r="H256" t="s">
        <v>41</v>
      </c>
      <c r="I256" t="s">
        <v>73</v>
      </c>
      <c r="J256" t="s">
        <v>43</v>
      </c>
      <c r="K256">
        <v>56100</v>
      </c>
      <c r="L256" s="1">
        <v>43532</v>
      </c>
      <c r="M256" t="s">
        <v>75</v>
      </c>
      <c r="N256" t="s">
        <v>76</v>
      </c>
      <c r="P256" s="1">
        <v>43852</v>
      </c>
      <c r="X256" s="1"/>
      <c r="Z256" s="1"/>
      <c r="AE256" s="1"/>
    </row>
    <row r="257" spans="1:31" x14ac:dyDescent="0.45">
      <c r="A257" t="s">
        <v>151</v>
      </c>
      <c r="B257">
        <v>2.4142025629033999E+18</v>
      </c>
      <c r="C257" t="s">
        <v>38</v>
      </c>
      <c r="D257" s="1">
        <v>43448</v>
      </c>
      <c r="E257" s="1">
        <v>43812</v>
      </c>
      <c r="F257" t="s">
        <v>73</v>
      </c>
      <c r="G257" t="s">
        <v>78</v>
      </c>
      <c r="H257" t="s">
        <v>41</v>
      </c>
      <c r="I257" t="s">
        <v>73</v>
      </c>
      <c r="J257" t="s">
        <v>43</v>
      </c>
      <c r="K257">
        <v>14025</v>
      </c>
      <c r="L257" s="1">
        <v>43760</v>
      </c>
      <c r="M257" t="s">
        <v>75</v>
      </c>
      <c r="N257" t="s">
        <v>76</v>
      </c>
      <c r="P257" s="1">
        <v>43852</v>
      </c>
      <c r="X257" s="1"/>
      <c r="Z257" s="1"/>
      <c r="AE257" s="1"/>
    </row>
    <row r="258" spans="1:31" x14ac:dyDescent="0.45">
      <c r="A258" t="s">
        <v>151</v>
      </c>
      <c r="B258">
        <v>2.4142025629033999E+18</v>
      </c>
      <c r="C258" t="s">
        <v>38</v>
      </c>
      <c r="D258" s="1">
        <v>43448</v>
      </c>
      <c r="E258" s="1">
        <v>43812</v>
      </c>
      <c r="F258" t="s">
        <v>73</v>
      </c>
      <c r="G258" t="s">
        <v>78</v>
      </c>
      <c r="H258" t="s">
        <v>41</v>
      </c>
      <c r="I258" t="s">
        <v>73</v>
      </c>
      <c r="J258" t="s">
        <v>43</v>
      </c>
      <c r="K258">
        <v>14025</v>
      </c>
      <c r="L258" s="1">
        <v>43760</v>
      </c>
      <c r="M258" t="s">
        <v>75</v>
      </c>
      <c r="N258" t="s">
        <v>76</v>
      </c>
      <c r="P258" s="1">
        <v>43852</v>
      </c>
      <c r="X258" s="1"/>
      <c r="Z258" s="1"/>
      <c r="AE258" s="1"/>
    </row>
    <row r="259" spans="1:31" x14ac:dyDescent="0.45">
      <c r="A259" t="s">
        <v>151</v>
      </c>
      <c r="B259">
        <v>2.4142025629033999E+18</v>
      </c>
      <c r="C259" t="s">
        <v>38</v>
      </c>
      <c r="D259" s="1">
        <v>43448</v>
      </c>
      <c r="E259" s="1">
        <v>43812</v>
      </c>
      <c r="F259" t="s">
        <v>73</v>
      </c>
      <c r="G259" t="s">
        <v>78</v>
      </c>
      <c r="H259" t="s">
        <v>41</v>
      </c>
      <c r="I259" t="s">
        <v>73</v>
      </c>
      <c r="J259" t="s">
        <v>43</v>
      </c>
      <c r="K259">
        <v>56100</v>
      </c>
      <c r="L259" s="1">
        <v>43532</v>
      </c>
      <c r="M259" t="s">
        <v>75</v>
      </c>
      <c r="N259" t="s">
        <v>76</v>
      </c>
      <c r="P259" s="1">
        <v>43852</v>
      </c>
      <c r="X259" s="1"/>
      <c r="Z259" s="1"/>
      <c r="AE259" s="1"/>
    </row>
    <row r="260" spans="1:31" x14ac:dyDescent="0.45">
      <c r="A260" t="s">
        <v>151</v>
      </c>
      <c r="B260" t="s">
        <v>159</v>
      </c>
      <c r="C260" t="s">
        <v>38</v>
      </c>
      <c r="D260" s="1">
        <v>43191</v>
      </c>
      <c r="E260" s="1">
        <v>43468</v>
      </c>
      <c r="F260" t="s">
        <v>50</v>
      </c>
      <c r="G260" t="s">
        <v>90</v>
      </c>
      <c r="H260" t="s">
        <v>41</v>
      </c>
      <c r="I260" t="s">
        <v>91</v>
      </c>
      <c r="J260" t="s">
        <v>54</v>
      </c>
      <c r="K260">
        <v>465.9</v>
      </c>
      <c r="L260" s="1">
        <v>43191</v>
      </c>
      <c r="M260" t="s">
        <v>44</v>
      </c>
      <c r="N260" t="s">
        <v>45</v>
      </c>
      <c r="P260" s="1">
        <v>43852</v>
      </c>
      <c r="X260" s="1"/>
      <c r="Z260" s="1"/>
      <c r="AE260" s="1"/>
    </row>
    <row r="261" spans="1:31" x14ac:dyDescent="0.45">
      <c r="A261" t="s">
        <v>151</v>
      </c>
      <c r="B261" t="s">
        <v>168</v>
      </c>
      <c r="C261" t="s">
        <v>38</v>
      </c>
      <c r="D261" s="1">
        <v>43254</v>
      </c>
      <c r="E261" s="1">
        <v>43618</v>
      </c>
      <c r="F261" t="s">
        <v>73</v>
      </c>
      <c r="G261" t="s">
        <v>90</v>
      </c>
      <c r="H261" t="s">
        <v>41</v>
      </c>
      <c r="I261" t="s">
        <v>91</v>
      </c>
      <c r="J261" t="s">
        <v>54</v>
      </c>
      <c r="K261">
        <v>21614.86</v>
      </c>
      <c r="L261" s="1">
        <v>43254</v>
      </c>
      <c r="M261" t="s">
        <v>44</v>
      </c>
      <c r="N261" t="s">
        <v>45</v>
      </c>
      <c r="P261" s="1">
        <v>43852</v>
      </c>
      <c r="X261" s="1"/>
      <c r="Z261" s="1"/>
      <c r="AE261" s="1"/>
    </row>
    <row r="262" spans="1:31" x14ac:dyDescent="0.45">
      <c r="A262" t="s">
        <v>151</v>
      </c>
      <c r="B262" t="s">
        <v>169</v>
      </c>
      <c r="C262" t="s">
        <v>38</v>
      </c>
      <c r="D262" s="1">
        <v>43259</v>
      </c>
      <c r="E262" s="1">
        <v>43623</v>
      </c>
      <c r="F262" t="s">
        <v>50</v>
      </c>
      <c r="G262" t="s">
        <v>90</v>
      </c>
      <c r="H262" t="s">
        <v>41</v>
      </c>
      <c r="I262" t="s">
        <v>84</v>
      </c>
      <c r="J262" t="s">
        <v>54</v>
      </c>
      <c r="K262">
        <v>8117.5</v>
      </c>
      <c r="L262" s="1">
        <v>43259</v>
      </c>
      <c r="M262" t="s">
        <v>44</v>
      </c>
      <c r="N262" t="s">
        <v>45</v>
      </c>
      <c r="P262" s="1">
        <v>43852</v>
      </c>
      <c r="X262" s="1"/>
      <c r="Z262" s="1"/>
      <c r="AE262" s="1"/>
    </row>
    <row r="263" spans="1:31" x14ac:dyDescent="0.45">
      <c r="A263" t="s">
        <v>151</v>
      </c>
      <c r="B263" t="s">
        <v>170</v>
      </c>
      <c r="C263" t="s">
        <v>38</v>
      </c>
      <c r="D263" s="1">
        <v>43466</v>
      </c>
      <c r="E263" s="1">
        <v>43830</v>
      </c>
      <c r="F263" t="s">
        <v>83</v>
      </c>
      <c r="G263" t="s">
        <v>101</v>
      </c>
      <c r="H263" t="s">
        <v>41</v>
      </c>
      <c r="I263" t="s">
        <v>84</v>
      </c>
      <c r="J263" t="s">
        <v>54</v>
      </c>
      <c r="K263">
        <v>49026.66</v>
      </c>
      <c r="L263" s="1">
        <v>43500</v>
      </c>
      <c r="M263" t="s">
        <v>75</v>
      </c>
      <c r="N263" t="s">
        <v>76</v>
      </c>
      <c r="P263" s="1">
        <v>43852</v>
      </c>
      <c r="X263" s="1"/>
      <c r="Z263" s="1"/>
      <c r="AE263" s="1"/>
    </row>
    <row r="264" spans="1:31" x14ac:dyDescent="0.45">
      <c r="A264" t="s">
        <v>151</v>
      </c>
      <c r="B264">
        <v>2640009793</v>
      </c>
      <c r="C264" t="s">
        <v>38</v>
      </c>
      <c r="D264" s="1">
        <v>43254</v>
      </c>
      <c r="E264" s="1">
        <v>43618</v>
      </c>
      <c r="F264" t="s">
        <v>39</v>
      </c>
      <c r="G264" t="s">
        <v>90</v>
      </c>
      <c r="H264" t="s">
        <v>41</v>
      </c>
      <c r="I264" t="s">
        <v>91</v>
      </c>
      <c r="J264" t="s">
        <v>54</v>
      </c>
      <c r="K264">
        <v>60990.71</v>
      </c>
      <c r="L264" s="1">
        <v>43254</v>
      </c>
      <c r="M264" t="s">
        <v>44</v>
      </c>
      <c r="N264" t="s">
        <v>45</v>
      </c>
      <c r="P264" s="1">
        <v>43852</v>
      </c>
      <c r="X264" s="1"/>
      <c r="Z264" s="1"/>
      <c r="AE264" s="1"/>
    </row>
    <row r="265" spans="1:31" x14ac:dyDescent="0.45">
      <c r="A265" t="s">
        <v>151</v>
      </c>
      <c r="B265" t="s">
        <v>171</v>
      </c>
      <c r="C265" t="s">
        <v>38</v>
      </c>
      <c r="D265" s="1">
        <v>43191</v>
      </c>
      <c r="E265" s="1">
        <v>43555</v>
      </c>
      <c r="F265" t="s">
        <v>50</v>
      </c>
      <c r="G265" t="s">
        <v>90</v>
      </c>
      <c r="H265" t="s">
        <v>41</v>
      </c>
      <c r="I265" t="s">
        <v>91</v>
      </c>
      <c r="J265" t="s">
        <v>54</v>
      </c>
      <c r="K265">
        <v>1897.66</v>
      </c>
      <c r="L265" s="1">
        <v>43191</v>
      </c>
      <c r="M265" t="s">
        <v>44</v>
      </c>
      <c r="N265" t="s">
        <v>45</v>
      </c>
      <c r="P265" s="1">
        <v>43852</v>
      </c>
      <c r="X265" s="1"/>
      <c r="Z265" s="1"/>
      <c r="AE265" s="1"/>
    </row>
    <row r="266" spans="1:31" x14ac:dyDescent="0.45">
      <c r="A266" t="s">
        <v>151</v>
      </c>
      <c r="B266" t="s">
        <v>172</v>
      </c>
      <c r="C266" t="s">
        <v>38</v>
      </c>
      <c r="D266" s="1">
        <v>43191</v>
      </c>
      <c r="E266" s="1">
        <v>43555</v>
      </c>
      <c r="F266" t="s">
        <v>50</v>
      </c>
      <c r="G266" t="s">
        <v>90</v>
      </c>
      <c r="H266" t="s">
        <v>41</v>
      </c>
      <c r="I266" t="s">
        <v>91</v>
      </c>
      <c r="J266" t="s">
        <v>54</v>
      </c>
      <c r="K266">
        <v>105.98</v>
      </c>
      <c r="L266" s="1">
        <v>43191</v>
      </c>
      <c r="M266" t="s">
        <v>44</v>
      </c>
      <c r="N266" t="s">
        <v>45</v>
      </c>
      <c r="P266" s="1">
        <v>43852</v>
      </c>
      <c r="X266" s="1"/>
      <c r="Z266" s="1"/>
      <c r="AE266" s="1"/>
    </row>
    <row r="267" spans="1:31" x14ac:dyDescent="0.45">
      <c r="A267" t="s">
        <v>151</v>
      </c>
      <c r="B267" t="s">
        <v>172</v>
      </c>
      <c r="C267" t="s">
        <v>38</v>
      </c>
      <c r="D267" s="1">
        <v>43191</v>
      </c>
      <c r="E267" s="1">
        <v>43555</v>
      </c>
      <c r="F267" t="s">
        <v>50</v>
      </c>
      <c r="G267" t="s">
        <v>90</v>
      </c>
      <c r="H267" t="s">
        <v>41</v>
      </c>
      <c r="I267" t="s">
        <v>91</v>
      </c>
      <c r="J267" t="s">
        <v>54</v>
      </c>
      <c r="K267">
        <v>423.9</v>
      </c>
      <c r="L267" s="1">
        <v>43191</v>
      </c>
      <c r="M267" t="s">
        <v>44</v>
      </c>
      <c r="N267" t="s">
        <v>45</v>
      </c>
      <c r="P267" s="1">
        <v>43852</v>
      </c>
      <c r="X267" s="1"/>
      <c r="Z267" s="1"/>
      <c r="AE267" s="1"/>
    </row>
    <row r="268" spans="1:31" x14ac:dyDescent="0.45">
      <c r="A268" t="s">
        <v>151</v>
      </c>
      <c r="B268" t="s">
        <v>173</v>
      </c>
      <c r="C268" t="s">
        <v>38</v>
      </c>
      <c r="D268" s="1">
        <v>43466</v>
      </c>
      <c r="E268" s="1">
        <v>43830</v>
      </c>
      <c r="F268" t="s">
        <v>83</v>
      </c>
      <c r="G268" t="s">
        <v>101</v>
      </c>
      <c r="H268" t="s">
        <v>41</v>
      </c>
      <c r="I268" t="s">
        <v>84</v>
      </c>
      <c r="J268" t="s">
        <v>54</v>
      </c>
      <c r="K268">
        <v>1208.3800000000001</v>
      </c>
      <c r="L268" s="1">
        <v>43818</v>
      </c>
      <c r="M268" t="s">
        <v>75</v>
      </c>
      <c r="N268" t="s">
        <v>76</v>
      </c>
      <c r="P268" s="1">
        <v>43852</v>
      </c>
      <c r="X268" s="1"/>
      <c r="Z268" s="1"/>
      <c r="AE268" s="1"/>
    </row>
    <row r="269" spans="1:31" x14ac:dyDescent="0.45">
      <c r="A269" t="s">
        <v>151</v>
      </c>
      <c r="B269" t="s">
        <v>173</v>
      </c>
      <c r="C269" t="s">
        <v>38</v>
      </c>
      <c r="D269" s="1">
        <v>43466</v>
      </c>
      <c r="E269" s="1">
        <v>43830</v>
      </c>
      <c r="F269" t="s">
        <v>83</v>
      </c>
      <c r="G269" t="s">
        <v>101</v>
      </c>
      <c r="H269" t="s">
        <v>41</v>
      </c>
      <c r="I269" t="s">
        <v>84</v>
      </c>
      <c r="J269" t="s">
        <v>54</v>
      </c>
      <c r="K269">
        <v>1288.6600000000001</v>
      </c>
      <c r="L269" s="1">
        <v>43802</v>
      </c>
      <c r="M269" t="s">
        <v>75</v>
      </c>
      <c r="N269" t="s">
        <v>76</v>
      </c>
      <c r="P269" s="1">
        <v>43852</v>
      </c>
      <c r="X269" s="1"/>
      <c r="Z269" s="1"/>
      <c r="AE269" s="1"/>
    </row>
    <row r="270" spans="1:31" x14ac:dyDescent="0.45">
      <c r="A270" t="s">
        <v>151</v>
      </c>
      <c r="B270" t="s">
        <v>173</v>
      </c>
      <c r="C270" t="s">
        <v>38</v>
      </c>
      <c r="D270" s="1">
        <v>43466</v>
      </c>
      <c r="E270" s="1">
        <v>43830</v>
      </c>
      <c r="F270" t="s">
        <v>83</v>
      </c>
      <c r="G270" t="s">
        <v>101</v>
      </c>
      <c r="H270" t="s">
        <v>41</v>
      </c>
      <c r="I270" t="s">
        <v>84</v>
      </c>
      <c r="J270" t="s">
        <v>54</v>
      </c>
      <c r="K270">
        <v>8560.86</v>
      </c>
      <c r="L270" s="1">
        <v>43783</v>
      </c>
      <c r="M270" t="s">
        <v>75</v>
      </c>
      <c r="N270" t="s">
        <v>76</v>
      </c>
      <c r="P270" s="1">
        <v>43852</v>
      </c>
      <c r="X270" s="1"/>
      <c r="Z270" s="1"/>
      <c r="AE270" s="1"/>
    </row>
    <row r="271" spans="1:31" x14ac:dyDescent="0.45">
      <c r="A271" t="s">
        <v>151</v>
      </c>
      <c r="B271" t="s">
        <v>173</v>
      </c>
      <c r="C271" t="s">
        <v>38</v>
      </c>
      <c r="D271" s="1">
        <v>43466</v>
      </c>
      <c r="E271" s="1">
        <v>43830</v>
      </c>
      <c r="F271" t="s">
        <v>83</v>
      </c>
      <c r="G271" t="s">
        <v>101</v>
      </c>
      <c r="H271" t="s">
        <v>41</v>
      </c>
      <c r="I271" t="s">
        <v>84</v>
      </c>
      <c r="J271" t="s">
        <v>54</v>
      </c>
      <c r="K271">
        <v>18696.68</v>
      </c>
      <c r="L271" s="1">
        <v>43535</v>
      </c>
      <c r="M271" t="s">
        <v>75</v>
      </c>
      <c r="N271" t="s">
        <v>76</v>
      </c>
      <c r="P271" s="1">
        <v>43852</v>
      </c>
      <c r="X271" s="1"/>
      <c r="Z271" s="1"/>
      <c r="AE271" s="1"/>
    </row>
    <row r="272" spans="1:31" x14ac:dyDescent="0.45">
      <c r="A272" t="s">
        <v>151</v>
      </c>
      <c r="B272" t="s">
        <v>170</v>
      </c>
      <c r="C272" t="s">
        <v>38</v>
      </c>
      <c r="D272" s="1">
        <v>43466</v>
      </c>
      <c r="E272" s="1">
        <v>43830</v>
      </c>
      <c r="F272" t="s">
        <v>83</v>
      </c>
      <c r="G272" t="s">
        <v>101</v>
      </c>
      <c r="H272" t="s">
        <v>41</v>
      </c>
      <c r="I272" t="s">
        <v>84</v>
      </c>
      <c r="J272" t="s">
        <v>54</v>
      </c>
      <c r="K272">
        <v>1613.78</v>
      </c>
      <c r="L272" s="1">
        <v>43535</v>
      </c>
      <c r="M272" t="s">
        <v>75</v>
      </c>
      <c r="N272" t="s">
        <v>76</v>
      </c>
      <c r="P272" s="1">
        <v>43852</v>
      </c>
      <c r="X272" s="1"/>
      <c r="Z272" s="1"/>
      <c r="AE272" s="1"/>
    </row>
    <row r="273" spans="1:31" x14ac:dyDescent="0.45">
      <c r="A273" t="s">
        <v>151</v>
      </c>
      <c r="B273" t="s">
        <v>170</v>
      </c>
      <c r="C273" t="s">
        <v>38</v>
      </c>
      <c r="D273" s="1">
        <v>43466</v>
      </c>
      <c r="E273" s="1">
        <v>43830</v>
      </c>
      <c r="F273" t="s">
        <v>83</v>
      </c>
      <c r="G273" t="s">
        <v>101</v>
      </c>
      <c r="H273" t="s">
        <v>41</v>
      </c>
      <c r="I273" t="s">
        <v>84</v>
      </c>
      <c r="J273" t="s">
        <v>54</v>
      </c>
      <c r="K273">
        <v>49026.75</v>
      </c>
      <c r="L273" s="1">
        <v>43494</v>
      </c>
      <c r="M273" t="s">
        <v>75</v>
      </c>
      <c r="N273" t="s">
        <v>76</v>
      </c>
      <c r="P273" s="1">
        <v>43852</v>
      </c>
      <c r="X273" s="1"/>
      <c r="Z273" s="1"/>
      <c r="AE273" s="1"/>
    </row>
    <row r="274" spans="1:31" x14ac:dyDescent="0.45">
      <c r="A274" t="s">
        <v>151</v>
      </c>
      <c r="B274" t="s">
        <v>170</v>
      </c>
      <c r="C274" t="s">
        <v>38</v>
      </c>
      <c r="D274" s="1">
        <v>43466</v>
      </c>
      <c r="E274" s="1">
        <v>43830</v>
      </c>
      <c r="F274" t="s">
        <v>83</v>
      </c>
      <c r="G274" t="s">
        <v>101</v>
      </c>
      <c r="H274" t="s">
        <v>41</v>
      </c>
      <c r="I274" t="s">
        <v>84</v>
      </c>
      <c r="J274" t="s">
        <v>54</v>
      </c>
      <c r="K274">
        <v>49788.75</v>
      </c>
      <c r="L274" s="1">
        <v>43466</v>
      </c>
      <c r="M274" t="s">
        <v>44</v>
      </c>
      <c r="N274" t="s">
        <v>76</v>
      </c>
      <c r="P274" s="1">
        <v>43852</v>
      </c>
      <c r="X274" s="1"/>
      <c r="Z274" s="1"/>
      <c r="AE274" s="1"/>
    </row>
    <row r="275" spans="1:31" x14ac:dyDescent="0.45">
      <c r="A275" t="s">
        <v>151</v>
      </c>
      <c r="B275" t="s">
        <v>174</v>
      </c>
      <c r="C275" t="s">
        <v>38</v>
      </c>
      <c r="D275" s="1">
        <v>43191</v>
      </c>
      <c r="E275" s="1">
        <v>43555</v>
      </c>
      <c r="F275" t="s">
        <v>50</v>
      </c>
      <c r="G275" t="s">
        <v>90</v>
      </c>
      <c r="H275" t="s">
        <v>41</v>
      </c>
      <c r="I275" t="s">
        <v>91</v>
      </c>
      <c r="J275" t="s">
        <v>54</v>
      </c>
      <c r="K275">
        <v>2925</v>
      </c>
      <c r="L275" s="1">
        <v>43191</v>
      </c>
      <c r="M275" t="s">
        <v>44</v>
      </c>
      <c r="N275" t="s">
        <v>45</v>
      </c>
      <c r="P275" s="1">
        <v>43852</v>
      </c>
      <c r="X275" s="1"/>
      <c r="Z275" s="1"/>
      <c r="AE275" s="1"/>
    </row>
    <row r="276" spans="1:31" x14ac:dyDescent="0.45">
      <c r="A276" t="s">
        <v>151</v>
      </c>
      <c r="B276" t="s">
        <v>175</v>
      </c>
      <c r="C276" t="s">
        <v>38</v>
      </c>
      <c r="D276" s="1">
        <v>43191</v>
      </c>
      <c r="E276" s="1">
        <v>43555</v>
      </c>
      <c r="F276" t="s">
        <v>64</v>
      </c>
      <c r="G276" t="s">
        <v>90</v>
      </c>
      <c r="H276" t="s">
        <v>41</v>
      </c>
      <c r="I276" t="s">
        <v>91</v>
      </c>
      <c r="J276" t="s">
        <v>54</v>
      </c>
      <c r="K276">
        <v>8042.8</v>
      </c>
      <c r="L276" s="1">
        <v>43191</v>
      </c>
      <c r="M276" t="s">
        <v>44</v>
      </c>
      <c r="N276" t="s">
        <v>45</v>
      </c>
      <c r="P276" s="1">
        <v>43852</v>
      </c>
      <c r="X276" s="1"/>
      <c r="Z276" s="1"/>
      <c r="AE276" s="1"/>
    </row>
    <row r="277" spans="1:31" x14ac:dyDescent="0.45">
      <c r="A277" t="s">
        <v>151</v>
      </c>
      <c r="B277" t="s">
        <v>175</v>
      </c>
      <c r="C277" t="s">
        <v>38</v>
      </c>
      <c r="D277" s="1">
        <v>43191</v>
      </c>
      <c r="E277" s="1">
        <v>43555</v>
      </c>
      <c r="F277" t="s">
        <v>64</v>
      </c>
      <c r="G277" t="s">
        <v>90</v>
      </c>
      <c r="H277" t="s">
        <v>41</v>
      </c>
      <c r="I277" t="s">
        <v>91</v>
      </c>
      <c r="J277" t="s">
        <v>54</v>
      </c>
      <c r="K277">
        <v>32171.200000000001</v>
      </c>
      <c r="L277" s="1">
        <v>43191</v>
      </c>
      <c r="M277" t="s">
        <v>44</v>
      </c>
      <c r="N277" t="s">
        <v>45</v>
      </c>
      <c r="P277" s="1">
        <v>43852</v>
      </c>
      <c r="X277" s="1"/>
      <c r="Z277" s="1"/>
      <c r="AE277" s="1"/>
    </row>
    <row r="278" spans="1:31" x14ac:dyDescent="0.45">
      <c r="A278" t="s">
        <v>151</v>
      </c>
      <c r="B278" t="s">
        <v>174</v>
      </c>
      <c r="C278" t="s">
        <v>38</v>
      </c>
      <c r="D278" s="1">
        <v>43191</v>
      </c>
      <c r="E278" s="1">
        <v>43555</v>
      </c>
      <c r="F278" t="s">
        <v>50</v>
      </c>
      <c r="G278" t="s">
        <v>90</v>
      </c>
      <c r="H278" t="s">
        <v>41</v>
      </c>
      <c r="I278" t="s">
        <v>91</v>
      </c>
      <c r="J278" t="s">
        <v>54</v>
      </c>
      <c r="K278">
        <v>731.25</v>
      </c>
      <c r="L278" s="1">
        <v>43191</v>
      </c>
      <c r="M278" t="s">
        <v>44</v>
      </c>
      <c r="N278" t="s">
        <v>45</v>
      </c>
      <c r="P278" s="1">
        <v>43852</v>
      </c>
      <c r="X278" s="1"/>
      <c r="Z278" s="1"/>
      <c r="AE278" s="1"/>
    </row>
    <row r="279" spans="1:31" x14ac:dyDescent="0.45">
      <c r="A279" t="s">
        <v>151</v>
      </c>
      <c r="B279" t="s">
        <v>176</v>
      </c>
      <c r="C279" t="s">
        <v>38</v>
      </c>
      <c r="D279" s="1">
        <v>43191</v>
      </c>
      <c r="E279" s="1">
        <v>43555</v>
      </c>
      <c r="F279" t="s">
        <v>50</v>
      </c>
      <c r="G279" t="s">
        <v>90</v>
      </c>
      <c r="H279" t="s">
        <v>41</v>
      </c>
      <c r="I279" t="s">
        <v>91</v>
      </c>
      <c r="J279" t="s">
        <v>54</v>
      </c>
      <c r="K279">
        <v>1186</v>
      </c>
      <c r="L279" s="1">
        <v>43191</v>
      </c>
      <c r="M279" t="s">
        <v>44</v>
      </c>
      <c r="N279" t="s">
        <v>45</v>
      </c>
      <c r="P279" s="1">
        <v>43852</v>
      </c>
      <c r="X279" s="1"/>
      <c r="Z279" s="1"/>
      <c r="AE279" s="1"/>
    </row>
    <row r="280" spans="1:31" x14ac:dyDescent="0.45">
      <c r="A280" t="s">
        <v>151</v>
      </c>
      <c r="B280" t="s">
        <v>177</v>
      </c>
      <c r="C280" t="s">
        <v>38</v>
      </c>
      <c r="D280" s="1">
        <v>43191</v>
      </c>
      <c r="E280" s="1">
        <v>43555</v>
      </c>
      <c r="F280" t="s">
        <v>50</v>
      </c>
      <c r="G280" t="s">
        <v>90</v>
      </c>
      <c r="H280" t="s">
        <v>41</v>
      </c>
      <c r="I280" t="s">
        <v>91</v>
      </c>
      <c r="J280" t="s">
        <v>54</v>
      </c>
      <c r="K280">
        <v>156.75</v>
      </c>
      <c r="L280" s="1">
        <v>43191</v>
      </c>
      <c r="M280" t="s">
        <v>44</v>
      </c>
      <c r="N280" t="s">
        <v>45</v>
      </c>
      <c r="P280" s="1">
        <v>43852</v>
      </c>
      <c r="X280" s="1"/>
      <c r="Z280" s="1"/>
      <c r="AE280" s="1"/>
    </row>
    <row r="281" spans="1:31" x14ac:dyDescent="0.45">
      <c r="A281" t="s">
        <v>151</v>
      </c>
      <c r="B281" t="s">
        <v>177</v>
      </c>
      <c r="C281" t="s">
        <v>38</v>
      </c>
      <c r="D281" s="1">
        <v>43191</v>
      </c>
      <c r="E281" s="1">
        <v>43555</v>
      </c>
      <c r="F281" t="s">
        <v>50</v>
      </c>
      <c r="G281" t="s">
        <v>90</v>
      </c>
      <c r="H281" t="s">
        <v>41</v>
      </c>
      <c r="I281" t="s">
        <v>91</v>
      </c>
      <c r="J281" t="s">
        <v>54</v>
      </c>
      <c r="K281">
        <v>627</v>
      </c>
      <c r="L281" s="1">
        <v>43191</v>
      </c>
      <c r="M281" t="s">
        <v>44</v>
      </c>
      <c r="N281" t="s">
        <v>45</v>
      </c>
      <c r="P281" s="1">
        <v>43852</v>
      </c>
      <c r="X281" s="1"/>
      <c r="Z281" s="1"/>
      <c r="AE281" s="1"/>
    </row>
    <row r="282" spans="1:31" x14ac:dyDescent="0.45">
      <c r="A282" t="s">
        <v>151</v>
      </c>
      <c r="B282" t="s">
        <v>178</v>
      </c>
      <c r="C282" t="s">
        <v>38</v>
      </c>
      <c r="D282" s="1">
        <v>43388</v>
      </c>
      <c r="E282" s="1">
        <v>43752</v>
      </c>
      <c r="F282" t="s">
        <v>64</v>
      </c>
      <c r="G282" t="s">
        <v>93</v>
      </c>
      <c r="H282" t="s">
        <v>41</v>
      </c>
      <c r="I282" t="s">
        <v>91</v>
      </c>
      <c r="J282" t="s">
        <v>43</v>
      </c>
      <c r="K282">
        <v>16387.5</v>
      </c>
      <c r="L282" s="1">
        <v>43388</v>
      </c>
      <c r="M282" t="s">
        <v>44</v>
      </c>
      <c r="N282" t="s">
        <v>45</v>
      </c>
      <c r="P282" s="1">
        <v>43852</v>
      </c>
      <c r="X282" s="1"/>
      <c r="Z282" s="1"/>
      <c r="AE282" s="1"/>
    </row>
    <row r="283" spans="1:31" x14ac:dyDescent="0.45">
      <c r="A283" t="s">
        <v>151</v>
      </c>
      <c r="B283" t="s">
        <v>179</v>
      </c>
      <c r="C283" t="s">
        <v>38</v>
      </c>
      <c r="D283" s="1">
        <v>43191</v>
      </c>
      <c r="E283" s="1">
        <v>43555</v>
      </c>
      <c r="F283" t="s">
        <v>73</v>
      </c>
      <c r="G283" t="s">
        <v>90</v>
      </c>
      <c r="H283" t="s">
        <v>41</v>
      </c>
      <c r="I283" t="s">
        <v>73</v>
      </c>
      <c r="J283" t="s">
        <v>54</v>
      </c>
      <c r="K283">
        <v>44063.25</v>
      </c>
      <c r="L283" s="1">
        <v>43191</v>
      </c>
      <c r="M283" t="s">
        <v>44</v>
      </c>
      <c r="N283" t="s">
        <v>45</v>
      </c>
      <c r="P283" s="1">
        <v>43852</v>
      </c>
      <c r="X283" s="1"/>
      <c r="Z283" s="1"/>
      <c r="AE283" s="1"/>
    </row>
    <row r="284" spans="1:31" x14ac:dyDescent="0.45">
      <c r="A284" t="s">
        <v>151</v>
      </c>
      <c r="B284" t="s">
        <v>171</v>
      </c>
      <c r="C284" t="s">
        <v>38</v>
      </c>
      <c r="D284" s="1">
        <v>43191</v>
      </c>
      <c r="E284" s="1">
        <v>43555</v>
      </c>
      <c r="F284" t="s">
        <v>50</v>
      </c>
      <c r="G284" t="s">
        <v>90</v>
      </c>
      <c r="H284" t="s">
        <v>41</v>
      </c>
      <c r="I284" t="s">
        <v>91</v>
      </c>
      <c r="J284" t="s">
        <v>54</v>
      </c>
      <c r="K284">
        <v>474.42</v>
      </c>
      <c r="L284" s="1">
        <v>43191</v>
      </c>
      <c r="M284" t="s">
        <v>44</v>
      </c>
      <c r="N284" t="s">
        <v>45</v>
      </c>
      <c r="P284" s="1">
        <v>43852</v>
      </c>
      <c r="X284" s="1"/>
      <c r="Z284" s="1"/>
      <c r="AE284" s="1"/>
    </row>
    <row r="285" spans="1:31" x14ac:dyDescent="0.45">
      <c r="A285" t="s">
        <v>151</v>
      </c>
      <c r="B285" t="s">
        <v>180</v>
      </c>
      <c r="C285" t="s">
        <v>38</v>
      </c>
      <c r="D285" s="1">
        <v>43191</v>
      </c>
      <c r="E285" s="1">
        <v>43555</v>
      </c>
      <c r="F285" t="s">
        <v>64</v>
      </c>
      <c r="G285" t="s">
        <v>90</v>
      </c>
      <c r="H285" t="s">
        <v>41</v>
      </c>
      <c r="I285" t="s">
        <v>91</v>
      </c>
      <c r="J285" t="s">
        <v>54</v>
      </c>
      <c r="K285">
        <v>15899.07</v>
      </c>
      <c r="L285" s="1">
        <v>43191</v>
      </c>
      <c r="M285" t="s">
        <v>44</v>
      </c>
      <c r="N285" t="s">
        <v>45</v>
      </c>
      <c r="P285" s="1">
        <v>43852</v>
      </c>
      <c r="X285" s="1"/>
      <c r="Z285" s="1"/>
      <c r="AE285" s="1"/>
    </row>
    <row r="286" spans="1:31" x14ac:dyDescent="0.45">
      <c r="A286" t="s">
        <v>151</v>
      </c>
      <c r="B286" t="s">
        <v>181</v>
      </c>
      <c r="C286" t="s">
        <v>38</v>
      </c>
      <c r="D286" s="1">
        <v>43191</v>
      </c>
      <c r="E286" s="1">
        <v>43555</v>
      </c>
      <c r="F286" t="s">
        <v>64</v>
      </c>
      <c r="G286" t="s">
        <v>90</v>
      </c>
      <c r="H286" t="s">
        <v>41</v>
      </c>
      <c r="I286" t="s">
        <v>91</v>
      </c>
      <c r="J286" t="s">
        <v>54</v>
      </c>
      <c r="K286">
        <v>1530.12</v>
      </c>
      <c r="L286" s="1">
        <v>43191</v>
      </c>
      <c r="M286" t="s">
        <v>44</v>
      </c>
      <c r="N286" t="s">
        <v>45</v>
      </c>
      <c r="P286" s="1">
        <v>43852</v>
      </c>
      <c r="X286" s="1"/>
      <c r="Z286" s="1"/>
      <c r="AE286" s="1"/>
    </row>
    <row r="287" spans="1:31" x14ac:dyDescent="0.45">
      <c r="A287" t="s">
        <v>151</v>
      </c>
      <c r="B287" t="s">
        <v>181</v>
      </c>
      <c r="C287" t="s">
        <v>38</v>
      </c>
      <c r="D287" s="1">
        <v>43191</v>
      </c>
      <c r="E287" s="1">
        <v>43555</v>
      </c>
      <c r="F287" t="s">
        <v>64</v>
      </c>
      <c r="G287" t="s">
        <v>90</v>
      </c>
      <c r="H287" t="s">
        <v>41</v>
      </c>
      <c r="I287" t="s">
        <v>91</v>
      </c>
      <c r="J287" t="s">
        <v>54</v>
      </c>
      <c r="K287">
        <v>6120.48</v>
      </c>
      <c r="L287" s="1">
        <v>43191</v>
      </c>
      <c r="M287" t="s">
        <v>44</v>
      </c>
      <c r="N287" t="s">
        <v>45</v>
      </c>
      <c r="P287" s="1">
        <v>43852</v>
      </c>
      <c r="X287" s="1"/>
      <c r="Z287" s="1"/>
      <c r="AE287" s="1"/>
    </row>
    <row r="288" spans="1:31" x14ac:dyDescent="0.45">
      <c r="A288" t="s">
        <v>151</v>
      </c>
      <c r="B288" t="s">
        <v>180</v>
      </c>
      <c r="C288" t="s">
        <v>38</v>
      </c>
      <c r="D288" s="1">
        <v>43191</v>
      </c>
      <c r="E288" s="1">
        <v>43555</v>
      </c>
      <c r="F288" t="s">
        <v>64</v>
      </c>
      <c r="G288" t="s">
        <v>90</v>
      </c>
      <c r="H288" t="s">
        <v>41</v>
      </c>
      <c r="I288" t="s">
        <v>91</v>
      </c>
      <c r="J288" t="s">
        <v>54</v>
      </c>
      <c r="K288">
        <v>3974.77</v>
      </c>
      <c r="L288" s="1">
        <v>43191</v>
      </c>
      <c r="M288" t="s">
        <v>44</v>
      </c>
      <c r="N288" t="s">
        <v>45</v>
      </c>
      <c r="P288" s="1">
        <v>43852</v>
      </c>
      <c r="X288" s="1"/>
      <c r="Z288" s="1"/>
      <c r="AE288" s="1"/>
    </row>
    <row r="289" spans="1:31" x14ac:dyDescent="0.45">
      <c r="A289" t="s">
        <v>151</v>
      </c>
      <c r="B289">
        <v>43191787</v>
      </c>
      <c r="C289" t="s">
        <v>38</v>
      </c>
      <c r="D289" s="1">
        <v>43649</v>
      </c>
      <c r="E289" s="1">
        <v>44014</v>
      </c>
      <c r="F289" t="s">
        <v>77</v>
      </c>
      <c r="G289" t="s">
        <v>81</v>
      </c>
      <c r="H289" t="s">
        <v>41</v>
      </c>
      <c r="I289" t="s">
        <v>77</v>
      </c>
      <c r="J289" t="s">
        <v>54</v>
      </c>
      <c r="K289">
        <v>6213.24</v>
      </c>
      <c r="L289" s="1">
        <v>43649</v>
      </c>
      <c r="M289" t="s">
        <v>44</v>
      </c>
      <c r="N289" t="s">
        <v>54</v>
      </c>
      <c r="P289" s="1">
        <v>43852</v>
      </c>
      <c r="X289" s="1"/>
      <c r="Z289" s="1"/>
      <c r="AE289" s="1"/>
    </row>
    <row r="290" spans="1:31" x14ac:dyDescent="0.45">
      <c r="A290" t="s">
        <v>182</v>
      </c>
      <c r="B290" t="s">
        <v>183</v>
      </c>
      <c r="C290" t="s">
        <v>38</v>
      </c>
      <c r="D290" s="1">
        <v>43522</v>
      </c>
      <c r="E290" s="1">
        <v>43886</v>
      </c>
      <c r="F290" t="s">
        <v>83</v>
      </c>
      <c r="G290" t="s">
        <v>101</v>
      </c>
      <c r="H290" t="s">
        <v>41</v>
      </c>
      <c r="I290" t="s">
        <v>84</v>
      </c>
      <c r="J290" t="s">
        <v>54</v>
      </c>
      <c r="K290">
        <v>25336.44</v>
      </c>
      <c r="L290" s="1">
        <v>43522</v>
      </c>
      <c r="M290" t="s">
        <v>44</v>
      </c>
      <c r="N290" t="s">
        <v>54</v>
      </c>
      <c r="P290" s="1">
        <v>43852</v>
      </c>
      <c r="X290" s="1"/>
      <c r="Z290" s="1"/>
      <c r="AE290" s="1"/>
    </row>
    <row r="291" spans="1:31" x14ac:dyDescent="0.45">
      <c r="A291" t="s">
        <v>182</v>
      </c>
      <c r="B291">
        <v>505373</v>
      </c>
      <c r="C291" t="s">
        <v>49</v>
      </c>
      <c r="D291" s="1">
        <v>43157</v>
      </c>
      <c r="E291" s="1">
        <v>43521</v>
      </c>
      <c r="F291" t="s">
        <v>83</v>
      </c>
      <c r="G291" t="s">
        <v>101</v>
      </c>
      <c r="H291" t="s">
        <v>41</v>
      </c>
      <c r="I291" t="s">
        <v>84</v>
      </c>
      <c r="J291" t="s">
        <v>54</v>
      </c>
      <c r="K291">
        <v>23115.200000000001</v>
      </c>
      <c r="L291" s="1">
        <v>43157</v>
      </c>
      <c r="M291" t="s">
        <v>44</v>
      </c>
      <c r="N291" t="s">
        <v>45</v>
      </c>
      <c r="P291" s="1">
        <v>43852</v>
      </c>
      <c r="X291" s="1"/>
      <c r="Z291" s="1"/>
      <c r="AE291" s="1"/>
    </row>
    <row r="292" spans="1:31" x14ac:dyDescent="0.45">
      <c r="A292" t="s">
        <v>182</v>
      </c>
      <c r="B292" t="s">
        <v>184</v>
      </c>
      <c r="C292" t="s">
        <v>38</v>
      </c>
      <c r="D292" s="1">
        <v>43334</v>
      </c>
      <c r="E292" s="1">
        <v>43698</v>
      </c>
      <c r="F292" t="s">
        <v>64</v>
      </c>
      <c r="G292" t="s">
        <v>90</v>
      </c>
      <c r="H292" t="s">
        <v>41</v>
      </c>
      <c r="I292" t="s">
        <v>91</v>
      </c>
      <c r="J292" t="s">
        <v>54</v>
      </c>
      <c r="K292">
        <v>19316.669999999998</v>
      </c>
      <c r="L292" s="1">
        <v>43334</v>
      </c>
      <c r="M292" t="s">
        <v>44</v>
      </c>
      <c r="N292" t="s">
        <v>45</v>
      </c>
      <c r="P292" s="1">
        <v>43852</v>
      </c>
      <c r="X292" s="1"/>
      <c r="Z292" s="1"/>
      <c r="AE292" s="1"/>
    </row>
    <row r="293" spans="1:31" x14ac:dyDescent="0.45">
      <c r="A293" t="s">
        <v>182</v>
      </c>
      <c r="B293">
        <v>51995029</v>
      </c>
      <c r="C293" t="s">
        <v>49</v>
      </c>
      <c r="D293" s="1">
        <v>43159</v>
      </c>
      <c r="E293" s="1">
        <v>43523</v>
      </c>
      <c r="F293" t="s">
        <v>83</v>
      </c>
      <c r="G293" t="s">
        <v>101</v>
      </c>
      <c r="H293" t="s">
        <v>41</v>
      </c>
      <c r="I293" t="s">
        <v>84</v>
      </c>
      <c r="J293" t="s">
        <v>54</v>
      </c>
      <c r="K293">
        <v>12699.7</v>
      </c>
      <c r="L293" s="1">
        <v>43159</v>
      </c>
      <c r="M293" t="s">
        <v>44</v>
      </c>
      <c r="N293" t="s">
        <v>76</v>
      </c>
      <c r="P293" s="1">
        <v>43852</v>
      </c>
      <c r="X293" s="1"/>
      <c r="Z293" s="1"/>
      <c r="AE293" s="1"/>
    </row>
    <row r="294" spans="1:31" x14ac:dyDescent="0.45">
      <c r="A294" t="s">
        <v>182</v>
      </c>
      <c r="B294">
        <v>52916488</v>
      </c>
      <c r="C294" t="s">
        <v>49</v>
      </c>
      <c r="D294" s="1">
        <v>43159</v>
      </c>
      <c r="E294" s="1">
        <v>43523</v>
      </c>
      <c r="F294" t="s">
        <v>83</v>
      </c>
      <c r="G294" t="s">
        <v>101</v>
      </c>
      <c r="H294" t="s">
        <v>41</v>
      </c>
      <c r="I294" t="s">
        <v>84</v>
      </c>
      <c r="J294" t="s">
        <v>54</v>
      </c>
      <c r="L294" s="1">
        <v>43299</v>
      </c>
      <c r="M294" t="s">
        <v>75</v>
      </c>
      <c r="N294" t="s">
        <v>76</v>
      </c>
      <c r="P294" s="1">
        <v>43852</v>
      </c>
      <c r="X294" s="1"/>
      <c r="Z294" s="1"/>
      <c r="AE294" s="1"/>
    </row>
    <row r="295" spans="1:31" x14ac:dyDescent="0.45">
      <c r="A295" t="s">
        <v>182</v>
      </c>
      <c r="B295">
        <v>52916488</v>
      </c>
      <c r="C295" t="s">
        <v>49</v>
      </c>
      <c r="D295" s="1">
        <v>43159</v>
      </c>
      <c r="E295" s="1">
        <v>43523</v>
      </c>
      <c r="F295" t="s">
        <v>83</v>
      </c>
      <c r="G295" t="s">
        <v>101</v>
      </c>
      <c r="H295" t="s">
        <v>41</v>
      </c>
      <c r="I295" t="s">
        <v>84</v>
      </c>
      <c r="J295" t="s">
        <v>54</v>
      </c>
      <c r="K295">
        <v>177405.38</v>
      </c>
      <c r="L295" s="1">
        <v>43159</v>
      </c>
      <c r="M295" t="s">
        <v>44</v>
      </c>
      <c r="N295" t="s">
        <v>76</v>
      </c>
      <c r="P295" s="1">
        <v>43852</v>
      </c>
      <c r="X295" s="1"/>
      <c r="Z295" s="1"/>
      <c r="AE295" s="1"/>
    </row>
    <row r="296" spans="1:31" x14ac:dyDescent="0.45">
      <c r="A296" t="s">
        <v>182</v>
      </c>
      <c r="B296">
        <v>51995029</v>
      </c>
      <c r="C296" t="s">
        <v>49</v>
      </c>
      <c r="D296" s="1">
        <v>43159</v>
      </c>
      <c r="E296" s="1">
        <v>43523</v>
      </c>
      <c r="F296" t="s">
        <v>83</v>
      </c>
      <c r="G296" t="s">
        <v>101</v>
      </c>
      <c r="H296" t="s">
        <v>41</v>
      </c>
      <c r="I296" t="s">
        <v>84</v>
      </c>
      <c r="J296" t="s">
        <v>54</v>
      </c>
      <c r="L296" s="1">
        <v>43206</v>
      </c>
      <c r="M296" t="s">
        <v>75</v>
      </c>
      <c r="N296" t="s">
        <v>76</v>
      </c>
      <c r="P296" s="1">
        <v>43852</v>
      </c>
      <c r="X296" s="1"/>
      <c r="Z296" s="1"/>
      <c r="AE296" s="1"/>
    </row>
    <row r="297" spans="1:31" x14ac:dyDescent="0.45">
      <c r="A297" t="s">
        <v>182</v>
      </c>
      <c r="B297">
        <v>3000001017</v>
      </c>
      <c r="C297" t="s">
        <v>38</v>
      </c>
      <c r="D297" s="1">
        <v>43191</v>
      </c>
      <c r="E297" s="1">
        <v>43555</v>
      </c>
      <c r="F297" t="s">
        <v>77</v>
      </c>
      <c r="G297" t="s">
        <v>93</v>
      </c>
      <c r="H297" t="s">
        <v>41</v>
      </c>
      <c r="I297" t="s">
        <v>91</v>
      </c>
      <c r="J297" t="s">
        <v>54</v>
      </c>
      <c r="K297">
        <v>48652.25</v>
      </c>
      <c r="L297" s="1">
        <v>43191</v>
      </c>
      <c r="M297" t="s">
        <v>44</v>
      </c>
      <c r="N297" t="s">
        <v>45</v>
      </c>
      <c r="P297" s="1">
        <v>43852</v>
      </c>
      <c r="X297" s="1"/>
      <c r="Z297" s="1"/>
      <c r="AE297" s="1"/>
    </row>
    <row r="298" spans="1:31" x14ac:dyDescent="0.45">
      <c r="A298" t="s">
        <v>182</v>
      </c>
      <c r="B298">
        <v>41045707</v>
      </c>
      <c r="C298" t="s">
        <v>38</v>
      </c>
      <c r="D298" s="1">
        <v>43556</v>
      </c>
      <c r="E298" s="1">
        <v>43921</v>
      </c>
      <c r="F298" t="s">
        <v>77</v>
      </c>
      <c r="G298" t="s">
        <v>81</v>
      </c>
      <c r="H298" t="s">
        <v>41</v>
      </c>
      <c r="I298" t="s">
        <v>77</v>
      </c>
      <c r="J298" t="s">
        <v>43</v>
      </c>
      <c r="K298">
        <v>74250</v>
      </c>
      <c r="L298" s="1">
        <v>43556</v>
      </c>
      <c r="M298" t="s">
        <v>44</v>
      </c>
      <c r="N298" t="s">
        <v>45</v>
      </c>
      <c r="P298" s="1">
        <v>43852</v>
      </c>
      <c r="X298" s="1"/>
      <c r="Z298" s="1"/>
      <c r="AE298" s="1"/>
    </row>
    <row r="299" spans="1:31" x14ac:dyDescent="0.45">
      <c r="A299" t="s">
        <v>182</v>
      </c>
      <c r="B299" t="s">
        <v>185</v>
      </c>
      <c r="C299" t="s">
        <v>38</v>
      </c>
      <c r="D299" s="1">
        <v>43716</v>
      </c>
      <c r="E299" s="1">
        <v>44081</v>
      </c>
      <c r="F299" t="s">
        <v>77</v>
      </c>
      <c r="G299" t="s">
        <v>81</v>
      </c>
      <c r="H299" t="s">
        <v>41</v>
      </c>
      <c r="I299" t="s">
        <v>77</v>
      </c>
      <c r="J299" t="s">
        <v>54</v>
      </c>
      <c r="K299">
        <v>18750</v>
      </c>
      <c r="L299" s="1">
        <v>43716</v>
      </c>
      <c r="M299" t="s">
        <v>44</v>
      </c>
      <c r="N299" t="s">
        <v>45</v>
      </c>
      <c r="P299" s="1">
        <v>43852</v>
      </c>
      <c r="X299" s="1"/>
      <c r="Z299" s="1"/>
      <c r="AE299" s="1"/>
    </row>
    <row r="300" spans="1:31" x14ac:dyDescent="0.45">
      <c r="A300" t="s">
        <v>182</v>
      </c>
      <c r="B300">
        <v>3.1142029652485002E+18</v>
      </c>
      <c r="C300" t="s">
        <v>38</v>
      </c>
      <c r="D300" s="1">
        <v>43703</v>
      </c>
      <c r="E300" s="1">
        <v>44068</v>
      </c>
      <c r="F300" t="s">
        <v>50</v>
      </c>
      <c r="G300" t="s">
        <v>90</v>
      </c>
      <c r="H300" t="s">
        <v>41</v>
      </c>
      <c r="I300" t="s">
        <v>91</v>
      </c>
      <c r="J300" t="s">
        <v>43</v>
      </c>
      <c r="K300">
        <v>1501.88</v>
      </c>
      <c r="L300" s="1">
        <v>43703</v>
      </c>
      <c r="M300" t="s">
        <v>44</v>
      </c>
      <c r="N300" t="s">
        <v>45</v>
      </c>
      <c r="P300" s="1">
        <v>43852</v>
      </c>
      <c r="X300" s="1"/>
      <c r="Z300" s="1"/>
      <c r="AE300" s="1"/>
    </row>
    <row r="301" spans="1:31" x14ac:dyDescent="0.45">
      <c r="A301" t="s">
        <v>182</v>
      </c>
      <c r="B301" t="s">
        <v>186</v>
      </c>
      <c r="C301" t="s">
        <v>38</v>
      </c>
      <c r="D301" s="1">
        <v>43334</v>
      </c>
      <c r="E301" s="1">
        <v>43698</v>
      </c>
      <c r="F301" t="s">
        <v>64</v>
      </c>
      <c r="G301" t="s">
        <v>90</v>
      </c>
      <c r="H301" t="s">
        <v>41</v>
      </c>
      <c r="I301" t="s">
        <v>91</v>
      </c>
      <c r="J301" t="s">
        <v>54</v>
      </c>
      <c r="K301">
        <v>7324.12</v>
      </c>
      <c r="L301" s="1">
        <v>43334</v>
      </c>
      <c r="M301" t="s">
        <v>44</v>
      </c>
      <c r="N301" t="s">
        <v>45</v>
      </c>
      <c r="P301" s="1">
        <v>43852</v>
      </c>
      <c r="X301" s="1"/>
      <c r="Z301" s="1"/>
      <c r="AE301" s="1"/>
    </row>
    <row r="302" spans="1:31" x14ac:dyDescent="0.45">
      <c r="A302" t="s">
        <v>182</v>
      </c>
      <c r="B302" t="s">
        <v>187</v>
      </c>
      <c r="C302" t="s">
        <v>38</v>
      </c>
      <c r="D302" s="1">
        <v>43466</v>
      </c>
      <c r="E302" s="1">
        <v>43830</v>
      </c>
      <c r="F302" t="s">
        <v>77</v>
      </c>
      <c r="G302" t="s">
        <v>90</v>
      </c>
      <c r="H302" t="s">
        <v>41</v>
      </c>
      <c r="I302" t="s">
        <v>91</v>
      </c>
      <c r="J302" t="s">
        <v>43</v>
      </c>
      <c r="K302">
        <v>12019.2</v>
      </c>
      <c r="L302" s="1">
        <v>43466</v>
      </c>
      <c r="M302" t="s">
        <v>44</v>
      </c>
      <c r="N302" t="s">
        <v>45</v>
      </c>
      <c r="P302" s="1">
        <v>43852</v>
      </c>
      <c r="X302" s="1"/>
      <c r="Z302" s="1"/>
      <c r="AE302" s="1"/>
    </row>
    <row r="303" spans="1:31" x14ac:dyDescent="0.45">
      <c r="A303" t="s">
        <v>182</v>
      </c>
      <c r="B303" t="s">
        <v>188</v>
      </c>
      <c r="C303" t="s">
        <v>38</v>
      </c>
      <c r="D303" s="1">
        <v>43466</v>
      </c>
      <c r="E303" s="1">
        <v>43830</v>
      </c>
      <c r="F303" t="s">
        <v>73</v>
      </c>
      <c r="G303" t="s">
        <v>90</v>
      </c>
      <c r="H303" t="s">
        <v>41</v>
      </c>
      <c r="I303" t="s">
        <v>91</v>
      </c>
      <c r="J303" t="s">
        <v>43</v>
      </c>
      <c r="K303">
        <v>21157.34</v>
      </c>
      <c r="L303" s="1">
        <v>43466</v>
      </c>
      <c r="M303" t="s">
        <v>44</v>
      </c>
      <c r="N303" t="s">
        <v>45</v>
      </c>
      <c r="P303" s="1">
        <v>43852</v>
      </c>
      <c r="X303" s="1"/>
      <c r="Z303" s="1"/>
      <c r="AE303" s="1"/>
    </row>
    <row r="304" spans="1:31" x14ac:dyDescent="0.45">
      <c r="A304" t="s">
        <v>182</v>
      </c>
      <c r="B304" t="s">
        <v>189</v>
      </c>
      <c r="C304" t="s">
        <v>38</v>
      </c>
      <c r="D304" s="1">
        <v>43524</v>
      </c>
      <c r="E304" s="1">
        <v>43888</v>
      </c>
      <c r="F304" t="s">
        <v>83</v>
      </c>
      <c r="G304" t="s">
        <v>101</v>
      </c>
      <c r="H304" t="s">
        <v>41</v>
      </c>
      <c r="I304" t="s">
        <v>84</v>
      </c>
      <c r="J304" t="s">
        <v>54</v>
      </c>
      <c r="K304">
        <v>6259.35</v>
      </c>
      <c r="L304" s="1">
        <v>43637</v>
      </c>
      <c r="M304" t="s">
        <v>75</v>
      </c>
      <c r="N304" t="s">
        <v>76</v>
      </c>
      <c r="P304" s="1">
        <v>43852</v>
      </c>
      <c r="X304" s="1"/>
      <c r="Z304" s="1"/>
      <c r="AE304" s="1"/>
    </row>
    <row r="305" spans="1:31" x14ac:dyDescent="0.45">
      <c r="A305" t="s">
        <v>182</v>
      </c>
      <c r="B305" t="s">
        <v>189</v>
      </c>
      <c r="C305" t="s">
        <v>38</v>
      </c>
      <c r="D305" s="1">
        <v>43524</v>
      </c>
      <c r="E305" s="1">
        <v>43888</v>
      </c>
      <c r="F305" t="s">
        <v>83</v>
      </c>
      <c r="G305" t="s">
        <v>101</v>
      </c>
      <c r="H305" t="s">
        <v>41</v>
      </c>
      <c r="I305" t="s">
        <v>84</v>
      </c>
      <c r="J305" t="s">
        <v>54</v>
      </c>
      <c r="K305">
        <v>399.23</v>
      </c>
      <c r="L305" s="1">
        <v>43637</v>
      </c>
      <c r="M305" t="s">
        <v>75</v>
      </c>
      <c r="N305" t="s">
        <v>76</v>
      </c>
      <c r="P305" s="1">
        <v>43852</v>
      </c>
      <c r="X305" s="1"/>
      <c r="Z305" s="1"/>
      <c r="AE305" s="1"/>
    </row>
    <row r="306" spans="1:31" x14ac:dyDescent="0.45">
      <c r="A306" t="s">
        <v>182</v>
      </c>
      <c r="B306" t="s">
        <v>189</v>
      </c>
      <c r="C306" t="s">
        <v>38</v>
      </c>
      <c r="D306" s="1">
        <v>43524</v>
      </c>
      <c r="E306" s="1">
        <v>43888</v>
      </c>
      <c r="F306" t="s">
        <v>83</v>
      </c>
      <c r="G306" t="s">
        <v>101</v>
      </c>
      <c r="H306" t="s">
        <v>41</v>
      </c>
      <c r="I306" t="s">
        <v>84</v>
      </c>
      <c r="J306" t="s">
        <v>54</v>
      </c>
      <c r="K306">
        <v>6903.45</v>
      </c>
      <c r="L306" s="1">
        <v>43615</v>
      </c>
      <c r="M306" t="s">
        <v>75</v>
      </c>
      <c r="N306" t="s">
        <v>76</v>
      </c>
      <c r="P306" s="1">
        <v>43852</v>
      </c>
      <c r="X306" s="1"/>
      <c r="Z306" s="1"/>
      <c r="AE306" s="1"/>
    </row>
    <row r="307" spans="1:31" x14ac:dyDescent="0.45">
      <c r="A307" t="s">
        <v>182</v>
      </c>
      <c r="B307" t="s">
        <v>189</v>
      </c>
      <c r="C307" t="s">
        <v>38</v>
      </c>
      <c r="D307" s="1">
        <v>43524</v>
      </c>
      <c r="E307" s="1">
        <v>43888</v>
      </c>
      <c r="F307" t="s">
        <v>83</v>
      </c>
      <c r="G307" t="s">
        <v>101</v>
      </c>
      <c r="H307" t="s">
        <v>41</v>
      </c>
      <c r="I307" t="s">
        <v>84</v>
      </c>
      <c r="J307" t="s">
        <v>54</v>
      </c>
      <c r="K307">
        <v>7110.45</v>
      </c>
      <c r="L307" s="1">
        <v>43675</v>
      </c>
      <c r="M307" t="s">
        <v>75</v>
      </c>
      <c r="N307" t="s">
        <v>76</v>
      </c>
      <c r="P307" s="1">
        <v>43852</v>
      </c>
      <c r="X307" s="1"/>
      <c r="Z307" s="1"/>
      <c r="AE307" s="1"/>
    </row>
    <row r="308" spans="1:31" x14ac:dyDescent="0.45">
      <c r="A308" t="s">
        <v>182</v>
      </c>
      <c r="B308">
        <v>3.1242012736917002E+18</v>
      </c>
      <c r="C308" t="s">
        <v>38</v>
      </c>
      <c r="D308" s="1">
        <v>43312</v>
      </c>
      <c r="E308" s="1">
        <v>43647</v>
      </c>
      <c r="F308" t="s">
        <v>77</v>
      </c>
      <c r="G308" t="s">
        <v>90</v>
      </c>
      <c r="H308" t="s">
        <v>41</v>
      </c>
      <c r="I308" t="s">
        <v>91</v>
      </c>
      <c r="J308" t="s">
        <v>54</v>
      </c>
      <c r="K308">
        <v>42416.75</v>
      </c>
      <c r="L308" s="1">
        <v>43647</v>
      </c>
      <c r="M308" t="s">
        <v>44</v>
      </c>
      <c r="N308" t="s">
        <v>45</v>
      </c>
      <c r="P308" s="1">
        <v>43852</v>
      </c>
      <c r="X308" s="1"/>
      <c r="Z308" s="1"/>
      <c r="AE308" s="1"/>
    </row>
    <row r="309" spans="1:31" x14ac:dyDescent="0.45">
      <c r="A309" t="s">
        <v>182</v>
      </c>
      <c r="B309" t="s">
        <v>190</v>
      </c>
      <c r="C309" t="s">
        <v>38</v>
      </c>
      <c r="D309" s="1">
        <v>43777</v>
      </c>
      <c r="E309" s="1">
        <v>44142</v>
      </c>
      <c r="F309" t="s">
        <v>83</v>
      </c>
      <c r="G309" t="s">
        <v>101</v>
      </c>
      <c r="H309" t="s">
        <v>41</v>
      </c>
      <c r="I309" t="s">
        <v>84</v>
      </c>
      <c r="J309" t="s">
        <v>54</v>
      </c>
      <c r="K309">
        <v>24311.1</v>
      </c>
      <c r="L309" s="1">
        <v>43777</v>
      </c>
      <c r="M309" t="s">
        <v>44</v>
      </c>
      <c r="N309" t="s">
        <v>45</v>
      </c>
      <c r="P309" s="1">
        <v>43852</v>
      </c>
      <c r="X309" s="1"/>
      <c r="Z309" s="1"/>
      <c r="AE309" s="1"/>
    </row>
    <row r="310" spans="1:31" x14ac:dyDescent="0.45">
      <c r="A310" t="s">
        <v>182</v>
      </c>
      <c r="B310" t="s">
        <v>189</v>
      </c>
      <c r="C310" t="s">
        <v>38</v>
      </c>
      <c r="D310" s="1">
        <v>43524</v>
      </c>
      <c r="E310" s="1">
        <v>43888</v>
      </c>
      <c r="F310" t="s">
        <v>83</v>
      </c>
      <c r="G310" t="s">
        <v>101</v>
      </c>
      <c r="H310" t="s">
        <v>41</v>
      </c>
      <c r="I310" t="s">
        <v>84</v>
      </c>
      <c r="J310" t="s">
        <v>54</v>
      </c>
      <c r="K310">
        <v>5501.03</v>
      </c>
      <c r="L310" s="1">
        <v>43759</v>
      </c>
      <c r="M310" t="s">
        <v>75</v>
      </c>
      <c r="N310" t="s">
        <v>76</v>
      </c>
      <c r="P310" s="1">
        <v>43852</v>
      </c>
      <c r="X310" s="1"/>
      <c r="Z310" s="1"/>
      <c r="AE310" s="1"/>
    </row>
    <row r="311" spans="1:31" x14ac:dyDescent="0.45">
      <c r="A311" t="s">
        <v>182</v>
      </c>
      <c r="B311">
        <v>52971603</v>
      </c>
      <c r="C311" t="s">
        <v>49</v>
      </c>
      <c r="D311" s="1">
        <v>43263</v>
      </c>
      <c r="E311" s="1">
        <v>43627</v>
      </c>
      <c r="F311" t="s">
        <v>83</v>
      </c>
      <c r="G311" t="s">
        <v>101</v>
      </c>
      <c r="H311" t="s">
        <v>41</v>
      </c>
      <c r="I311" t="s">
        <v>84</v>
      </c>
      <c r="J311" t="s">
        <v>43</v>
      </c>
      <c r="L311" s="1">
        <v>43318</v>
      </c>
      <c r="M311" t="s">
        <v>75</v>
      </c>
      <c r="N311" t="s">
        <v>191</v>
      </c>
      <c r="P311" s="1">
        <v>43852</v>
      </c>
      <c r="X311" s="1"/>
      <c r="Z311" s="1"/>
      <c r="AE311" s="1"/>
    </row>
    <row r="312" spans="1:31" x14ac:dyDescent="0.45">
      <c r="A312" t="s">
        <v>182</v>
      </c>
      <c r="B312">
        <v>52916488</v>
      </c>
      <c r="C312" t="s">
        <v>49</v>
      </c>
      <c r="D312" s="1">
        <v>43159</v>
      </c>
      <c r="E312" s="1">
        <v>43523</v>
      </c>
      <c r="F312" t="s">
        <v>83</v>
      </c>
      <c r="G312" t="s">
        <v>101</v>
      </c>
      <c r="H312" t="s">
        <v>41</v>
      </c>
      <c r="I312" t="s">
        <v>84</v>
      </c>
      <c r="J312" t="s">
        <v>54</v>
      </c>
      <c r="L312" s="1">
        <v>43200</v>
      </c>
      <c r="M312" t="s">
        <v>75</v>
      </c>
      <c r="N312" t="s">
        <v>76</v>
      </c>
      <c r="P312" s="1">
        <v>43852</v>
      </c>
      <c r="X312" s="1"/>
      <c r="Z312" s="1"/>
      <c r="AE312" s="1"/>
    </row>
    <row r="313" spans="1:31" x14ac:dyDescent="0.45">
      <c r="A313" t="s">
        <v>182</v>
      </c>
      <c r="B313">
        <v>52916488</v>
      </c>
      <c r="C313" t="s">
        <v>49</v>
      </c>
      <c r="D313" s="1">
        <v>43159</v>
      </c>
      <c r="E313" s="1">
        <v>43523</v>
      </c>
      <c r="F313" t="s">
        <v>83</v>
      </c>
      <c r="G313" t="s">
        <v>101</v>
      </c>
      <c r="H313" t="s">
        <v>41</v>
      </c>
      <c r="I313" t="s">
        <v>84</v>
      </c>
      <c r="J313" t="s">
        <v>54</v>
      </c>
      <c r="L313" s="1">
        <v>43348</v>
      </c>
      <c r="M313" t="s">
        <v>75</v>
      </c>
      <c r="N313" t="s">
        <v>76</v>
      </c>
      <c r="P313" s="1">
        <v>43852</v>
      </c>
      <c r="X313" s="1"/>
      <c r="Z313" s="1"/>
      <c r="AE313" s="1"/>
    </row>
    <row r="314" spans="1:31" x14ac:dyDescent="0.45">
      <c r="A314" t="s">
        <v>182</v>
      </c>
      <c r="B314">
        <v>54445288</v>
      </c>
      <c r="C314" t="s">
        <v>38</v>
      </c>
      <c r="D314" s="1">
        <v>43524</v>
      </c>
      <c r="E314" s="1">
        <v>43888</v>
      </c>
      <c r="F314" t="s">
        <v>83</v>
      </c>
      <c r="G314" t="s">
        <v>101</v>
      </c>
      <c r="H314" t="s">
        <v>41</v>
      </c>
      <c r="I314" t="s">
        <v>84</v>
      </c>
      <c r="J314" t="s">
        <v>54</v>
      </c>
      <c r="K314">
        <v>11111.4</v>
      </c>
      <c r="L314" s="1">
        <v>43524</v>
      </c>
      <c r="M314" t="s">
        <v>44</v>
      </c>
      <c r="N314" t="s">
        <v>54</v>
      </c>
      <c r="P314" s="1">
        <v>43852</v>
      </c>
      <c r="X314" s="1"/>
      <c r="Z314" s="1"/>
      <c r="AE314" s="1"/>
    </row>
    <row r="315" spans="1:31" x14ac:dyDescent="0.45">
      <c r="A315" t="s">
        <v>182</v>
      </c>
      <c r="B315" t="s">
        <v>189</v>
      </c>
      <c r="C315" t="s">
        <v>38</v>
      </c>
      <c r="D315" s="1">
        <v>43524</v>
      </c>
      <c r="E315" s="1">
        <v>43888</v>
      </c>
      <c r="F315" t="s">
        <v>83</v>
      </c>
      <c r="G315" t="s">
        <v>101</v>
      </c>
      <c r="H315" t="s">
        <v>41</v>
      </c>
      <c r="I315" t="s">
        <v>84</v>
      </c>
      <c r="J315" t="s">
        <v>54</v>
      </c>
      <c r="K315">
        <v>9283.0499999999993</v>
      </c>
      <c r="L315" s="1">
        <v>43573</v>
      </c>
      <c r="M315" t="s">
        <v>75</v>
      </c>
      <c r="N315" t="s">
        <v>76</v>
      </c>
      <c r="P315" s="1">
        <v>43852</v>
      </c>
      <c r="X315" s="1"/>
      <c r="Z315" s="1"/>
      <c r="AE315" s="1"/>
    </row>
    <row r="316" spans="1:31" x14ac:dyDescent="0.45">
      <c r="A316" t="s">
        <v>182</v>
      </c>
      <c r="B316" t="s">
        <v>189</v>
      </c>
      <c r="C316" t="s">
        <v>38</v>
      </c>
      <c r="D316" s="1">
        <v>43524</v>
      </c>
      <c r="E316" s="1">
        <v>43888</v>
      </c>
      <c r="F316" t="s">
        <v>83</v>
      </c>
      <c r="G316" t="s">
        <v>101</v>
      </c>
      <c r="H316" t="s">
        <v>41</v>
      </c>
      <c r="I316" t="s">
        <v>84</v>
      </c>
      <c r="J316" t="s">
        <v>54</v>
      </c>
      <c r="K316">
        <v>10772.33</v>
      </c>
      <c r="L316" s="1">
        <v>43538</v>
      </c>
      <c r="M316" t="s">
        <v>75</v>
      </c>
      <c r="N316" t="s">
        <v>76</v>
      </c>
      <c r="P316" s="1">
        <v>43852</v>
      </c>
      <c r="X316" s="1"/>
      <c r="Z316" s="1"/>
      <c r="AE316" s="1"/>
    </row>
    <row r="317" spans="1:31" x14ac:dyDescent="0.45">
      <c r="A317" t="s">
        <v>182</v>
      </c>
      <c r="B317" t="s">
        <v>189</v>
      </c>
      <c r="C317" t="s">
        <v>38</v>
      </c>
      <c r="D317" s="1">
        <v>43524</v>
      </c>
      <c r="E317" s="1">
        <v>43888</v>
      </c>
      <c r="F317" t="s">
        <v>83</v>
      </c>
      <c r="G317" t="s">
        <v>101</v>
      </c>
      <c r="H317" t="s">
        <v>41</v>
      </c>
      <c r="I317" t="s">
        <v>84</v>
      </c>
      <c r="J317" t="s">
        <v>54</v>
      </c>
      <c r="K317">
        <v>329250</v>
      </c>
      <c r="L317" s="1">
        <v>43524</v>
      </c>
      <c r="M317" t="s">
        <v>44</v>
      </c>
      <c r="N317" t="s">
        <v>76</v>
      </c>
      <c r="P317" s="1">
        <v>43852</v>
      </c>
      <c r="X317" s="1"/>
      <c r="Z317" s="1"/>
      <c r="AE317" s="1"/>
    </row>
    <row r="318" spans="1:31" x14ac:dyDescent="0.45">
      <c r="A318" t="s">
        <v>182</v>
      </c>
      <c r="B318" t="s">
        <v>192</v>
      </c>
      <c r="C318" t="s">
        <v>38</v>
      </c>
      <c r="D318" s="1">
        <v>43469</v>
      </c>
      <c r="E318" s="1">
        <v>43833</v>
      </c>
      <c r="F318" t="s">
        <v>83</v>
      </c>
      <c r="G318" t="s">
        <v>101</v>
      </c>
      <c r="H318" t="s">
        <v>41</v>
      </c>
      <c r="I318" t="s">
        <v>84</v>
      </c>
      <c r="J318" t="s">
        <v>54</v>
      </c>
      <c r="K318">
        <v>5550</v>
      </c>
      <c r="L318" s="1">
        <v>43469</v>
      </c>
      <c r="M318" t="s">
        <v>44</v>
      </c>
      <c r="N318" t="s">
        <v>45</v>
      </c>
      <c r="P318" s="1">
        <v>43852</v>
      </c>
      <c r="X318" s="1"/>
      <c r="Z318" s="1"/>
      <c r="AE318" s="1"/>
    </row>
    <row r="319" spans="1:31" x14ac:dyDescent="0.45">
      <c r="A319" t="s">
        <v>151</v>
      </c>
      <c r="B319" t="s">
        <v>193</v>
      </c>
      <c r="C319" t="s">
        <v>38</v>
      </c>
      <c r="D319" s="1">
        <v>43729</v>
      </c>
      <c r="E319" s="1">
        <v>44094</v>
      </c>
      <c r="F319" t="s">
        <v>50</v>
      </c>
      <c r="G319" t="s">
        <v>90</v>
      </c>
      <c r="H319" t="s">
        <v>41</v>
      </c>
      <c r="I319" t="s">
        <v>91</v>
      </c>
      <c r="J319" t="s">
        <v>54</v>
      </c>
      <c r="K319">
        <v>3330</v>
      </c>
      <c r="L319" s="1">
        <v>43729</v>
      </c>
      <c r="M319" t="s">
        <v>44</v>
      </c>
      <c r="N319" t="s">
        <v>54</v>
      </c>
      <c r="P319" s="1">
        <v>43852</v>
      </c>
      <c r="X319" s="1"/>
      <c r="Z319" s="1"/>
      <c r="AE319" s="1"/>
    </row>
    <row r="320" spans="1:31" x14ac:dyDescent="0.45">
      <c r="A320" t="s">
        <v>151</v>
      </c>
      <c r="B320" t="s">
        <v>194</v>
      </c>
      <c r="C320" t="s">
        <v>38</v>
      </c>
      <c r="D320" s="1">
        <v>43729</v>
      </c>
      <c r="E320" s="1">
        <v>44094</v>
      </c>
      <c r="F320" t="s">
        <v>50</v>
      </c>
      <c r="G320" t="s">
        <v>90</v>
      </c>
      <c r="H320" t="s">
        <v>41</v>
      </c>
      <c r="I320" t="s">
        <v>91</v>
      </c>
      <c r="J320" t="s">
        <v>54</v>
      </c>
      <c r="K320">
        <v>4579</v>
      </c>
      <c r="L320" s="1">
        <v>43729</v>
      </c>
      <c r="M320" t="s">
        <v>44</v>
      </c>
      <c r="N320" t="s">
        <v>54</v>
      </c>
      <c r="P320" s="1">
        <v>43852</v>
      </c>
      <c r="X320" s="1"/>
      <c r="Z320" s="1"/>
      <c r="AE320" s="1"/>
    </row>
    <row r="321" spans="1:31" x14ac:dyDescent="0.45">
      <c r="A321" t="s">
        <v>151</v>
      </c>
      <c r="B321" t="s">
        <v>195</v>
      </c>
      <c r="C321" t="s">
        <v>38</v>
      </c>
      <c r="D321" s="1">
        <v>43729</v>
      </c>
      <c r="E321" s="1">
        <v>44094</v>
      </c>
      <c r="F321" t="s">
        <v>73</v>
      </c>
      <c r="G321" t="s">
        <v>90</v>
      </c>
      <c r="H321" t="s">
        <v>41</v>
      </c>
      <c r="I321" t="s">
        <v>91</v>
      </c>
      <c r="J321" t="s">
        <v>54</v>
      </c>
      <c r="K321">
        <v>8580</v>
      </c>
      <c r="L321" s="1">
        <v>43729</v>
      </c>
      <c r="M321" t="s">
        <v>44</v>
      </c>
      <c r="N321" t="s">
        <v>54</v>
      </c>
      <c r="P321" s="1">
        <v>43852</v>
      </c>
      <c r="X321" s="1"/>
      <c r="Z321" s="1"/>
      <c r="AE321" s="1"/>
    </row>
    <row r="322" spans="1:31" x14ac:dyDescent="0.45">
      <c r="A322" t="s">
        <v>151</v>
      </c>
      <c r="B322" t="s">
        <v>196</v>
      </c>
      <c r="C322" t="s">
        <v>38</v>
      </c>
      <c r="D322" s="1">
        <v>43729</v>
      </c>
      <c r="E322" s="1">
        <v>44094</v>
      </c>
      <c r="F322" t="s">
        <v>50</v>
      </c>
      <c r="G322" t="s">
        <v>90</v>
      </c>
      <c r="H322" t="s">
        <v>41</v>
      </c>
      <c r="I322" t="s">
        <v>91</v>
      </c>
      <c r="J322" t="s">
        <v>54</v>
      </c>
      <c r="K322">
        <v>8625.3799999999992</v>
      </c>
      <c r="L322" s="1">
        <v>43729</v>
      </c>
      <c r="M322" t="s">
        <v>44</v>
      </c>
      <c r="N322" t="s">
        <v>54</v>
      </c>
      <c r="P322" s="1">
        <v>43852</v>
      </c>
      <c r="X322" s="1"/>
      <c r="Z322" s="1"/>
      <c r="AE322" s="1"/>
    </row>
    <row r="323" spans="1:31" x14ac:dyDescent="0.45">
      <c r="A323" t="s">
        <v>182</v>
      </c>
      <c r="B323" t="s">
        <v>197</v>
      </c>
      <c r="C323" t="s">
        <v>38</v>
      </c>
      <c r="D323" s="1">
        <v>43471</v>
      </c>
      <c r="E323" s="1">
        <v>43835</v>
      </c>
      <c r="F323" t="s">
        <v>73</v>
      </c>
      <c r="G323" t="s">
        <v>53</v>
      </c>
      <c r="H323" t="s">
        <v>41</v>
      </c>
      <c r="I323" t="s">
        <v>73</v>
      </c>
      <c r="J323" t="s">
        <v>43</v>
      </c>
      <c r="K323">
        <v>825</v>
      </c>
      <c r="L323" s="1">
        <v>43471</v>
      </c>
      <c r="M323" t="s">
        <v>44</v>
      </c>
      <c r="N323" t="s">
        <v>45</v>
      </c>
      <c r="P323" s="1">
        <v>43852</v>
      </c>
      <c r="X323" s="1"/>
      <c r="Z323" s="1"/>
      <c r="AE323" s="1"/>
    </row>
    <row r="324" spans="1:31" x14ac:dyDescent="0.45">
      <c r="A324" t="s">
        <v>182</v>
      </c>
      <c r="B324">
        <v>304003070</v>
      </c>
      <c r="C324" t="s">
        <v>38</v>
      </c>
      <c r="D324" s="1">
        <v>43433</v>
      </c>
      <c r="E324" s="1">
        <v>43797</v>
      </c>
      <c r="F324" t="s">
        <v>77</v>
      </c>
      <c r="G324" t="s">
        <v>165</v>
      </c>
      <c r="H324" t="s">
        <v>41</v>
      </c>
      <c r="I324" t="s">
        <v>77</v>
      </c>
      <c r="J324" t="s">
        <v>99</v>
      </c>
      <c r="K324">
        <v>115173.38</v>
      </c>
      <c r="L324" s="1">
        <v>43433</v>
      </c>
      <c r="M324" t="s">
        <v>44</v>
      </c>
      <c r="N324" t="s">
        <v>45</v>
      </c>
      <c r="P324" s="1">
        <v>43852</v>
      </c>
      <c r="X324" s="1"/>
      <c r="Z324" s="1"/>
      <c r="AE324" s="1"/>
    </row>
    <row r="325" spans="1:31" x14ac:dyDescent="0.45">
      <c r="A325" t="s">
        <v>151</v>
      </c>
      <c r="B325" t="s">
        <v>198</v>
      </c>
      <c r="C325" t="s">
        <v>38</v>
      </c>
      <c r="D325" s="1">
        <v>43574</v>
      </c>
      <c r="E325" s="1">
        <v>43939</v>
      </c>
      <c r="F325" t="s">
        <v>73</v>
      </c>
      <c r="G325" t="s">
        <v>40</v>
      </c>
      <c r="H325" t="s">
        <v>41</v>
      </c>
      <c r="I325" t="s">
        <v>73</v>
      </c>
      <c r="J325" t="s">
        <v>43</v>
      </c>
      <c r="K325">
        <v>150.65</v>
      </c>
      <c r="L325" s="1">
        <v>43574</v>
      </c>
      <c r="M325" t="s">
        <v>44</v>
      </c>
      <c r="N325" t="s">
        <v>45</v>
      </c>
      <c r="P325" s="1">
        <v>43852</v>
      </c>
      <c r="X325" s="1"/>
      <c r="Z325" s="1"/>
      <c r="AE325" s="1"/>
    </row>
    <row r="326" spans="1:31" x14ac:dyDescent="0.45">
      <c r="A326" t="s">
        <v>151</v>
      </c>
      <c r="B326" t="s">
        <v>199</v>
      </c>
      <c r="C326" t="s">
        <v>49</v>
      </c>
      <c r="D326" s="1">
        <v>43364</v>
      </c>
      <c r="E326" s="1">
        <v>43728</v>
      </c>
      <c r="F326" t="s">
        <v>73</v>
      </c>
      <c r="G326" t="s">
        <v>90</v>
      </c>
      <c r="H326" t="s">
        <v>41</v>
      </c>
      <c r="I326" t="s">
        <v>91</v>
      </c>
      <c r="J326" t="s">
        <v>54</v>
      </c>
      <c r="K326">
        <v>5610</v>
      </c>
      <c r="L326" s="1">
        <v>43729</v>
      </c>
      <c r="M326" t="s">
        <v>44</v>
      </c>
      <c r="N326" t="s">
        <v>76</v>
      </c>
      <c r="P326" s="1">
        <v>43852</v>
      </c>
      <c r="X326" s="1"/>
      <c r="Z326" s="1"/>
      <c r="AE326" s="1"/>
    </row>
    <row r="327" spans="1:31" x14ac:dyDescent="0.45">
      <c r="A327" t="s">
        <v>151</v>
      </c>
      <c r="B327">
        <v>43196279</v>
      </c>
      <c r="C327" t="s">
        <v>38</v>
      </c>
      <c r="D327" s="1">
        <v>43730</v>
      </c>
      <c r="E327" s="1">
        <v>44095</v>
      </c>
      <c r="F327" t="s">
        <v>50</v>
      </c>
      <c r="G327" t="s">
        <v>90</v>
      </c>
      <c r="H327" t="s">
        <v>41</v>
      </c>
      <c r="I327" t="s">
        <v>91</v>
      </c>
      <c r="J327" t="s">
        <v>54</v>
      </c>
      <c r="K327">
        <v>2970</v>
      </c>
      <c r="L327" s="1">
        <v>43730</v>
      </c>
      <c r="M327" t="s">
        <v>44</v>
      </c>
      <c r="N327" t="s">
        <v>54</v>
      </c>
      <c r="P327" s="1">
        <v>43852</v>
      </c>
      <c r="X327" s="1"/>
      <c r="Z327" s="1"/>
      <c r="AE327" s="1"/>
    </row>
    <row r="328" spans="1:31" x14ac:dyDescent="0.45">
      <c r="A328" t="s">
        <v>151</v>
      </c>
      <c r="B328">
        <v>431172859</v>
      </c>
      <c r="C328" t="s">
        <v>49</v>
      </c>
      <c r="D328" s="1">
        <v>43365</v>
      </c>
      <c r="E328" s="1">
        <v>43729</v>
      </c>
      <c r="F328" t="s">
        <v>50</v>
      </c>
      <c r="G328" t="s">
        <v>90</v>
      </c>
      <c r="H328" t="s">
        <v>41</v>
      </c>
      <c r="I328" t="s">
        <v>91</v>
      </c>
      <c r="J328" t="s">
        <v>54</v>
      </c>
      <c r="K328">
        <v>1772.75</v>
      </c>
      <c r="L328" s="1">
        <v>43730</v>
      </c>
      <c r="M328" t="s">
        <v>44</v>
      </c>
      <c r="N328" t="s">
        <v>45</v>
      </c>
      <c r="P328" s="1">
        <v>43852</v>
      </c>
      <c r="X328" s="1"/>
      <c r="Z328" s="1"/>
      <c r="AE328" s="1"/>
    </row>
    <row r="329" spans="1:31" x14ac:dyDescent="0.45">
      <c r="A329" t="s">
        <v>151</v>
      </c>
      <c r="B329" t="s">
        <v>199</v>
      </c>
      <c r="C329" t="s">
        <v>49</v>
      </c>
      <c r="D329" s="1">
        <v>43364</v>
      </c>
      <c r="E329" s="1">
        <v>43728</v>
      </c>
      <c r="F329" t="s">
        <v>73</v>
      </c>
      <c r="G329" t="s">
        <v>90</v>
      </c>
      <c r="H329" t="s">
        <v>41</v>
      </c>
      <c r="I329" t="s">
        <v>91</v>
      </c>
      <c r="J329" t="s">
        <v>54</v>
      </c>
      <c r="K329">
        <v>1980</v>
      </c>
      <c r="L329" s="1">
        <v>43630</v>
      </c>
      <c r="M329" t="s">
        <v>75</v>
      </c>
      <c r="N329" t="s">
        <v>76</v>
      </c>
      <c r="P329" s="1">
        <v>43852</v>
      </c>
      <c r="X329" s="1"/>
      <c r="Z329" s="1"/>
      <c r="AE329" s="1"/>
    </row>
    <row r="330" spans="1:31" x14ac:dyDescent="0.45">
      <c r="A330" t="s">
        <v>151</v>
      </c>
      <c r="B330" t="s">
        <v>200</v>
      </c>
      <c r="C330" t="s">
        <v>49</v>
      </c>
      <c r="D330" s="1">
        <v>43364</v>
      </c>
      <c r="E330" s="1">
        <v>43728</v>
      </c>
      <c r="F330" t="s">
        <v>50</v>
      </c>
      <c r="G330" t="s">
        <v>90</v>
      </c>
      <c r="H330" t="s">
        <v>41</v>
      </c>
      <c r="I330" t="s">
        <v>91</v>
      </c>
      <c r="J330" t="s">
        <v>54</v>
      </c>
      <c r="K330">
        <v>8194.25</v>
      </c>
      <c r="L330" s="1">
        <v>43364</v>
      </c>
      <c r="M330" t="s">
        <v>44</v>
      </c>
      <c r="N330" t="s">
        <v>45</v>
      </c>
      <c r="P330" s="1">
        <v>43852</v>
      </c>
      <c r="X330" s="1"/>
      <c r="Z330" s="1"/>
      <c r="AE330" s="1"/>
    </row>
    <row r="331" spans="1:31" x14ac:dyDescent="0.45">
      <c r="A331" t="s">
        <v>151</v>
      </c>
      <c r="B331" t="s">
        <v>201</v>
      </c>
      <c r="C331" t="s">
        <v>49</v>
      </c>
      <c r="D331" s="1">
        <v>43364</v>
      </c>
      <c r="E331" s="1">
        <v>43728</v>
      </c>
      <c r="F331" t="s">
        <v>50</v>
      </c>
      <c r="G331" t="s">
        <v>90</v>
      </c>
      <c r="H331" t="s">
        <v>41</v>
      </c>
      <c r="I331" t="s">
        <v>91</v>
      </c>
      <c r="J331" t="s">
        <v>54</v>
      </c>
      <c r="K331">
        <v>13036.5</v>
      </c>
      <c r="L331" s="1">
        <v>43364</v>
      </c>
      <c r="M331" t="s">
        <v>44</v>
      </c>
      <c r="N331" t="s">
        <v>45</v>
      </c>
      <c r="P331" s="1">
        <v>43852</v>
      </c>
      <c r="X331" s="1"/>
      <c r="Z331" s="1"/>
      <c r="AE331" s="1"/>
    </row>
    <row r="332" spans="1:31" x14ac:dyDescent="0.45">
      <c r="A332" t="s">
        <v>151</v>
      </c>
      <c r="B332" t="s">
        <v>202</v>
      </c>
      <c r="C332" t="s">
        <v>49</v>
      </c>
      <c r="D332" s="1">
        <v>43364</v>
      </c>
      <c r="E332" s="1">
        <v>43728</v>
      </c>
      <c r="F332" t="s">
        <v>50</v>
      </c>
      <c r="G332" t="s">
        <v>90</v>
      </c>
      <c r="H332" t="s">
        <v>41</v>
      </c>
      <c r="I332" t="s">
        <v>91</v>
      </c>
      <c r="J332" t="s">
        <v>54</v>
      </c>
      <c r="K332">
        <v>3861.25</v>
      </c>
      <c r="L332" s="1">
        <v>43364</v>
      </c>
      <c r="M332" t="s">
        <v>44</v>
      </c>
      <c r="N332" t="s">
        <v>45</v>
      </c>
      <c r="P332" s="1">
        <v>43852</v>
      </c>
      <c r="X332" s="1"/>
      <c r="Z332" s="1"/>
      <c r="AE332" s="1"/>
    </row>
    <row r="333" spans="1:31" x14ac:dyDescent="0.45">
      <c r="A333" t="s">
        <v>182</v>
      </c>
      <c r="B333">
        <v>41048763</v>
      </c>
      <c r="C333" t="s">
        <v>38</v>
      </c>
      <c r="D333" s="1">
        <v>43705</v>
      </c>
      <c r="E333" s="1">
        <v>44070</v>
      </c>
      <c r="F333" t="s">
        <v>77</v>
      </c>
      <c r="G333" t="s">
        <v>40</v>
      </c>
      <c r="H333" t="s">
        <v>41</v>
      </c>
      <c r="I333" t="s">
        <v>77</v>
      </c>
      <c r="J333" t="s">
        <v>54</v>
      </c>
      <c r="K333">
        <v>44130.41</v>
      </c>
      <c r="L333" s="1">
        <v>43705</v>
      </c>
      <c r="M333" t="s">
        <v>44</v>
      </c>
      <c r="N333" t="s">
        <v>45</v>
      </c>
      <c r="P333" s="1">
        <v>43852</v>
      </c>
      <c r="X333" s="1"/>
      <c r="Z333" s="1"/>
      <c r="AE333" s="1"/>
    </row>
    <row r="334" spans="1:31" x14ac:dyDescent="0.45">
      <c r="A334" t="s">
        <v>182</v>
      </c>
      <c r="B334">
        <v>41048762</v>
      </c>
      <c r="C334" t="s">
        <v>38</v>
      </c>
      <c r="D334" s="1">
        <v>43705</v>
      </c>
      <c r="E334" s="1">
        <v>44070</v>
      </c>
      <c r="F334" t="s">
        <v>77</v>
      </c>
      <c r="G334" t="s">
        <v>40</v>
      </c>
      <c r="H334" t="s">
        <v>41</v>
      </c>
      <c r="I334" t="s">
        <v>77</v>
      </c>
      <c r="J334" t="s">
        <v>54</v>
      </c>
      <c r="K334">
        <v>52800</v>
      </c>
      <c r="L334" s="1">
        <v>43705</v>
      </c>
      <c r="M334" t="s">
        <v>44</v>
      </c>
      <c r="N334" t="s">
        <v>45</v>
      </c>
      <c r="P334" s="1">
        <v>43852</v>
      </c>
      <c r="X334" s="1"/>
      <c r="Z334" s="1"/>
      <c r="AE334" s="1"/>
    </row>
    <row r="335" spans="1:31" x14ac:dyDescent="0.45">
      <c r="A335" t="s">
        <v>182</v>
      </c>
      <c r="B335">
        <v>41048751</v>
      </c>
      <c r="C335" t="s">
        <v>38</v>
      </c>
      <c r="D335" s="1">
        <v>43705</v>
      </c>
      <c r="E335" s="1">
        <v>44070</v>
      </c>
      <c r="F335" t="s">
        <v>77</v>
      </c>
      <c r="G335" t="s">
        <v>40</v>
      </c>
      <c r="H335" t="s">
        <v>41</v>
      </c>
      <c r="I335" t="s">
        <v>77</v>
      </c>
      <c r="J335" t="s">
        <v>54</v>
      </c>
      <c r="K335">
        <v>42900</v>
      </c>
      <c r="L335" s="1">
        <v>43340</v>
      </c>
      <c r="M335" t="s">
        <v>44</v>
      </c>
      <c r="N335" t="s">
        <v>45</v>
      </c>
      <c r="P335" s="1">
        <v>43852</v>
      </c>
      <c r="X335" s="1"/>
      <c r="Z335" s="1"/>
      <c r="AE335" s="1"/>
    </row>
    <row r="336" spans="1:31" x14ac:dyDescent="0.45">
      <c r="A336" t="s">
        <v>182</v>
      </c>
      <c r="B336" t="s">
        <v>203</v>
      </c>
      <c r="C336" t="s">
        <v>38</v>
      </c>
      <c r="D336" s="1">
        <v>43469</v>
      </c>
      <c r="E336" s="1">
        <v>43833</v>
      </c>
      <c r="F336" t="s">
        <v>83</v>
      </c>
      <c r="G336" t="s">
        <v>101</v>
      </c>
      <c r="H336" t="s">
        <v>41</v>
      </c>
      <c r="I336" t="s">
        <v>84</v>
      </c>
      <c r="J336" t="s">
        <v>54</v>
      </c>
      <c r="K336">
        <v>156000</v>
      </c>
      <c r="L336" s="1">
        <v>43469</v>
      </c>
      <c r="M336" t="s">
        <v>44</v>
      </c>
      <c r="N336" t="s">
        <v>76</v>
      </c>
      <c r="P336" s="1">
        <v>43852</v>
      </c>
      <c r="X336" s="1"/>
      <c r="Z336" s="1"/>
      <c r="AE336" s="1"/>
    </row>
    <row r="337" spans="1:31" x14ac:dyDescent="0.45">
      <c r="A337" t="s">
        <v>182</v>
      </c>
      <c r="B337" t="s">
        <v>203</v>
      </c>
      <c r="C337" t="s">
        <v>38</v>
      </c>
      <c r="D337" s="1">
        <v>43469</v>
      </c>
      <c r="E337" s="1">
        <v>43833</v>
      </c>
      <c r="F337" t="s">
        <v>83</v>
      </c>
      <c r="G337" t="s">
        <v>101</v>
      </c>
      <c r="H337" t="s">
        <v>41</v>
      </c>
      <c r="I337" t="s">
        <v>84</v>
      </c>
      <c r="J337" t="s">
        <v>54</v>
      </c>
      <c r="K337">
        <v>8961.98</v>
      </c>
      <c r="L337" s="1">
        <v>43641</v>
      </c>
      <c r="M337" t="s">
        <v>75</v>
      </c>
      <c r="N337" t="s">
        <v>76</v>
      </c>
      <c r="P337" s="1">
        <v>43852</v>
      </c>
      <c r="X337" s="1"/>
      <c r="Z337" s="1"/>
      <c r="AE337" s="1"/>
    </row>
    <row r="338" spans="1:31" x14ac:dyDescent="0.45">
      <c r="A338" t="s">
        <v>182</v>
      </c>
      <c r="B338" t="s">
        <v>203</v>
      </c>
      <c r="C338" t="s">
        <v>38</v>
      </c>
      <c r="D338" s="1">
        <v>43469</v>
      </c>
      <c r="E338" s="1">
        <v>43833</v>
      </c>
      <c r="F338" t="s">
        <v>83</v>
      </c>
      <c r="G338" t="s">
        <v>101</v>
      </c>
      <c r="H338" t="s">
        <v>41</v>
      </c>
      <c r="I338" t="s">
        <v>84</v>
      </c>
      <c r="J338" t="s">
        <v>54</v>
      </c>
      <c r="K338">
        <v>6769.65</v>
      </c>
      <c r="L338" s="1">
        <v>43631</v>
      </c>
      <c r="M338" t="s">
        <v>75</v>
      </c>
      <c r="N338" t="s">
        <v>76</v>
      </c>
      <c r="P338" s="1">
        <v>43852</v>
      </c>
      <c r="X338" s="1"/>
      <c r="Z338" s="1"/>
      <c r="AE338" s="1"/>
    </row>
    <row r="339" spans="1:31" x14ac:dyDescent="0.45">
      <c r="A339" t="s">
        <v>182</v>
      </c>
      <c r="B339" t="s">
        <v>203</v>
      </c>
      <c r="C339" t="s">
        <v>38</v>
      </c>
      <c r="D339" s="1">
        <v>43469</v>
      </c>
      <c r="E339" s="1">
        <v>43833</v>
      </c>
      <c r="F339" t="s">
        <v>83</v>
      </c>
      <c r="G339" t="s">
        <v>101</v>
      </c>
      <c r="H339" t="s">
        <v>41</v>
      </c>
      <c r="I339" t="s">
        <v>84</v>
      </c>
      <c r="J339" t="s">
        <v>54</v>
      </c>
      <c r="K339">
        <v>5253.23</v>
      </c>
      <c r="L339" s="1">
        <v>43514</v>
      </c>
      <c r="M339" t="s">
        <v>75</v>
      </c>
      <c r="N339" t="s">
        <v>76</v>
      </c>
      <c r="P339" s="1">
        <v>43852</v>
      </c>
      <c r="X339" s="1"/>
      <c r="Z339" s="1"/>
      <c r="AE339" s="1"/>
    </row>
    <row r="340" spans="1:31" x14ac:dyDescent="0.45">
      <c r="A340" t="s">
        <v>182</v>
      </c>
      <c r="B340" t="s">
        <v>204</v>
      </c>
      <c r="C340" t="s">
        <v>38</v>
      </c>
      <c r="D340" s="1">
        <v>43563</v>
      </c>
      <c r="E340" s="1">
        <v>43928</v>
      </c>
      <c r="F340" t="s">
        <v>73</v>
      </c>
      <c r="G340" t="s">
        <v>53</v>
      </c>
      <c r="H340" t="s">
        <v>41</v>
      </c>
      <c r="I340" t="s">
        <v>73</v>
      </c>
      <c r="J340" t="s">
        <v>43</v>
      </c>
      <c r="K340">
        <v>693</v>
      </c>
      <c r="L340" s="1">
        <v>43563</v>
      </c>
      <c r="M340" t="s">
        <v>44</v>
      </c>
      <c r="N340" t="s">
        <v>45</v>
      </c>
      <c r="P340" s="1">
        <v>43852</v>
      </c>
      <c r="X340" s="1"/>
      <c r="Z340" s="1"/>
      <c r="AE340" s="1"/>
    </row>
    <row r="341" spans="1:31" x14ac:dyDescent="0.45">
      <c r="A341" t="s">
        <v>182</v>
      </c>
      <c r="B341" t="s">
        <v>205</v>
      </c>
      <c r="C341" t="s">
        <v>38</v>
      </c>
      <c r="D341" s="1">
        <v>43563</v>
      </c>
      <c r="E341" s="1">
        <v>43928</v>
      </c>
      <c r="F341" t="s">
        <v>73</v>
      </c>
      <c r="G341" t="s">
        <v>53</v>
      </c>
      <c r="H341" t="s">
        <v>41</v>
      </c>
      <c r="I341" t="s">
        <v>73</v>
      </c>
      <c r="J341" t="s">
        <v>43</v>
      </c>
      <c r="K341">
        <v>2598.75</v>
      </c>
      <c r="L341" s="1">
        <v>43563</v>
      </c>
      <c r="M341" t="s">
        <v>44</v>
      </c>
      <c r="N341" t="s">
        <v>45</v>
      </c>
      <c r="P341" s="1">
        <v>43852</v>
      </c>
      <c r="X341" s="1"/>
      <c r="Z341" s="1"/>
      <c r="AE341" s="1"/>
    </row>
    <row r="342" spans="1:31" x14ac:dyDescent="0.45">
      <c r="A342" t="s">
        <v>182</v>
      </c>
      <c r="B342" t="s">
        <v>206</v>
      </c>
      <c r="C342" t="s">
        <v>38</v>
      </c>
      <c r="D342" s="1">
        <v>43264</v>
      </c>
      <c r="E342" s="1">
        <v>43628</v>
      </c>
      <c r="F342" t="s">
        <v>73</v>
      </c>
      <c r="G342" t="s">
        <v>53</v>
      </c>
      <c r="H342" t="s">
        <v>41</v>
      </c>
      <c r="I342" t="s">
        <v>73</v>
      </c>
      <c r="J342" t="s">
        <v>54</v>
      </c>
      <c r="K342">
        <v>20625</v>
      </c>
      <c r="L342" s="1">
        <v>43264</v>
      </c>
      <c r="M342" t="s">
        <v>44</v>
      </c>
      <c r="N342" t="s">
        <v>45</v>
      </c>
      <c r="P342" s="1">
        <v>43852</v>
      </c>
      <c r="X342" s="1"/>
      <c r="Z342" s="1"/>
      <c r="AE342" s="1"/>
    </row>
    <row r="343" spans="1:31" x14ac:dyDescent="0.45">
      <c r="A343" t="s">
        <v>182</v>
      </c>
      <c r="B343" t="s">
        <v>207</v>
      </c>
      <c r="C343" t="s">
        <v>38</v>
      </c>
      <c r="D343" s="1">
        <v>43577</v>
      </c>
      <c r="E343" s="1">
        <v>43942</v>
      </c>
      <c r="F343" t="s">
        <v>73</v>
      </c>
      <c r="G343" t="s">
        <v>53</v>
      </c>
      <c r="H343" t="s">
        <v>41</v>
      </c>
      <c r="I343" t="s">
        <v>73</v>
      </c>
      <c r="J343" t="s">
        <v>43</v>
      </c>
      <c r="K343">
        <v>357.06</v>
      </c>
      <c r="L343" s="1">
        <v>43577</v>
      </c>
      <c r="M343" t="s">
        <v>44</v>
      </c>
      <c r="N343" t="s">
        <v>45</v>
      </c>
      <c r="P343" s="1">
        <v>43852</v>
      </c>
      <c r="X343" s="1"/>
      <c r="Z343" s="1"/>
      <c r="AE343" s="1"/>
    </row>
    <row r="344" spans="1:31" x14ac:dyDescent="0.45">
      <c r="A344" t="s">
        <v>182</v>
      </c>
      <c r="B344">
        <v>1.31000501801E+19</v>
      </c>
      <c r="C344" t="s">
        <v>38</v>
      </c>
      <c r="D344" s="1">
        <v>43531</v>
      </c>
      <c r="E344" s="1">
        <v>43896</v>
      </c>
      <c r="F344" t="s">
        <v>50</v>
      </c>
      <c r="G344" t="s">
        <v>53</v>
      </c>
      <c r="H344" t="s">
        <v>41</v>
      </c>
      <c r="I344" t="s">
        <v>208</v>
      </c>
      <c r="J344" t="s">
        <v>54</v>
      </c>
      <c r="K344">
        <v>124875</v>
      </c>
      <c r="L344" s="1">
        <v>43531</v>
      </c>
      <c r="M344" t="s">
        <v>44</v>
      </c>
      <c r="N344" t="s">
        <v>45</v>
      </c>
      <c r="P344" s="1">
        <v>43852</v>
      </c>
      <c r="X344" s="1"/>
      <c r="Z344" s="1"/>
      <c r="AE344" s="1"/>
    </row>
    <row r="345" spans="1:31" x14ac:dyDescent="0.45">
      <c r="A345" t="s">
        <v>182</v>
      </c>
      <c r="B345">
        <v>1.31000501801E+19</v>
      </c>
      <c r="C345" t="s">
        <v>38</v>
      </c>
      <c r="D345" s="1">
        <v>43531</v>
      </c>
      <c r="E345" s="1">
        <v>43896</v>
      </c>
      <c r="F345" t="s">
        <v>50</v>
      </c>
      <c r="G345" t="s">
        <v>53</v>
      </c>
      <c r="H345" t="s">
        <v>41</v>
      </c>
      <c r="I345" t="s">
        <v>208</v>
      </c>
      <c r="J345" t="s">
        <v>54</v>
      </c>
      <c r="K345">
        <v>41625</v>
      </c>
      <c r="L345" s="1">
        <v>43773</v>
      </c>
      <c r="M345" t="s">
        <v>44</v>
      </c>
      <c r="N345" t="s">
        <v>45</v>
      </c>
      <c r="P345" s="1">
        <v>43852</v>
      </c>
      <c r="X345" s="1"/>
      <c r="Z345" s="1"/>
      <c r="AE345" s="1"/>
    </row>
    <row r="346" spans="1:31" x14ac:dyDescent="0.45">
      <c r="A346" t="s">
        <v>182</v>
      </c>
      <c r="B346">
        <v>1.31000501801E+19</v>
      </c>
      <c r="C346" t="s">
        <v>38</v>
      </c>
      <c r="D346" s="1">
        <v>43531</v>
      </c>
      <c r="E346" s="1">
        <v>43896</v>
      </c>
      <c r="F346" t="s">
        <v>50</v>
      </c>
      <c r="G346" t="s">
        <v>53</v>
      </c>
      <c r="H346" t="s">
        <v>41</v>
      </c>
      <c r="I346" t="s">
        <v>208</v>
      </c>
      <c r="J346" t="s">
        <v>54</v>
      </c>
      <c r="K346">
        <v>41625</v>
      </c>
      <c r="L346" s="1">
        <v>43652</v>
      </c>
      <c r="M346" t="s">
        <v>44</v>
      </c>
      <c r="N346" t="s">
        <v>45</v>
      </c>
      <c r="P346" s="1">
        <v>43852</v>
      </c>
      <c r="X346" s="1"/>
      <c r="Z346" s="1"/>
      <c r="AE346" s="1"/>
    </row>
    <row r="347" spans="1:31" x14ac:dyDescent="0.45">
      <c r="A347" t="s">
        <v>151</v>
      </c>
      <c r="B347">
        <v>9.9000044180300005E+19</v>
      </c>
      <c r="C347" t="s">
        <v>38</v>
      </c>
      <c r="D347" s="1">
        <v>43322</v>
      </c>
      <c r="E347" s="1">
        <v>43870</v>
      </c>
      <c r="F347" t="s">
        <v>39</v>
      </c>
      <c r="G347" t="s">
        <v>81</v>
      </c>
      <c r="H347" t="s">
        <v>41</v>
      </c>
      <c r="I347" t="s">
        <v>42</v>
      </c>
      <c r="J347" t="s">
        <v>43</v>
      </c>
      <c r="K347">
        <v>17949.04</v>
      </c>
      <c r="L347" s="1">
        <v>43758</v>
      </c>
      <c r="M347" t="s">
        <v>44</v>
      </c>
      <c r="N347" t="s">
        <v>45</v>
      </c>
      <c r="P347" s="1">
        <v>43852</v>
      </c>
      <c r="X347" s="1"/>
      <c r="Z347" s="1"/>
      <c r="AE347" s="1"/>
    </row>
    <row r="348" spans="1:31" x14ac:dyDescent="0.45">
      <c r="A348" t="s">
        <v>151</v>
      </c>
      <c r="B348">
        <v>9.9000044180300005E+19</v>
      </c>
      <c r="C348" t="s">
        <v>38</v>
      </c>
      <c r="D348" s="1">
        <v>43322</v>
      </c>
      <c r="E348" s="1">
        <v>43870</v>
      </c>
      <c r="F348" t="s">
        <v>39</v>
      </c>
      <c r="G348" t="s">
        <v>81</v>
      </c>
      <c r="H348" t="s">
        <v>41</v>
      </c>
      <c r="I348" t="s">
        <v>42</v>
      </c>
      <c r="J348" t="s">
        <v>43</v>
      </c>
      <c r="K348">
        <v>17949.04</v>
      </c>
      <c r="L348" s="1">
        <v>43649</v>
      </c>
      <c r="M348" t="s">
        <v>44</v>
      </c>
      <c r="N348" t="s">
        <v>45</v>
      </c>
      <c r="P348" s="1">
        <v>43852</v>
      </c>
      <c r="X348" s="1"/>
      <c r="Z348" s="1"/>
      <c r="AE348" s="1"/>
    </row>
    <row r="349" spans="1:31" x14ac:dyDescent="0.45">
      <c r="A349" t="s">
        <v>151</v>
      </c>
      <c r="B349">
        <v>9.9000044180300005E+19</v>
      </c>
      <c r="C349" t="s">
        <v>38</v>
      </c>
      <c r="D349" s="1">
        <v>43322</v>
      </c>
      <c r="E349" s="1">
        <v>43870</v>
      </c>
      <c r="F349" t="s">
        <v>39</v>
      </c>
      <c r="G349" t="s">
        <v>81</v>
      </c>
      <c r="H349" t="s">
        <v>41</v>
      </c>
      <c r="I349" t="s">
        <v>42</v>
      </c>
      <c r="J349" t="s">
        <v>43</v>
      </c>
      <c r="K349">
        <v>17949.04</v>
      </c>
      <c r="L349" s="1">
        <v>43540</v>
      </c>
      <c r="M349" t="s">
        <v>44</v>
      </c>
      <c r="N349" t="s">
        <v>45</v>
      </c>
      <c r="P349" s="1">
        <v>43852</v>
      </c>
      <c r="X349" s="1"/>
      <c r="Z349" s="1"/>
      <c r="AE349" s="1"/>
    </row>
    <row r="350" spans="1:31" x14ac:dyDescent="0.45">
      <c r="A350" t="s">
        <v>151</v>
      </c>
      <c r="B350">
        <v>9.9000044180300005E+19</v>
      </c>
      <c r="C350" t="s">
        <v>38</v>
      </c>
      <c r="D350" s="1">
        <v>43322</v>
      </c>
      <c r="E350" s="1">
        <v>43870</v>
      </c>
      <c r="F350" t="s">
        <v>39</v>
      </c>
      <c r="G350" t="s">
        <v>81</v>
      </c>
      <c r="H350" t="s">
        <v>41</v>
      </c>
      <c r="I350" t="s">
        <v>42</v>
      </c>
      <c r="J350" t="s">
        <v>43</v>
      </c>
      <c r="K350">
        <v>22672.47</v>
      </c>
      <c r="L350" s="1">
        <v>43322</v>
      </c>
      <c r="M350" t="s">
        <v>44</v>
      </c>
      <c r="N350" t="s">
        <v>45</v>
      </c>
      <c r="P350" s="1">
        <v>43852</v>
      </c>
      <c r="X350" s="1"/>
      <c r="Z350" s="1"/>
      <c r="AE350" s="1"/>
    </row>
    <row r="351" spans="1:31" x14ac:dyDescent="0.45">
      <c r="A351" t="s">
        <v>151</v>
      </c>
      <c r="B351" t="s">
        <v>209</v>
      </c>
      <c r="C351" t="s">
        <v>38</v>
      </c>
      <c r="D351" s="1">
        <v>43549</v>
      </c>
      <c r="E351" s="1">
        <v>43914</v>
      </c>
      <c r="F351" t="s">
        <v>118</v>
      </c>
      <c r="G351" t="s">
        <v>81</v>
      </c>
      <c r="H351" t="s">
        <v>41</v>
      </c>
      <c r="I351" t="s">
        <v>118</v>
      </c>
      <c r="J351" t="s">
        <v>43</v>
      </c>
      <c r="K351">
        <v>157.5</v>
      </c>
      <c r="L351" s="1">
        <v>43549</v>
      </c>
      <c r="M351" t="s">
        <v>44</v>
      </c>
      <c r="N351" t="s">
        <v>45</v>
      </c>
      <c r="P351" s="1">
        <v>43852</v>
      </c>
      <c r="X351" s="1"/>
      <c r="Z351" s="1"/>
      <c r="AE351" s="1"/>
    </row>
    <row r="352" spans="1:31" x14ac:dyDescent="0.45">
      <c r="A352" t="s">
        <v>151</v>
      </c>
      <c r="B352">
        <v>9.9000044190300006E+17</v>
      </c>
      <c r="C352" t="s">
        <v>38</v>
      </c>
      <c r="D352" s="1">
        <v>43565</v>
      </c>
      <c r="E352" s="1">
        <v>43625</v>
      </c>
      <c r="F352" t="s">
        <v>39</v>
      </c>
      <c r="G352" t="s">
        <v>81</v>
      </c>
      <c r="H352" t="s">
        <v>41</v>
      </c>
      <c r="I352" t="s">
        <v>42</v>
      </c>
      <c r="J352" t="s">
        <v>43</v>
      </c>
      <c r="K352">
        <v>2212.38</v>
      </c>
      <c r="L352" s="1">
        <v>43565</v>
      </c>
      <c r="M352" t="s">
        <v>44</v>
      </c>
      <c r="N352" t="s">
        <v>45</v>
      </c>
      <c r="P352" s="1">
        <v>43852</v>
      </c>
      <c r="X352" s="1"/>
      <c r="Z352" s="1"/>
      <c r="AE352" s="1"/>
    </row>
    <row r="353" spans="1:31" x14ac:dyDescent="0.45">
      <c r="A353" t="s">
        <v>151</v>
      </c>
      <c r="B353">
        <v>9.9000044180300005E+19</v>
      </c>
      <c r="C353" t="s">
        <v>38</v>
      </c>
      <c r="D353" s="1">
        <v>43382</v>
      </c>
      <c r="E353" s="1">
        <v>43746</v>
      </c>
      <c r="F353" t="s">
        <v>39</v>
      </c>
      <c r="G353" t="s">
        <v>81</v>
      </c>
      <c r="H353" t="s">
        <v>41</v>
      </c>
      <c r="I353" t="s">
        <v>42</v>
      </c>
      <c r="J353" t="s">
        <v>43</v>
      </c>
      <c r="K353">
        <v>11239.38</v>
      </c>
      <c r="L353" s="1">
        <v>43382</v>
      </c>
      <c r="M353" t="s">
        <v>44</v>
      </c>
      <c r="N353" t="s">
        <v>45</v>
      </c>
      <c r="P353" s="1">
        <v>43852</v>
      </c>
      <c r="X353" s="1"/>
      <c r="Z353" s="1"/>
      <c r="AE353" s="1"/>
    </row>
    <row r="354" spans="1:31" x14ac:dyDescent="0.45">
      <c r="A354" t="s">
        <v>151</v>
      </c>
      <c r="B354">
        <v>9.9000044180300005E+19</v>
      </c>
      <c r="C354" t="s">
        <v>38</v>
      </c>
      <c r="D354" s="1">
        <v>43322</v>
      </c>
      <c r="E354" s="1">
        <v>43870</v>
      </c>
      <c r="F354" t="s">
        <v>39</v>
      </c>
      <c r="G354" t="s">
        <v>81</v>
      </c>
      <c r="H354" t="s">
        <v>41</v>
      </c>
      <c r="I354" t="s">
        <v>42</v>
      </c>
      <c r="J354" t="s">
        <v>43</v>
      </c>
      <c r="K354">
        <v>21442.75</v>
      </c>
      <c r="L354" s="1">
        <v>43431</v>
      </c>
      <c r="M354" t="s">
        <v>44</v>
      </c>
      <c r="N354" t="s">
        <v>45</v>
      </c>
      <c r="P354" s="1">
        <v>43852</v>
      </c>
      <c r="X354" s="1"/>
      <c r="Z354" s="1"/>
      <c r="AE354" s="1"/>
    </row>
    <row r="355" spans="1:31" x14ac:dyDescent="0.45">
      <c r="A355" t="s">
        <v>151</v>
      </c>
      <c r="B355">
        <v>9.9000044180300005E+19</v>
      </c>
      <c r="C355" t="s">
        <v>38</v>
      </c>
      <c r="D355" s="1">
        <v>43322</v>
      </c>
      <c r="E355" s="1">
        <v>43870</v>
      </c>
      <c r="F355" t="s">
        <v>39</v>
      </c>
      <c r="G355" t="s">
        <v>81</v>
      </c>
      <c r="H355" t="s">
        <v>41</v>
      </c>
      <c r="I355" t="s">
        <v>42</v>
      </c>
      <c r="J355" t="s">
        <v>43</v>
      </c>
      <c r="K355">
        <v>21442.38</v>
      </c>
      <c r="L355" s="1">
        <v>43758</v>
      </c>
      <c r="M355" t="s">
        <v>44</v>
      </c>
      <c r="N355" t="s">
        <v>45</v>
      </c>
      <c r="P355" s="1">
        <v>43852</v>
      </c>
      <c r="X355" s="1"/>
      <c r="Z355" s="1"/>
      <c r="AE355" s="1"/>
    </row>
    <row r="356" spans="1:31" x14ac:dyDescent="0.45">
      <c r="A356" t="s">
        <v>151</v>
      </c>
      <c r="B356">
        <v>9.9000044180300005E+19</v>
      </c>
      <c r="C356" t="s">
        <v>38</v>
      </c>
      <c r="D356" s="1">
        <v>43199</v>
      </c>
      <c r="E356" s="1">
        <v>43654</v>
      </c>
      <c r="F356" t="s">
        <v>39</v>
      </c>
      <c r="G356" t="s">
        <v>81</v>
      </c>
      <c r="H356" t="s">
        <v>41</v>
      </c>
      <c r="I356" t="s">
        <v>42</v>
      </c>
      <c r="J356" t="s">
        <v>43</v>
      </c>
      <c r="K356">
        <v>11239.38</v>
      </c>
      <c r="L356" s="1">
        <v>43199</v>
      </c>
      <c r="M356" t="s">
        <v>44</v>
      </c>
      <c r="N356" t="s">
        <v>45</v>
      </c>
      <c r="P356" s="1">
        <v>43852</v>
      </c>
      <c r="X356" s="1"/>
      <c r="Z356" s="1"/>
      <c r="AE356" s="1"/>
    </row>
    <row r="357" spans="1:31" x14ac:dyDescent="0.45">
      <c r="A357" t="s">
        <v>151</v>
      </c>
      <c r="B357">
        <v>9.9000044180300005E+19</v>
      </c>
      <c r="C357" t="s">
        <v>38</v>
      </c>
      <c r="D357" s="1">
        <v>43322</v>
      </c>
      <c r="E357" s="1">
        <v>43870</v>
      </c>
      <c r="F357" t="s">
        <v>39</v>
      </c>
      <c r="G357" t="s">
        <v>81</v>
      </c>
      <c r="H357" t="s">
        <v>41</v>
      </c>
      <c r="I357" t="s">
        <v>42</v>
      </c>
      <c r="J357" t="s">
        <v>43</v>
      </c>
      <c r="K357">
        <v>21442.75</v>
      </c>
      <c r="L357" s="1">
        <v>43540</v>
      </c>
      <c r="M357" t="s">
        <v>44</v>
      </c>
      <c r="N357" t="s">
        <v>45</v>
      </c>
      <c r="P357" s="1">
        <v>43852</v>
      </c>
      <c r="X357" s="1"/>
      <c r="Z357" s="1"/>
      <c r="AE357" s="1"/>
    </row>
    <row r="358" spans="1:31" x14ac:dyDescent="0.45">
      <c r="A358" t="s">
        <v>151</v>
      </c>
      <c r="B358">
        <v>9.9000044180300005E+19</v>
      </c>
      <c r="C358" t="s">
        <v>38</v>
      </c>
      <c r="D358" s="1">
        <v>43322</v>
      </c>
      <c r="E358" s="1">
        <v>43870</v>
      </c>
      <c r="F358" t="s">
        <v>39</v>
      </c>
      <c r="G358" t="s">
        <v>81</v>
      </c>
      <c r="H358" t="s">
        <v>41</v>
      </c>
      <c r="I358" t="s">
        <v>42</v>
      </c>
      <c r="J358" t="s">
        <v>43</v>
      </c>
      <c r="K358">
        <v>17949.04</v>
      </c>
      <c r="L358" s="1">
        <v>43431</v>
      </c>
      <c r="M358" t="s">
        <v>44</v>
      </c>
      <c r="N358" t="s">
        <v>45</v>
      </c>
      <c r="P358" s="1">
        <v>43852</v>
      </c>
      <c r="X358" s="1"/>
      <c r="Z358" s="1"/>
      <c r="AE358" s="1"/>
    </row>
    <row r="359" spans="1:31" x14ac:dyDescent="0.45">
      <c r="A359" t="s">
        <v>151</v>
      </c>
      <c r="B359">
        <v>9.9000044180300005E+19</v>
      </c>
      <c r="C359" t="s">
        <v>38</v>
      </c>
      <c r="D359" s="1">
        <v>43322</v>
      </c>
      <c r="E359" s="1">
        <v>43870</v>
      </c>
      <c r="F359" t="s">
        <v>39</v>
      </c>
      <c r="G359" t="s">
        <v>81</v>
      </c>
      <c r="H359" t="s">
        <v>41</v>
      </c>
      <c r="I359" t="s">
        <v>42</v>
      </c>
      <c r="J359" t="s">
        <v>43</v>
      </c>
      <c r="K359">
        <v>27085.5</v>
      </c>
      <c r="L359" s="1">
        <v>43322</v>
      </c>
      <c r="M359" t="s">
        <v>44</v>
      </c>
      <c r="N359" t="s">
        <v>45</v>
      </c>
      <c r="P359" s="1">
        <v>43852</v>
      </c>
      <c r="X359" s="1"/>
      <c r="Z359" s="1"/>
      <c r="AE359" s="1"/>
    </row>
    <row r="360" spans="1:31" x14ac:dyDescent="0.45">
      <c r="A360" t="s">
        <v>151</v>
      </c>
      <c r="B360">
        <v>9.9000044180300005E+19</v>
      </c>
      <c r="C360" t="s">
        <v>38</v>
      </c>
      <c r="D360" s="1">
        <v>43322</v>
      </c>
      <c r="E360" s="1">
        <v>43870</v>
      </c>
      <c r="F360" t="s">
        <v>39</v>
      </c>
      <c r="G360" t="s">
        <v>81</v>
      </c>
      <c r="H360" t="s">
        <v>41</v>
      </c>
      <c r="I360" t="s">
        <v>42</v>
      </c>
      <c r="J360" t="s">
        <v>43</v>
      </c>
      <c r="K360">
        <v>21442.75</v>
      </c>
      <c r="L360" s="1">
        <v>43649</v>
      </c>
      <c r="M360" t="s">
        <v>44</v>
      </c>
      <c r="N360" t="s">
        <v>45</v>
      </c>
      <c r="P360" s="1">
        <v>43852</v>
      </c>
      <c r="X360" s="1"/>
      <c r="Z360" s="1"/>
      <c r="AE360" s="1"/>
    </row>
    <row r="361" spans="1:31" x14ac:dyDescent="0.45">
      <c r="A361" t="s">
        <v>151</v>
      </c>
      <c r="B361">
        <v>43189992</v>
      </c>
      <c r="C361" t="s">
        <v>38</v>
      </c>
      <c r="D361" s="1">
        <v>43626</v>
      </c>
      <c r="E361" s="1">
        <v>43808</v>
      </c>
      <c r="F361" t="s">
        <v>50</v>
      </c>
      <c r="G361" t="s">
        <v>81</v>
      </c>
      <c r="H361" t="s">
        <v>41</v>
      </c>
      <c r="I361" t="s">
        <v>77</v>
      </c>
      <c r="J361" t="s">
        <v>43</v>
      </c>
      <c r="K361">
        <v>7835.19</v>
      </c>
      <c r="L361" s="1">
        <v>43626</v>
      </c>
      <c r="M361" t="s">
        <v>44</v>
      </c>
      <c r="N361" t="s">
        <v>45</v>
      </c>
      <c r="P361" s="1">
        <v>43852</v>
      </c>
      <c r="X361" s="1"/>
      <c r="Z361" s="1"/>
      <c r="AE361" s="1"/>
    </row>
    <row r="362" spans="1:31" x14ac:dyDescent="0.45">
      <c r="A362" t="s">
        <v>151</v>
      </c>
      <c r="B362">
        <v>4318239800002</v>
      </c>
      <c r="C362" t="s">
        <v>38</v>
      </c>
      <c r="D362" s="1">
        <v>43969</v>
      </c>
      <c r="E362" s="1">
        <v>44061</v>
      </c>
      <c r="F362" t="s">
        <v>50</v>
      </c>
      <c r="G362" t="s">
        <v>81</v>
      </c>
      <c r="H362" t="s">
        <v>41</v>
      </c>
      <c r="I362" t="s">
        <v>77</v>
      </c>
      <c r="J362" t="s">
        <v>43</v>
      </c>
      <c r="K362">
        <v>1390.13</v>
      </c>
      <c r="L362" s="1">
        <v>43969</v>
      </c>
      <c r="M362" t="s">
        <v>44</v>
      </c>
      <c r="N362" t="s">
        <v>54</v>
      </c>
      <c r="P362" s="1">
        <v>43852</v>
      </c>
      <c r="X362" s="1"/>
      <c r="Z362" s="1"/>
      <c r="AE362" s="1"/>
    </row>
    <row r="363" spans="1:31" x14ac:dyDescent="0.45">
      <c r="A363" t="s">
        <v>151</v>
      </c>
      <c r="B363">
        <v>43182398</v>
      </c>
      <c r="C363" t="s">
        <v>49</v>
      </c>
      <c r="D363" s="1">
        <v>43515</v>
      </c>
      <c r="E363" s="1">
        <v>43969</v>
      </c>
      <c r="F363" t="s">
        <v>50</v>
      </c>
      <c r="G363" t="s">
        <v>81</v>
      </c>
      <c r="H363" t="s">
        <v>41</v>
      </c>
      <c r="I363" t="s">
        <v>77</v>
      </c>
      <c r="J363" t="s">
        <v>43</v>
      </c>
      <c r="K363">
        <v>1390.13</v>
      </c>
      <c r="L363" s="1">
        <v>43515</v>
      </c>
      <c r="M363" t="s">
        <v>44</v>
      </c>
      <c r="N363" t="s">
        <v>45</v>
      </c>
      <c r="P363" s="1">
        <v>43852</v>
      </c>
      <c r="X363" s="1"/>
      <c r="Z363" s="1"/>
      <c r="AE363" s="1"/>
    </row>
    <row r="364" spans="1:31" x14ac:dyDescent="0.45">
      <c r="A364" t="s">
        <v>151</v>
      </c>
      <c r="B364">
        <v>43190133</v>
      </c>
      <c r="C364" t="s">
        <v>38</v>
      </c>
      <c r="D364" s="1">
        <v>43627</v>
      </c>
      <c r="E364" s="1">
        <v>43809</v>
      </c>
      <c r="F364" t="s">
        <v>50</v>
      </c>
      <c r="G364" t="s">
        <v>81</v>
      </c>
      <c r="H364" t="s">
        <v>41</v>
      </c>
      <c r="I364" t="s">
        <v>77</v>
      </c>
      <c r="J364" t="s">
        <v>43</v>
      </c>
      <c r="K364">
        <v>7782.56</v>
      </c>
      <c r="L364" s="1">
        <v>43627</v>
      </c>
      <c r="M364" t="s">
        <v>44</v>
      </c>
      <c r="N364" t="s">
        <v>45</v>
      </c>
      <c r="P364" s="1">
        <v>43852</v>
      </c>
      <c r="X364" s="1"/>
      <c r="Z364" s="1"/>
      <c r="AE364" s="1"/>
    </row>
    <row r="365" spans="1:31" x14ac:dyDescent="0.45">
      <c r="A365" t="s">
        <v>151</v>
      </c>
      <c r="B365">
        <v>9.9000044190299996E+19</v>
      </c>
      <c r="C365" t="s">
        <v>38</v>
      </c>
      <c r="D365" s="1">
        <v>43788</v>
      </c>
      <c r="E365" s="1">
        <v>44153</v>
      </c>
      <c r="F365" t="s">
        <v>39</v>
      </c>
      <c r="G365" t="s">
        <v>81</v>
      </c>
      <c r="H365" t="s">
        <v>41</v>
      </c>
      <c r="I365" t="s">
        <v>42</v>
      </c>
      <c r="J365" t="s">
        <v>43</v>
      </c>
      <c r="K365">
        <v>26804.5</v>
      </c>
      <c r="L365" s="1">
        <v>43788</v>
      </c>
      <c r="M365" t="s">
        <v>44</v>
      </c>
      <c r="N365" t="s">
        <v>45</v>
      </c>
      <c r="P365" s="1">
        <v>43852</v>
      </c>
      <c r="X365" s="1"/>
      <c r="Z365" s="1"/>
      <c r="AE365" s="1"/>
    </row>
    <row r="366" spans="1:31" x14ac:dyDescent="0.45">
      <c r="A366" t="s">
        <v>151</v>
      </c>
      <c r="B366">
        <v>9.9000044190299996E+19</v>
      </c>
      <c r="C366" t="s">
        <v>38</v>
      </c>
      <c r="D366" s="1">
        <v>43567</v>
      </c>
      <c r="E366" s="1">
        <v>43749</v>
      </c>
      <c r="F366" t="s">
        <v>39</v>
      </c>
      <c r="G366" t="s">
        <v>81</v>
      </c>
      <c r="H366" t="s">
        <v>41</v>
      </c>
      <c r="I366" t="s">
        <v>42</v>
      </c>
      <c r="J366" t="s">
        <v>43</v>
      </c>
      <c r="K366">
        <v>3007.5</v>
      </c>
      <c r="L366" s="1">
        <v>43567</v>
      </c>
      <c r="M366" t="s">
        <v>44</v>
      </c>
      <c r="N366" t="s">
        <v>45</v>
      </c>
      <c r="P366" s="1">
        <v>43852</v>
      </c>
      <c r="X366" s="1"/>
      <c r="Z366" s="1"/>
      <c r="AE366" s="1"/>
    </row>
    <row r="367" spans="1:31" x14ac:dyDescent="0.45">
      <c r="A367" t="s">
        <v>151</v>
      </c>
      <c r="B367">
        <v>43191701</v>
      </c>
      <c r="C367" t="s">
        <v>38</v>
      </c>
      <c r="D367" s="1">
        <v>43648</v>
      </c>
      <c r="E367" s="1">
        <v>44013</v>
      </c>
      <c r="F367" t="s">
        <v>50</v>
      </c>
      <c r="G367" t="s">
        <v>81</v>
      </c>
      <c r="H367" t="s">
        <v>41</v>
      </c>
      <c r="I367" t="s">
        <v>77</v>
      </c>
      <c r="K367">
        <v>1558.76</v>
      </c>
      <c r="L367" s="1">
        <v>43648</v>
      </c>
      <c r="M367" t="s">
        <v>44</v>
      </c>
      <c r="N367" t="s">
        <v>45</v>
      </c>
      <c r="P367" s="1">
        <v>43852</v>
      </c>
      <c r="X367" s="1"/>
      <c r="Z367" s="1"/>
      <c r="AE367" s="1"/>
    </row>
    <row r="368" spans="1:31" x14ac:dyDescent="0.45">
      <c r="A368" t="s">
        <v>151</v>
      </c>
      <c r="B368" t="s">
        <v>210</v>
      </c>
      <c r="C368" t="s">
        <v>38</v>
      </c>
      <c r="D368" s="1">
        <v>43549</v>
      </c>
      <c r="E368" s="1">
        <v>43914</v>
      </c>
      <c r="F368" t="s">
        <v>77</v>
      </c>
      <c r="G368" t="s">
        <v>119</v>
      </c>
      <c r="H368" t="s">
        <v>41</v>
      </c>
      <c r="I368" t="s">
        <v>77</v>
      </c>
      <c r="J368" t="s">
        <v>54</v>
      </c>
      <c r="K368">
        <v>8125</v>
      </c>
      <c r="L368" s="1">
        <v>43549</v>
      </c>
      <c r="M368" t="s">
        <v>44</v>
      </c>
      <c r="N368" t="s">
        <v>45</v>
      </c>
      <c r="P368" s="1">
        <v>43852</v>
      </c>
      <c r="X368" s="1"/>
      <c r="Z368" s="1"/>
      <c r="AE368" s="1"/>
    </row>
    <row r="369" spans="1:31" x14ac:dyDescent="0.45">
      <c r="A369" t="s">
        <v>151</v>
      </c>
      <c r="B369" t="s">
        <v>211</v>
      </c>
      <c r="C369" t="s">
        <v>38</v>
      </c>
      <c r="D369" s="1">
        <v>43184</v>
      </c>
      <c r="E369" s="1">
        <v>43548</v>
      </c>
      <c r="F369" t="s">
        <v>77</v>
      </c>
      <c r="G369" t="s">
        <v>40</v>
      </c>
      <c r="H369" t="s">
        <v>41</v>
      </c>
      <c r="I369" t="s">
        <v>77</v>
      </c>
      <c r="J369" t="s">
        <v>54</v>
      </c>
      <c r="K369">
        <v>6250</v>
      </c>
      <c r="L369" s="1">
        <v>43184</v>
      </c>
      <c r="M369" t="s">
        <v>44</v>
      </c>
      <c r="N369" t="s">
        <v>45</v>
      </c>
      <c r="P369" s="1">
        <v>43852</v>
      </c>
      <c r="X369" s="1"/>
      <c r="Z369" s="1"/>
      <c r="AE369" s="1"/>
    </row>
    <row r="370" spans="1:31" x14ac:dyDescent="0.45">
      <c r="A370" t="s">
        <v>151</v>
      </c>
      <c r="B370" t="s">
        <v>212</v>
      </c>
      <c r="C370" t="s">
        <v>38</v>
      </c>
      <c r="D370" s="1">
        <v>43553</v>
      </c>
      <c r="E370" s="1">
        <v>43918</v>
      </c>
      <c r="F370" t="s">
        <v>118</v>
      </c>
      <c r="G370" t="s">
        <v>81</v>
      </c>
      <c r="H370" t="s">
        <v>41</v>
      </c>
      <c r="I370" t="s">
        <v>118</v>
      </c>
      <c r="J370" t="s">
        <v>43</v>
      </c>
      <c r="K370">
        <v>1749.45</v>
      </c>
      <c r="L370" s="1">
        <v>43553</v>
      </c>
      <c r="M370" t="s">
        <v>44</v>
      </c>
      <c r="N370" t="s">
        <v>45</v>
      </c>
      <c r="P370" s="1">
        <v>43852</v>
      </c>
      <c r="X370" s="1"/>
      <c r="Z370" s="1"/>
      <c r="AE370" s="1"/>
    </row>
    <row r="371" spans="1:31" x14ac:dyDescent="0.45">
      <c r="A371" t="s">
        <v>151</v>
      </c>
      <c r="B371">
        <v>2280038722</v>
      </c>
      <c r="C371" t="s">
        <v>38</v>
      </c>
      <c r="D371" s="1">
        <v>43661</v>
      </c>
      <c r="E371" s="1">
        <v>43844</v>
      </c>
      <c r="F371" t="s">
        <v>50</v>
      </c>
      <c r="G371" t="s">
        <v>81</v>
      </c>
      <c r="H371" t="s">
        <v>41</v>
      </c>
      <c r="I371" t="s">
        <v>213</v>
      </c>
      <c r="J371" t="s">
        <v>43</v>
      </c>
      <c r="K371">
        <v>2788.75</v>
      </c>
      <c r="L371" s="1">
        <v>43661</v>
      </c>
      <c r="M371" t="s">
        <v>44</v>
      </c>
      <c r="N371" t="s">
        <v>45</v>
      </c>
      <c r="P371" s="1">
        <v>43852</v>
      </c>
      <c r="X371" s="1"/>
      <c r="Z371" s="1"/>
      <c r="AE371" s="1"/>
    </row>
    <row r="372" spans="1:31" x14ac:dyDescent="0.45">
      <c r="A372" t="s">
        <v>151</v>
      </c>
      <c r="B372">
        <v>43170791</v>
      </c>
      <c r="C372" t="s">
        <v>38</v>
      </c>
      <c r="D372" s="1">
        <v>43322</v>
      </c>
      <c r="E372" s="1">
        <v>43625</v>
      </c>
      <c r="F372" t="s">
        <v>50</v>
      </c>
      <c r="G372" t="s">
        <v>81</v>
      </c>
      <c r="H372" t="s">
        <v>41</v>
      </c>
      <c r="I372" t="s">
        <v>77</v>
      </c>
      <c r="J372" t="s">
        <v>99</v>
      </c>
      <c r="K372">
        <v>4194.8</v>
      </c>
      <c r="L372" s="1">
        <v>43487</v>
      </c>
      <c r="M372" t="s">
        <v>75</v>
      </c>
      <c r="N372" t="s">
        <v>76</v>
      </c>
      <c r="P372" s="1">
        <v>43852</v>
      </c>
      <c r="X372" s="1"/>
      <c r="Z372" s="1"/>
      <c r="AE372" s="1"/>
    </row>
    <row r="373" spans="1:31" x14ac:dyDescent="0.45">
      <c r="A373" t="s">
        <v>151</v>
      </c>
      <c r="B373">
        <v>43170791</v>
      </c>
      <c r="C373" t="s">
        <v>38</v>
      </c>
      <c r="D373" s="1">
        <v>43322</v>
      </c>
      <c r="E373" s="1">
        <v>43625</v>
      </c>
      <c r="F373" t="s">
        <v>50</v>
      </c>
      <c r="G373" t="s">
        <v>81</v>
      </c>
      <c r="H373" t="s">
        <v>41</v>
      </c>
      <c r="I373" t="s">
        <v>77</v>
      </c>
      <c r="J373" t="s">
        <v>99</v>
      </c>
      <c r="K373">
        <v>0</v>
      </c>
      <c r="L373" s="1">
        <v>43398</v>
      </c>
      <c r="M373" t="s">
        <v>75</v>
      </c>
      <c r="N373" t="s">
        <v>76</v>
      </c>
      <c r="P373" s="1">
        <v>43852</v>
      </c>
      <c r="X373" s="1"/>
      <c r="Z373" s="1"/>
      <c r="AE373" s="1"/>
    </row>
    <row r="374" spans="1:31" x14ac:dyDescent="0.45">
      <c r="A374" t="s">
        <v>151</v>
      </c>
      <c r="B374">
        <v>43170791</v>
      </c>
      <c r="C374" t="s">
        <v>38</v>
      </c>
      <c r="D374" s="1">
        <v>43322</v>
      </c>
      <c r="E374" s="1">
        <v>43625</v>
      </c>
      <c r="F374" t="s">
        <v>50</v>
      </c>
      <c r="G374" t="s">
        <v>81</v>
      </c>
      <c r="H374" t="s">
        <v>41</v>
      </c>
      <c r="I374" t="s">
        <v>77</v>
      </c>
      <c r="J374" t="s">
        <v>99</v>
      </c>
      <c r="K374">
        <v>7827.77</v>
      </c>
      <c r="L374" s="1">
        <v>43322</v>
      </c>
      <c r="M374" t="s">
        <v>44</v>
      </c>
      <c r="N374" t="s">
        <v>76</v>
      </c>
      <c r="P374" s="1">
        <v>43852</v>
      </c>
      <c r="X374" s="1"/>
      <c r="Z374" s="1"/>
      <c r="AE374" s="1"/>
    </row>
    <row r="375" spans="1:31" x14ac:dyDescent="0.45">
      <c r="A375" t="s">
        <v>151</v>
      </c>
      <c r="B375">
        <v>9.9000044170299998E+19</v>
      </c>
      <c r="C375" t="s">
        <v>38</v>
      </c>
      <c r="D375" s="1">
        <v>43152</v>
      </c>
      <c r="E375" s="1">
        <v>43881</v>
      </c>
      <c r="F375" t="s">
        <v>39</v>
      </c>
      <c r="G375" t="s">
        <v>81</v>
      </c>
      <c r="H375" t="s">
        <v>41</v>
      </c>
      <c r="I375" t="s">
        <v>42</v>
      </c>
      <c r="J375" t="s">
        <v>43</v>
      </c>
      <c r="K375">
        <v>15668.25</v>
      </c>
      <c r="L375" s="1">
        <v>43152</v>
      </c>
      <c r="M375" t="s">
        <v>44</v>
      </c>
      <c r="N375" t="s">
        <v>45</v>
      </c>
      <c r="P375" s="1">
        <v>43852</v>
      </c>
      <c r="X375" s="1"/>
      <c r="Z375" s="1"/>
      <c r="AE375" s="1"/>
    </row>
    <row r="376" spans="1:31" x14ac:dyDescent="0.45">
      <c r="A376" t="s">
        <v>36</v>
      </c>
      <c r="B376" t="s">
        <v>214</v>
      </c>
      <c r="C376" t="s">
        <v>38</v>
      </c>
      <c r="D376" s="1">
        <v>43628</v>
      </c>
      <c r="E376" s="1">
        <v>43993</v>
      </c>
      <c r="F376" t="s">
        <v>50</v>
      </c>
      <c r="G376" t="s">
        <v>40</v>
      </c>
      <c r="H376" t="s">
        <v>41</v>
      </c>
      <c r="I376" t="s">
        <v>59</v>
      </c>
      <c r="J376" t="s">
        <v>43</v>
      </c>
      <c r="K376">
        <v>10937.5</v>
      </c>
      <c r="L376" s="1">
        <v>43628</v>
      </c>
      <c r="M376" t="s">
        <v>44</v>
      </c>
      <c r="N376" t="s">
        <v>54</v>
      </c>
      <c r="P376" s="1">
        <v>43852</v>
      </c>
      <c r="X376" s="1"/>
      <c r="Z376" s="1"/>
      <c r="AE376" s="1"/>
    </row>
    <row r="377" spans="1:31" x14ac:dyDescent="0.45">
      <c r="A377" t="s">
        <v>36</v>
      </c>
      <c r="B377" t="s">
        <v>215</v>
      </c>
      <c r="C377" t="s">
        <v>38</v>
      </c>
      <c r="D377" s="1">
        <v>43582</v>
      </c>
      <c r="E377" s="1">
        <v>43611</v>
      </c>
      <c r="F377" t="s">
        <v>50</v>
      </c>
      <c r="G377" t="s">
        <v>40</v>
      </c>
      <c r="H377" t="s">
        <v>41</v>
      </c>
      <c r="I377" t="s">
        <v>42</v>
      </c>
      <c r="J377" t="s">
        <v>54</v>
      </c>
      <c r="K377">
        <v>21358.38</v>
      </c>
      <c r="L377" s="1">
        <v>43582</v>
      </c>
      <c r="M377" t="s">
        <v>44</v>
      </c>
      <c r="N377" t="s">
        <v>54</v>
      </c>
      <c r="P377" s="1">
        <v>43852</v>
      </c>
      <c r="X377" s="1"/>
      <c r="Z377" s="1"/>
      <c r="AE377" s="1"/>
    </row>
    <row r="378" spans="1:31" x14ac:dyDescent="0.45">
      <c r="A378" t="s">
        <v>36</v>
      </c>
      <c r="B378" t="s">
        <v>216</v>
      </c>
      <c r="C378" t="s">
        <v>38</v>
      </c>
      <c r="D378" s="1">
        <v>43556</v>
      </c>
      <c r="E378" s="1">
        <v>43921</v>
      </c>
      <c r="F378" t="s">
        <v>50</v>
      </c>
      <c r="G378" t="s">
        <v>40</v>
      </c>
      <c r="H378" t="s">
        <v>41</v>
      </c>
      <c r="I378" t="s">
        <v>59</v>
      </c>
      <c r="J378" t="s">
        <v>54</v>
      </c>
      <c r="K378">
        <v>60229.25</v>
      </c>
      <c r="L378" s="1">
        <v>43556</v>
      </c>
      <c r="M378" t="s">
        <v>44</v>
      </c>
      <c r="N378" t="s">
        <v>54</v>
      </c>
      <c r="P378" s="1">
        <v>43852</v>
      </c>
      <c r="X378" s="1"/>
      <c r="Z378" s="1"/>
      <c r="AE378" s="1"/>
    </row>
    <row r="379" spans="1:31" x14ac:dyDescent="0.45">
      <c r="A379" t="s">
        <v>36</v>
      </c>
      <c r="B379" t="s">
        <v>217</v>
      </c>
      <c r="C379" t="s">
        <v>38</v>
      </c>
      <c r="D379" s="1">
        <v>43662</v>
      </c>
      <c r="E379" s="1">
        <v>44027</v>
      </c>
      <c r="F379" t="s">
        <v>50</v>
      </c>
      <c r="G379" t="s">
        <v>40</v>
      </c>
      <c r="H379" t="s">
        <v>41</v>
      </c>
      <c r="I379" t="s">
        <v>59</v>
      </c>
      <c r="J379" t="s">
        <v>43</v>
      </c>
      <c r="K379">
        <v>16474.5</v>
      </c>
      <c r="L379" s="1">
        <v>43662</v>
      </c>
      <c r="M379" t="s">
        <v>44</v>
      </c>
      <c r="N379" t="s">
        <v>54</v>
      </c>
      <c r="P379" s="1">
        <v>43852</v>
      </c>
      <c r="X379" s="1"/>
      <c r="Z379" s="1"/>
      <c r="AE379" s="1"/>
    </row>
    <row r="380" spans="1:31" x14ac:dyDescent="0.45">
      <c r="A380" t="s">
        <v>36</v>
      </c>
      <c r="B380" t="s">
        <v>218</v>
      </c>
      <c r="C380" t="s">
        <v>38</v>
      </c>
      <c r="D380" s="1">
        <v>43661</v>
      </c>
      <c r="E380" s="1">
        <v>44026</v>
      </c>
      <c r="F380" t="s">
        <v>64</v>
      </c>
      <c r="G380" t="s">
        <v>53</v>
      </c>
      <c r="H380" t="s">
        <v>41</v>
      </c>
      <c r="I380" t="s">
        <v>59</v>
      </c>
      <c r="J380" t="s">
        <v>43</v>
      </c>
      <c r="K380">
        <v>15601.02</v>
      </c>
      <c r="L380" s="1">
        <v>43661</v>
      </c>
      <c r="M380" t="s">
        <v>44</v>
      </c>
      <c r="N380" t="s">
        <v>45</v>
      </c>
      <c r="P380" s="1">
        <v>43852</v>
      </c>
      <c r="X380" s="1"/>
      <c r="Z380" s="1"/>
      <c r="AE380" s="1"/>
    </row>
    <row r="381" spans="1:31" x14ac:dyDescent="0.45">
      <c r="A381" t="s">
        <v>36</v>
      </c>
      <c r="B381" t="s">
        <v>219</v>
      </c>
      <c r="C381" t="s">
        <v>38</v>
      </c>
      <c r="D381" s="1">
        <v>43662</v>
      </c>
      <c r="E381" s="1">
        <v>44027</v>
      </c>
      <c r="F381" t="s">
        <v>50</v>
      </c>
      <c r="G381" t="s">
        <v>40</v>
      </c>
      <c r="H381" t="s">
        <v>41</v>
      </c>
      <c r="I381" t="s">
        <v>59</v>
      </c>
      <c r="J381" t="s">
        <v>43</v>
      </c>
      <c r="K381">
        <v>61042.25</v>
      </c>
      <c r="L381" s="1">
        <v>43662</v>
      </c>
      <c r="M381" t="s">
        <v>44</v>
      </c>
      <c r="N381" t="s">
        <v>54</v>
      </c>
      <c r="P381" s="1">
        <v>43852</v>
      </c>
      <c r="X381" s="1"/>
      <c r="Z381" s="1"/>
      <c r="AE381" s="1"/>
    </row>
    <row r="382" spans="1:31" x14ac:dyDescent="0.45">
      <c r="A382" t="s">
        <v>36</v>
      </c>
      <c r="B382" t="s">
        <v>220</v>
      </c>
      <c r="C382" t="s">
        <v>38</v>
      </c>
      <c r="D382" s="1">
        <v>43662</v>
      </c>
      <c r="E382" s="1">
        <v>44027</v>
      </c>
      <c r="F382" t="s">
        <v>50</v>
      </c>
      <c r="G382" t="s">
        <v>40</v>
      </c>
      <c r="H382" t="s">
        <v>41</v>
      </c>
      <c r="I382" t="s">
        <v>42</v>
      </c>
      <c r="J382" t="s">
        <v>43</v>
      </c>
      <c r="K382">
        <v>10776.25</v>
      </c>
      <c r="L382" s="1">
        <v>43662</v>
      </c>
      <c r="M382" t="s">
        <v>44</v>
      </c>
      <c r="N382" t="s">
        <v>54</v>
      </c>
      <c r="P382" s="1">
        <v>43852</v>
      </c>
      <c r="X382" s="1"/>
      <c r="Z382" s="1"/>
      <c r="AE382" s="1"/>
    </row>
    <row r="383" spans="1:31" x14ac:dyDescent="0.45">
      <c r="A383" t="s">
        <v>36</v>
      </c>
      <c r="B383">
        <v>9.90000461824E+19</v>
      </c>
      <c r="C383" t="s">
        <v>49</v>
      </c>
      <c r="D383" s="1">
        <v>43217</v>
      </c>
      <c r="E383" s="1">
        <v>43581</v>
      </c>
      <c r="F383" t="s">
        <v>50</v>
      </c>
      <c r="G383" t="s">
        <v>40</v>
      </c>
      <c r="H383" t="s">
        <v>41</v>
      </c>
      <c r="I383" t="s">
        <v>42</v>
      </c>
      <c r="J383" t="s">
        <v>54</v>
      </c>
      <c r="K383">
        <v>149758.53</v>
      </c>
      <c r="L383" s="1">
        <v>43247</v>
      </c>
      <c r="M383" t="s">
        <v>44</v>
      </c>
      <c r="N383" t="s">
        <v>45</v>
      </c>
      <c r="P383" s="1">
        <v>43852</v>
      </c>
      <c r="X383" s="1"/>
      <c r="Z383" s="1"/>
      <c r="AE383" s="1"/>
    </row>
    <row r="384" spans="1:31" x14ac:dyDescent="0.45">
      <c r="A384" t="s">
        <v>36</v>
      </c>
      <c r="B384" t="s">
        <v>221</v>
      </c>
      <c r="C384" t="s">
        <v>49</v>
      </c>
      <c r="D384" s="1">
        <v>43191</v>
      </c>
      <c r="E384" s="1">
        <v>43555</v>
      </c>
      <c r="F384" t="s">
        <v>50</v>
      </c>
      <c r="G384" t="s">
        <v>40</v>
      </c>
      <c r="H384" t="s">
        <v>41</v>
      </c>
      <c r="I384" t="s">
        <v>59</v>
      </c>
      <c r="J384" t="s">
        <v>43</v>
      </c>
      <c r="K384">
        <v>96758.81</v>
      </c>
      <c r="L384" s="1">
        <v>43191</v>
      </c>
      <c r="M384" t="s">
        <v>44</v>
      </c>
      <c r="N384" t="s">
        <v>45</v>
      </c>
      <c r="P384" s="1">
        <v>43852</v>
      </c>
      <c r="X384" s="1"/>
      <c r="Z384" s="1"/>
      <c r="AE384" s="1"/>
    </row>
    <row r="385" spans="1:31" x14ac:dyDescent="0.45">
      <c r="A385" t="s">
        <v>36</v>
      </c>
      <c r="B385" t="s">
        <v>57</v>
      </c>
      <c r="C385" t="s">
        <v>38</v>
      </c>
      <c r="D385" s="1">
        <v>43556</v>
      </c>
      <c r="E385" s="1">
        <v>43921</v>
      </c>
      <c r="F385" t="s">
        <v>39</v>
      </c>
      <c r="G385" t="s">
        <v>40</v>
      </c>
      <c r="H385" t="s">
        <v>41</v>
      </c>
      <c r="I385" t="s">
        <v>42</v>
      </c>
      <c r="J385" t="s">
        <v>54</v>
      </c>
      <c r="K385">
        <v>0</v>
      </c>
      <c r="L385" s="1">
        <v>43556</v>
      </c>
      <c r="M385" t="s">
        <v>44</v>
      </c>
      <c r="N385" t="s">
        <v>45</v>
      </c>
      <c r="P385" s="1">
        <v>43852</v>
      </c>
      <c r="X385" s="1"/>
      <c r="Z385" s="1"/>
      <c r="AE385" s="1"/>
    </row>
    <row r="386" spans="1:31" x14ac:dyDescent="0.45">
      <c r="A386" t="s">
        <v>36</v>
      </c>
      <c r="B386" t="s">
        <v>222</v>
      </c>
      <c r="C386" t="s">
        <v>49</v>
      </c>
      <c r="D386" s="1">
        <v>43258</v>
      </c>
      <c r="E386" s="1">
        <v>43622</v>
      </c>
      <c r="F386" t="s">
        <v>50</v>
      </c>
      <c r="G386" t="s">
        <v>40</v>
      </c>
      <c r="H386" t="s">
        <v>41</v>
      </c>
      <c r="I386" t="s">
        <v>59</v>
      </c>
      <c r="J386" t="s">
        <v>43</v>
      </c>
      <c r="K386">
        <v>9277.1</v>
      </c>
      <c r="L386" s="1">
        <v>43258</v>
      </c>
      <c r="M386" t="s">
        <v>44</v>
      </c>
      <c r="N386" t="s">
        <v>45</v>
      </c>
      <c r="P386" s="1">
        <v>43852</v>
      </c>
      <c r="X386" s="1"/>
      <c r="Z386" s="1"/>
      <c r="AE386" s="1"/>
    </row>
    <row r="387" spans="1:31" x14ac:dyDescent="0.45">
      <c r="A387" t="s">
        <v>36</v>
      </c>
      <c r="B387" t="s">
        <v>223</v>
      </c>
      <c r="C387" t="s">
        <v>49</v>
      </c>
      <c r="D387" s="1">
        <v>43297</v>
      </c>
      <c r="E387" s="1">
        <v>43661</v>
      </c>
      <c r="F387" t="s">
        <v>50</v>
      </c>
      <c r="G387" t="s">
        <v>40</v>
      </c>
      <c r="H387" t="s">
        <v>41</v>
      </c>
      <c r="I387" t="s">
        <v>59</v>
      </c>
      <c r="J387" t="s">
        <v>43</v>
      </c>
      <c r="K387">
        <v>56757.75</v>
      </c>
      <c r="L387" s="1">
        <v>43297</v>
      </c>
      <c r="M387" t="s">
        <v>44</v>
      </c>
      <c r="N387" t="s">
        <v>45</v>
      </c>
      <c r="P387" s="1">
        <v>43852</v>
      </c>
      <c r="X387" s="1"/>
      <c r="Z387" s="1"/>
      <c r="AE387" s="1"/>
    </row>
    <row r="388" spans="1:31" x14ac:dyDescent="0.45">
      <c r="A388" t="s">
        <v>36</v>
      </c>
      <c r="B388" t="s">
        <v>224</v>
      </c>
      <c r="C388" t="s">
        <v>49</v>
      </c>
      <c r="D388" s="1">
        <v>43297</v>
      </c>
      <c r="E388" s="1">
        <v>43661</v>
      </c>
      <c r="F388" t="s">
        <v>50</v>
      </c>
      <c r="G388" t="s">
        <v>40</v>
      </c>
      <c r="H388" t="s">
        <v>41</v>
      </c>
      <c r="I388" t="s">
        <v>59</v>
      </c>
      <c r="J388" t="s">
        <v>43</v>
      </c>
      <c r="K388">
        <v>15408.4</v>
      </c>
      <c r="L388" s="1">
        <v>43297</v>
      </c>
      <c r="M388" t="s">
        <v>44</v>
      </c>
      <c r="N388" t="s">
        <v>45</v>
      </c>
      <c r="P388" s="1">
        <v>43852</v>
      </c>
      <c r="X388" s="1"/>
      <c r="Z388" s="1"/>
      <c r="AE388" s="1"/>
    </row>
    <row r="389" spans="1:31" x14ac:dyDescent="0.45">
      <c r="A389" t="s">
        <v>36</v>
      </c>
      <c r="B389" t="s">
        <v>225</v>
      </c>
      <c r="C389" t="s">
        <v>49</v>
      </c>
      <c r="D389" s="1">
        <v>43297</v>
      </c>
      <c r="E389" s="1">
        <v>43661</v>
      </c>
      <c r="F389" t="s">
        <v>50</v>
      </c>
      <c r="G389" t="s">
        <v>40</v>
      </c>
      <c r="H389" t="s">
        <v>41</v>
      </c>
      <c r="I389" t="s">
        <v>42</v>
      </c>
      <c r="J389" t="s">
        <v>43</v>
      </c>
      <c r="K389">
        <v>16533.25</v>
      </c>
      <c r="L389" s="1">
        <v>43297</v>
      </c>
      <c r="M389" t="s">
        <v>44</v>
      </c>
      <c r="N389" t="s">
        <v>45</v>
      </c>
      <c r="P389" s="1">
        <v>43852</v>
      </c>
      <c r="X389" s="1"/>
      <c r="Z389" s="1"/>
      <c r="AE389" s="1"/>
    </row>
    <row r="390" spans="1:31" x14ac:dyDescent="0.45">
      <c r="A390" t="s">
        <v>151</v>
      </c>
      <c r="B390">
        <v>32117648</v>
      </c>
      <c r="C390" t="s">
        <v>38</v>
      </c>
      <c r="D390" s="1">
        <v>43522</v>
      </c>
      <c r="E390" s="1">
        <v>43886</v>
      </c>
      <c r="F390" t="s">
        <v>39</v>
      </c>
      <c r="G390" t="s">
        <v>81</v>
      </c>
      <c r="H390" t="s">
        <v>41</v>
      </c>
      <c r="I390" t="s">
        <v>42</v>
      </c>
      <c r="J390" t="s">
        <v>43</v>
      </c>
      <c r="K390">
        <v>2077.5</v>
      </c>
      <c r="L390" s="1">
        <v>43522</v>
      </c>
      <c r="M390" t="s">
        <v>44</v>
      </c>
      <c r="N390" t="s">
        <v>45</v>
      </c>
      <c r="P390" s="1">
        <v>43852</v>
      </c>
      <c r="X390" s="1"/>
      <c r="Z390" s="1"/>
      <c r="AE390" s="1"/>
    </row>
    <row r="391" spans="1:31" x14ac:dyDescent="0.45">
      <c r="A391" t="s">
        <v>151</v>
      </c>
      <c r="B391">
        <v>9.9000036180199997E+19</v>
      </c>
      <c r="C391" t="s">
        <v>38</v>
      </c>
      <c r="D391" s="1">
        <v>43349</v>
      </c>
      <c r="E391" s="1">
        <v>43713</v>
      </c>
      <c r="F391" t="s">
        <v>77</v>
      </c>
      <c r="G391" t="s">
        <v>81</v>
      </c>
      <c r="H391" t="s">
        <v>41</v>
      </c>
      <c r="I391" t="s">
        <v>77</v>
      </c>
      <c r="J391" t="s">
        <v>43</v>
      </c>
      <c r="K391">
        <v>65000</v>
      </c>
      <c r="L391" s="1">
        <v>43349</v>
      </c>
      <c r="M391" t="s">
        <v>44</v>
      </c>
      <c r="N391" t="s">
        <v>45</v>
      </c>
      <c r="P391" s="1">
        <v>43852</v>
      </c>
      <c r="X391" s="1"/>
      <c r="Z391" s="1"/>
      <c r="AE391" s="1"/>
    </row>
    <row r="392" spans="1:31" x14ac:dyDescent="0.45">
      <c r="A392" t="s">
        <v>151</v>
      </c>
      <c r="B392">
        <v>22387698</v>
      </c>
      <c r="C392" t="s">
        <v>38</v>
      </c>
      <c r="D392" s="1">
        <v>43458</v>
      </c>
      <c r="E392" s="1">
        <v>43822</v>
      </c>
      <c r="F392" t="s">
        <v>73</v>
      </c>
      <c r="G392" t="s">
        <v>40</v>
      </c>
      <c r="H392" t="s">
        <v>41</v>
      </c>
      <c r="I392" t="s">
        <v>73</v>
      </c>
      <c r="J392" t="s">
        <v>54</v>
      </c>
      <c r="K392">
        <v>1113.92</v>
      </c>
      <c r="L392" s="1">
        <v>43458</v>
      </c>
      <c r="M392" t="s">
        <v>44</v>
      </c>
      <c r="N392" t="s">
        <v>45</v>
      </c>
      <c r="P392" s="1">
        <v>43852</v>
      </c>
      <c r="X392" s="1"/>
      <c r="Z392" s="1"/>
      <c r="AE392" s="1"/>
    </row>
    <row r="393" spans="1:31" x14ac:dyDescent="0.45">
      <c r="A393" t="s">
        <v>151</v>
      </c>
      <c r="B393">
        <v>43191701</v>
      </c>
      <c r="C393" t="s">
        <v>38</v>
      </c>
      <c r="D393" s="1">
        <v>43648</v>
      </c>
      <c r="E393" s="1">
        <v>43831</v>
      </c>
      <c r="F393" t="s">
        <v>50</v>
      </c>
      <c r="G393" t="s">
        <v>81</v>
      </c>
      <c r="H393" t="s">
        <v>41</v>
      </c>
      <c r="I393" t="s">
        <v>77</v>
      </c>
      <c r="J393" t="s">
        <v>43</v>
      </c>
      <c r="K393">
        <v>1558.76</v>
      </c>
      <c r="L393" s="1">
        <v>43648</v>
      </c>
      <c r="M393" t="s">
        <v>44</v>
      </c>
      <c r="N393" t="s">
        <v>45</v>
      </c>
      <c r="P393" s="1">
        <v>43852</v>
      </c>
      <c r="X393" s="1"/>
      <c r="Z393" s="1"/>
      <c r="AE393" s="1"/>
    </row>
    <row r="394" spans="1:31" x14ac:dyDescent="0.45">
      <c r="A394" t="s">
        <v>151</v>
      </c>
      <c r="B394">
        <v>9.9000044170299998E+19</v>
      </c>
      <c r="C394" t="s">
        <v>38</v>
      </c>
      <c r="D394" s="1">
        <v>43133</v>
      </c>
      <c r="E394" s="1">
        <v>43862</v>
      </c>
      <c r="F394" t="s">
        <v>39</v>
      </c>
      <c r="G394" t="s">
        <v>81</v>
      </c>
      <c r="H394" t="s">
        <v>41</v>
      </c>
      <c r="I394" t="s">
        <v>77</v>
      </c>
      <c r="J394" t="s">
        <v>43</v>
      </c>
      <c r="K394">
        <v>17934.88</v>
      </c>
      <c r="L394" s="1">
        <v>43133</v>
      </c>
      <c r="M394" t="s">
        <v>44</v>
      </c>
      <c r="N394" t="s">
        <v>45</v>
      </c>
      <c r="P394" s="1">
        <v>43852</v>
      </c>
      <c r="X394" s="1"/>
      <c r="Z394" s="1"/>
      <c r="AE394" s="1"/>
    </row>
    <row r="395" spans="1:31" x14ac:dyDescent="0.45">
      <c r="A395" t="s">
        <v>151</v>
      </c>
      <c r="B395">
        <v>9.9000044170299998E+19</v>
      </c>
      <c r="C395" t="s">
        <v>38</v>
      </c>
      <c r="D395" s="1">
        <v>43049</v>
      </c>
      <c r="E395" s="1">
        <v>43778</v>
      </c>
      <c r="F395" t="s">
        <v>39</v>
      </c>
      <c r="G395" t="s">
        <v>81</v>
      </c>
      <c r="H395" t="s">
        <v>41</v>
      </c>
      <c r="I395" t="s">
        <v>42</v>
      </c>
      <c r="J395" t="s">
        <v>43</v>
      </c>
      <c r="K395">
        <v>30978.63</v>
      </c>
      <c r="L395" s="1">
        <v>43049</v>
      </c>
      <c r="M395" t="s">
        <v>44</v>
      </c>
      <c r="N395" t="s">
        <v>45</v>
      </c>
      <c r="P395" s="1">
        <v>43852</v>
      </c>
      <c r="X395" s="1"/>
      <c r="Z395" s="1"/>
      <c r="AE395" s="1"/>
    </row>
    <row r="396" spans="1:31" x14ac:dyDescent="0.45">
      <c r="A396" t="s">
        <v>151</v>
      </c>
      <c r="B396">
        <v>9.9000036180199997E+19</v>
      </c>
      <c r="C396" t="s">
        <v>38</v>
      </c>
      <c r="D396" s="1">
        <v>43349</v>
      </c>
      <c r="E396" s="1">
        <v>45356</v>
      </c>
      <c r="F396" t="s">
        <v>77</v>
      </c>
      <c r="G396" t="s">
        <v>81</v>
      </c>
      <c r="H396" t="s">
        <v>41</v>
      </c>
      <c r="I396" t="s">
        <v>77</v>
      </c>
      <c r="J396" t="s">
        <v>43</v>
      </c>
      <c r="K396">
        <v>59375</v>
      </c>
      <c r="L396" s="1">
        <v>43349</v>
      </c>
      <c r="M396" t="s">
        <v>44</v>
      </c>
      <c r="N396" t="s">
        <v>45</v>
      </c>
      <c r="P396" s="1">
        <v>43852</v>
      </c>
      <c r="X396" s="1"/>
      <c r="Z396" s="1"/>
      <c r="AE396" s="1"/>
    </row>
    <row r="397" spans="1:31" x14ac:dyDescent="0.45">
      <c r="A397" t="s">
        <v>36</v>
      </c>
      <c r="B397">
        <v>41047870</v>
      </c>
      <c r="C397" t="s">
        <v>38</v>
      </c>
      <c r="D397" s="1">
        <v>43651</v>
      </c>
      <c r="E397" s="1">
        <v>44016</v>
      </c>
      <c r="F397" t="s">
        <v>77</v>
      </c>
      <c r="G397" t="s">
        <v>78</v>
      </c>
      <c r="H397" t="s">
        <v>41</v>
      </c>
      <c r="I397" t="s">
        <v>77</v>
      </c>
      <c r="J397" t="s">
        <v>99</v>
      </c>
      <c r="K397">
        <v>72675</v>
      </c>
      <c r="L397" s="1">
        <v>43651</v>
      </c>
      <c r="M397" t="s">
        <v>44</v>
      </c>
      <c r="N397" t="s">
        <v>45</v>
      </c>
      <c r="P397" s="1">
        <v>43852</v>
      </c>
      <c r="X397" s="1"/>
      <c r="Z397" s="1"/>
      <c r="AE397" s="1"/>
    </row>
    <row r="398" spans="1:31" x14ac:dyDescent="0.45">
      <c r="A398" t="s">
        <v>36</v>
      </c>
      <c r="B398" t="s">
        <v>226</v>
      </c>
      <c r="C398" t="s">
        <v>38</v>
      </c>
      <c r="D398" s="1">
        <v>43687</v>
      </c>
      <c r="E398" s="1">
        <v>44052</v>
      </c>
      <c r="F398" t="s">
        <v>83</v>
      </c>
      <c r="G398" t="s">
        <v>81</v>
      </c>
      <c r="H398" t="s">
        <v>41</v>
      </c>
      <c r="I398" t="s">
        <v>84</v>
      </c>
      <c r="J398" t="s">
        <v>43</v>
      </c>
      <c r="K398">
        <v>28069.13</v>
      </c>
      <c r="L398" s="1">
        <v>43687</v>
      </c>
      <c r="M398" t="s">
        <v>44</v>
      </c>
      <c r="N398" t="s">
        <v>45</v>
      </c>
      <c r="P398" s="1">
        <v>43852</v>
      </c>
      <c r="X398" s="1"/>
      <c r="Z398" s="1"/>
      <c r="AE398" s="1"/>
    </row>
    <row r="399" spans="1:31" x14ac:dyDescent="0.45">
      <c r="A399" t="s">
        <v>36</v>
      </c>
      <c r="B399" t="s">
        <v>227</v>
      </c>
      <c r="C399" t="s">
        <v>38</v>
      </c>
      <c r="D399" s="1">
        <v>42852</v>
      </c>
      <c r="E399" s="1">
        <v>43216</v>
      </c>
      <c r="F399" t="s">
        <v>50</v>
      </c>
      <c r="G399" t="s">
        <v>40</v>
      </c>
      <c r="H399" t="s">
        <v>41</v>
      </c>
      <c r="I399" t="s">
        <v>42</v>
      </c>
      <c r="J399" t="s">
        <v>43</v>
      </c>
      <c r="K399">
        <v>7000</v>
      </c>
      <c r="L399" s="1">
        <v>43216</v>
      </c>
      <c r="M399" t="s">
        <v>44</v>
      </c>
      <c r="N399" t="s">
        <v>45</v>
      </c>
      <c r="P399" s="1">
        <v>43852</v>
      </c>
      <c r="X399" s="1"/>
      <c r="Z399" s="1"/>
      <c r="AE399" s="1"/>
    </row>
    <row r="400" spans="1:31" x14ac:dyDescent="0.45">
      <c r="A400" t="s">
        <v>36</v>
      </c>
      <c r="B400">
        <v>41047870</v>
      </c>
      <c r="C400" t="s">
        <v>38</v>
      </c>
      <c r="D400" s="1">
        <v>43651</v>
      </c>
      <c r="E400" s="1">
        <v>44016</v>
      </c>
      <c r="F400" t="s">
        <v>77</v>
      </c>
      <c r="G400" t="s">
        <v>78</v>
      </c>
      <c r="H400" t="s">
        <v>41</v>
      </c>
      <c r="I400" t="s">
        <v>77</v>
      </c>
      <c r="J400" t="s">
        <v>99</v>
      </c>
      <c r="K400">
        <v>72675</v>
      </c>
      <c r="L400" s="1">
        <v>43651</v>
      </c>
      <c r="M400" t="s">
        <v>44</v>
      </c>
      <c r="N400" t="s">
        <v>45</v>
      </c>
      <c r="P400" s="1">
        <v>43852</v>
      </c>
      <c r="X400" s="1"/>
      <c r="Z400" s="1"/>
      <c r="AE400" s="1"/>
    </row>
    <row r="401" spans="1:31" x14ac:dyDescent="0.45">
      <c r="A401" t="s">
        <v>151</v>
      </c>
      <c r="B401">
        <v>22364363</v>
      </c>
      <c r="C401" t="s">
        <v>38</v>
      </c>
      <c r="D401" s="1">
        <v>43405</v>
      </c>
      <c r="E401" s="1">
        <v>43769</v>
      </c>
      <c r="F401" t="s">
        <v>73</v>
      </c>
      <c r="G401" t="s">
        <v>40</v>
      </c>
      <c r="H401" t="s">
        <v>41</v>
      </c>
      <c r="I401" t="s">
        <v>228</v>
      </c>
      <c r="J401" t="s">
        <v>54</v>
      </c>
      <c r="K401">
        <v>23100.17</v>
      </c>
      <c r="L401" s="1">
        <v>43769</v>
      </c>
      <c r="M401" t="s">
        <v>44</v>
      </c>
      <c r="N401" t="s">
        <v>45</v>
      </c>
      <c r="P401" s="1">
        <v>43852</v>
      </c>
      <c r="X401" s="1"/>
      <c r="Z401" s="1"/>
      <c r="AE401" s="1"/>
    </row>
    <row r="402" spans="1:31" x14ac:dyDescent="0.45">
      <c r="A402" t="s">
        <v>151</v>
      </c>
      <c r="B402" t="s">
        <v>229</v>
      </c>
      <c r="C402" t="s">
        <v>38</v>
      </c>
      <c r="D402" s="1">
        <v>43556</v>
      </c>
      <c r="E402" s="1">
        <v>43921</v>
      </c>
      <c r="F402" t="s">
        <v>73</v>
      </c>
      <c r="G402" t="s">
        <v>165</v>
      </c>
      <c r="H402" t="s">
        <v>41</v>
      </c>
      <c r="I402" t="s">
        <v>73</v>
      </c>
      <c r="J402" t="s">
        <v>54</v>
      </c>
      <c r="K402">
        <v>21399.439999999999</v>
      </c>
      <c r="L402" s="1">
        <v>43616</v>
      </c>
      <c r="M402" t="s">
        <v>44</v>
      </c>
      <c r="N402" t="s">
        <v>54</v>
      </c>
      <c r="P402" s="1">
        <v>43852</v>
      </c>
      <c r="X402" s="1"/>
      <c r="Z402" s="1"/>
      <c r="AE402" s="1"/>
    </row>
    <row r="403" spans="1:31" x14ac:dyDescent="0.45">
      <c r="A403" t="s">
        <v>151</v>
      </c>
      <c r="B403" t="s">
        <v>230</v>
      </c>
      <c r="C403" t="s">
        <v>49</v>
      </c>
      <c r="D403" s="1">
        <v>43191</v>
      </c>
      <c r="E403" s="1">
        <v>43555</v>
      </c>
      <c r="F403" t="s">
        <v>73</v>
      </c>
      <c r="G403" t="s">
        <v>165</v>
      </c>
      <c r="H403" t="s">
        <v>41</v>
      </c>
      <c r="I403" t="s">
        <v>73</v>
      </c>
      <c r="J403" t="s">
        <v>54</v>
      </c>
      <c r="K403">
        <v>23771.05</v>
      </c>
      <c r="L403" s="1">
        <v>43191</v>
      </c>
      <c r="M403" t="s">
        <v>44</v>
      </c>
      <c r="N403" t="s">
        <v>45</v>
      </c>
      <c r="P403" s="1">
        <v>43852</v>
      </c>
      <c r="X403" s="1"/>
      <c r="Z403" s="1"/>
      <c r="AE403" s="1"/>
    </row>
    <row r="404" spans="1:31" x14ac:dyDescent="0.45">
      <c r="A404" t="s">
        <v>151</v>
      </c>
      <c r="B404" t="s">
        <v>231</v>
      </c>
      <c r="C404" t="s">
        <v>49</v>
      </c>
      <c r="D404" s="1">
        <v>43191</v>
      </c>
      <c r="E404" s="1">
        <v>43555</v>
      </c>
      <c r="F404" t="s">
        <v>50</v>
      </c>
      <c r="G404" t="s">
        <v>90</v>
      </c>
      <c r="H404" t="s">
        <v>41</v>
      </c>
      <c r="I404" t="s">
        <v>91</v>
      </c>
      <c r="J404" t="s">
        <v>54</v>
      </c>
      <c r="K404">
        <v>1771.98</v>
      </c>
      <c r="L404" s="1">
        <v>43191</v>
      </c>
      <c r="M404" t="s">
        <v>44</v>
      </c>
      <c r="N404" t="s">
        <v>45</v>
      </c>
      <c r="P404" s="1">
        <v>43852</v>
      </c>
      <c r="X404" s="1"/>
      <c r="Z404" s="1"/>
      <c r="AE404" s="1"/>
    </row>
    <row r="405" spans="1:31" x14ac:dyDescent="0.45">
      <c r="A405" t="s">
        <v>151</v>
      </c>
      <c r="B405" t="s">
        <v>232</v>
      </c>
      <c r="C405" t="s">
        <v>38</v>
      </c>
      <c r="D405" s="1">
        <v>43477</v>
      </c>
      <c r="E405" s="1">
        <v>43841</v>
      </c>
      <c r="F405" t="s">
        <v>64</v>
      </c>
      <c r="G405" t="s">
        <v>81</v>
      </c>
      <c r="H405" t="s">
        <v>41</v>
      </c>
      <c r="I405" t="s">
        <v>59</v>
      </c>
      <c r="J405" t="s">
        <v>99</v>
      </c>
      <c r="K405">
        <v>7889.31</v>
      </c>
      <c r="L405" s="1">
        <v>43477</v>
      </c>
      <c r="M405" t="s">
        <v>44</v>
      </c>
      <c r="N405" t="s">
        <v>54</v>
      </c>
      <c r="P405" s="1">
        <v>43852</v>
      </c>
      <c r="X405" s="1"/>
      <c r="Z405" s="1"/>
      <c r="AE405" s="1"/>
    </row>
    <row r="406" spans="1:31" x14ac:dyDescent="0.45">
      <c r="A406" t="s">
        <v>151</v>
      </c>
      <c r="B406" t="s">
        <v>233</v>
      </c>
      <c r="C406" t="s">
        <v>38</v>
      </c>
      <c r="D406" s="1">
        <v>43477</v>
      </c>
      <c r="E406" s="1">
        <v>43841</v>
      </c>
      <c r="F406" t="s">
        <v>50</v>
      </c>
      <c r="G406" t="s">
        <v>81</v>
      </c>
      <c r="H406" t="s">
        <v>41</v>
      </c>
      <c r="I406" t="s">
        <v>59</v>
      </c>
      <c r="J406" t="s">
        <v>43</v>
      </c>
      <c r="K406">
        <v>521.25</v>
      </c>
      <c r="L406" s="1">
        <v>43477</v>
      </c>
      <c r="M406" t="s">
        <v>44</v>
      </c>
      <c r="N406" t="s">
        <v>54</v>
      </c>
      <c r="P406" s="1">
        <v>43852</v>
      </c>
      <c r="X406" s="1"/>
      <c r="Z406" s="1"/>
      <c r="AE406" s="1"/>
    </row>
    <row r="407" spans="1:31" x14ac:dyDescent="0.45">
      <c r="A407" t="s">
        <v>151</v>
      </c>
      <c r="B407" t="s">
        <v>234</v>
      </c>
      <c r="C407" t="s">
        <v>38</v>
      </c>
      <c r="D407" s="1">
        <v>43477</v>
      </c>
      <c r="E407" s="1">
        <v>43841</v>
      </c>
      <c r="F407" t="s">
        <v>73</v>
      </c>
      <c r="G407" t="s">
        <v>81</v>
      </c>
      <c r="H407" t="s">
        <v>41</v>
      </c>
      <c r="I407" t="s">
        <v>73</v>
      </c>
      <c r="J407" t="s">
        <v>99</v>
      </c>
      <c r="K407">
        <v>9075</v>
      </c>
      <c r="L407" s="1">
        <v>43477</v>
      </c>
      <c r="M407" t="s">
        <v>44</v>
      </c>
      <c r="N407" t="s">
        <v>54</v>
      </c>
      <c r="P407" s="1">
        <v>43852</v>
      </c>
      <c r="X407" s="1"/>
      <c r="Z407" s="1"/>
      <c r="AE407" s="1"/>
    </row>
    <row r="408" spans="1:31" x14ac:dyDescent="0.45">
      <c r="A408" t="s">
        <v>151</v>
      </c>
      <c r="B408">
        <v>33393</v>
      </c>
      <c r="C408" t="s">
        <v>49</v>
      </c>
      <c r="D408" s="1">
        <v>43405</v>
      </c>
      <c r="E408" s="1">
        <v>43769</v>
      </c>
      <c r="F408" t="s">
        <v>83</v>
      </c>
      <c r="G408" t="s">
        <v>101</v>
      </c>
      <c r="H408" t="s">
        <v>41</v>
      </c>
      <c r="I408" t="s">
        <v>84</v>
      </c>
      <c r="J408" t="s">
        <v>54</v>
      </c>
      <c r="K408">
        <v>90307.75</v>
      </c>
      <c r="L408" s="1">
        <v>43405</v>
      </c>
      <c r="M408" t="s">
        <v>44</v>
      </c>
      <c r="N408" t="s">
        <v>45</v>
      </c>
      <c r="P408" s="1">
        <v>43852</v>
      </c>
      <c r="X408" s="1"/>
      <c r="Z408" s="1"/>
      <c r="AE408" s="1"/>
    </row>
    <row r="409" spans="1:31" x14ac:dyDescent="0.45">
      <c r="A409" t="s">
        <v>151</v>
      </c>
      <c r="B409">
        <v>2302002435</v>
      </c>
      <c r="C409" t="s">
        <v>38</v>
      </c>
      <c r="D409" s="1">
        <v>43405</v>
      </c>
      <c r="E409" s="1">
        <v>43769</v>
      </c>
      <c r="F409" t="s">
        <v>77</v>
      </c>
      <c r="G409" t="s">
        <v>90</v>
      </c>
      <c r="H409" t="s">
        <v>41</v>
      </c>
      <c r="I409" t="s">
        <v>91</v>
      </c>
      <c r="J409" t="s">
        <v>54</v>
      </c>
      <c r="K409">
        <v>53125</v>
      </c>
      <c r="L409" s="1">
        <v>43405</v>
      </c>
      <c r="M409" t="s">
        <v>44</v>
      </c>
      <c r="N409" t="s">
        <v>45</v>
      </c>
      <c r="P409" s="1">
        <v>43852</v>
      </c>
      <c r="X409" s="1"/>
      <c r="Z409" s="1"/>
      <c r="AE409" s="1"/>
    </row>
    <row r="410" spans="1:31" x14ac:dyDescent="0.45">
      <c r="A410" t="s">
        <v>151</v>
      </c>
      <c r="B410">
        <v>2301001342</v>
      </c>
      <c r="C410" t="s">
        <v>38</v>
      </c>
      <c r="D410" s="1">
        <v>43405</v>
      </c>
      <c r="E410" s="1">
        <v>43769</v>
      </c>
      <c r="F410" t="s">
        <v>77</v>
      </c>
      <c r="G410" t="s">
        <v>90</v>
      </c>
      <c r="H410" t="s">
        <v>41</v>
      </c>
      <c r="I410" t="s">
        <v>91</v>
      </c>
      <c r="J410" t="s">
        <v>54</v>
      </c>
      <c r="K410">
        <v>52751.13</v>
      </c>
      <c r="L410" s="1">
        <v>43405</v>
      </c>
      <c r="M410" t="s">
        <v>44</v>
      </c>
      <c r="N410" t="s">
        <v>45</v>
      </c>
      <c r="P410" s="1">
        <v>43852</v>
      </c>
      <c r="X410" s="1"/>
      <c r="Z410" s="1"/>
      <c r="AE410" s="1"/>
    </row>
    <row r="411" spans="1:31" x14ac:dyDescent="0.45">
      <c r="A411" t="s">
        <v>151</v>
      </c>
      <c r="B411">
        <v>3393</v>
      </c>
      <c r="C411" t="s">
        <v>38</v>
      </c>
      <c r="D411" s="1">
        <v>43770</v>
      </c>
      <c r="E411" s="1">
        <v>44135</v>
      </c>
      <c r="F411" t="s">
        <v>83</v>
      </c>
      <c r="G411" t="s">
        <v>101</v>
      </c>
      <c r="H411" t="s">
        <v>41</v>
      </c>
      <c r="I411" t="s">
        <v>84</v>
      </c>
      <c r="J411" t="s">
        <v>54</v>
      </c>
      <c r="K411">
        <v>114751.5</v>
      </c>
      <c r="L411" s="1">
        <v>43770</v>
      </c>
      <c r="M411" t="s">
        <v>44</v>
      </c>
      <c r="N411" t="s">
        <v>54</v>
      </c>
      <c r="P411" s="1">
        <v>43852</v>
      </c>
      <c r="X411" s="1"/>
      <c r="Z411" s="1"/>
      <c r="AE411" s="1"/>
    </row>
    <row r="412" spans="1:31" x14ac:dyDescent="0.45">
      <c r="A412" t="s">
        <v>151</v>
      </c>
      <c r="B412">
        <v>2.2210011170099999E+19</v>
      </c>
      <c r="C412" t="s">
        <v>49</v>
      </c>
      <c r="D412" s="1">
        <v>43112</v>
      </c>
      <c r="E412" s="1">
        <v>43476</v>
      </c>
      <c r="F412" t="s">
        <v>64</v>
      </c>
      <c r="G412" t="s">
        <v>81</v>
      </c>
      <c r="H412" t="s">
        <v>41</v>
      </c>
      <c r="I412" t="s">
        <v>59</v>
      </c>
      <c r="J412" t="s">
        <v>99</v>
      </c>
      <c r="K412">
        <v>5416.62</v>
      </c>
      <c r="L412" s="1">
        <v>43112</v>
      </c>
      <c r="M412" t="s">
        <v>44</v>
      </c>
      <c r="N412" t="s">
        <v>45</v>
      </c>
      <c r="P412" s="1">
        <v>43852</v>
      </c>
      <c r="X412" s="1"/>
      <c r="Z412" s="1"/>
      <c r="AE412" s="1"/>
    </row>
    <row r="413" spans="1:31" x14ac:dyDescent="0.45">
      <c r="A413" t="s">
        <v>151</v>
      </c>
      <c r="B413">
        <v>43191791</v>
      </c>
      <c r="C413" t="s">
        <v>38</v>
      </c>
      <c r="D413" s="1">
        <v>43649</v>
      </c>
      <c r="E413" s="1">
        <v>43740</v>
      </c>
      <c r="F413" t="s">
        <v>50</v>
      </c>
      <c r="G413" t="s">
        <v>81</v>
      </c>
      <c r="H413" t="s">
        <v>41</v>
      </c>
      <c r="I413" t="s">
        <v>84</v>
      </c>
      <c r="J413" t="s">
        <v>54</v>
      </c>
      <c r="K413">
        <v>956.34</v>
      </c>
      <c r="L413" s="1">
        <v>43649</v>
      </c>
      <c r="M413" t="s">
        <v>44</v>
      </c>
      <c r="N413" t="s">
        <v>54</v>
      </c>
      <c r="P413" s="1">
        <v>43852</v>
      </c>
      <c r="X413" s="1"/>
      <c r="Z413" s="1"/>
      <c r="AE413" s="1"/>
    </row>
    <row r="414" spans="1:31" x14ac:dyDescent="0.45">
      <c r="A414" t="s">
        <v>151</v>
      </c>
      <c r="B414">
        <v>43168449</v>
      </c>
      <c r="C414" t="s">
        <v>49</v>
      </c>
      <c r="D414" s="1">
        <v>43284</v>
      </c>
      <c r="E414" s="1">
        <v>43648</v>
      </c>
      <c r="F414" t="s">
        <v>50</v>
      </c>
      <c r="G414" t="s">
        <v>81</v>
      </c>
      <c r="H414" t="s">
        <v>41</v>
      </c>
      <c r="I414" t="s">
        <v>84</v>
      </c>
      <c r="J414" t="s">
        <v>54</v>
      </c>
      <c r="K414">
        <v>0</v>
      </c>
      <c r="L414" s="1">
        <v>43284</v>
      </c>
      <c r="M414" t="s">
        <v>44</v>
      </c>
      <c r="N414" t="s">
        <v>54</v>
      </c>
      <c r="P414" s="1">
        <v>43852</v>
      </c>
      <c r="X414" s="1"/>
      <c r="Z414" s="1"/>
      <c r="AE414" s="1"/>
    </row>
    <row r="415" spans="1:31" x14ac:dyDescent="0.45">
      <c r="A415" t="s">
        <v>151</v>
      </c>
      <c r="B415">
        <v>2.2210021170199998E+19</v>
      </c>
      <c r="C415" t="s">
        <v>49</v>
      </c>
      <c r="D415" s="1">
        <v>43112</v>
      </c>
      <c r="E415" s="1">
        <v>43476</v>
      </c>
      <c r="F415" t="s">
        <v>73</v>
      </c>
      <c r="G415" t="s">
        <v>81</v>
      </c>
      <c r="H415" t="s">
        <v>41</v>
      </c>
      <c r="I415" t="s">
        <v>73</v>
      </c>
      <c r="J415" t="s">
        <v>99</v>
      </c>
      <c r="K415">
        <v>6195.75</v>
      </c>
      <c r="L415" s="1">
        <v>43112</v>
      </c>
      <c r="M415" t="s">
        <v>44</v>
      </c>
      <c r="N415" t="s">
        <v>45</v>
      </c>
      <c r="P415" s="1">
        <v>43852</v>
      </c>
      <c r="X415" s="1"/>
      <c r="Z415" s="1"/>
      <c r="AE415" s="1"/>
    </row>
    <row r="416" spans="1:31" x14ac:dyDescent="0.45">
      <c r="A416" t="s">
        <v>151</v>
      </c>
      <c r="B416" t="s">
        <v>234</v>
      </c>
      <c r="C416" t="s">
        <v>38</v>
      </c>
      <c r="D416" s="1">
        <v>43477</v>
      </c>
      <c r="E416" s="1">
        <v>43841</v>
      </c>
      <c r="F416" t="s">
        <v>73</v>
      </c>
      <c r="G416" t="s">
        <v>81</v>
      </c>
      <c r="H416" t="s">
        <v>41</v>
      </c>
      <c r="I416" t="s">
        <v>73</v>
      </c>
      <c r="J416" t="s">
        <v>99</v>
      </c>
      <c r="K416">
        <v>9075</v>
      </c>
      <c r="L416" s="1">
        <v>43477</v>
      </c>
      <c r="M416" t="s">
        <v>44</v>
      </c>
      <c r="N416" t="s">
        <v>54</v>
      </c>
      <c r="P416" s="1">
        <v>43852</v>
      </c>
      <c r="X416" s="1"/>
      <c r="Z416" s="1"/>
      <c r="AE416" s="1"/>
    </row>
    <row r="417" spans="1:31" x14ac:dyDescent="0.45">
      <c r="A417" t="s">
        <v>151</v>
      </c>
      <c r="B417">
        <v>3.1142031258438999E+18</v>
      </c>
      <c r="C417" t="s">
        <v>38</v>
      </c>
      <c r="D417" s="1">
        <v>43763</v>
      </c>
      <c r="E417" s="1">
        <v>44128</v>
      </c>
      <c r="F417" t="s">
        <v>50</v>
      </c>
      <c r="G417" t="s">
        <v>81</v>
      </c>
      <c r="H417" t="s">
        <v>41</v>
      </c>
      <c r="I417" t="s">
        <v>77</v>
      </c>
      <c r="J417" t="s">
        <v>43</v>
      </c>
      <c r="K417">
        <v>8198.25</v>
      </c>
      <c r="L417" s="1">
        <v>43763</v>
      </c>
      <c r="M417" t="s">
        <v>44</v>
      </c>
      <c r="N417" t="s">
        <v>45</v>
      </c>
      <c r="P417" s="1">
        <v>43852</v>
      </c>
      <c r="X417" s="1"/>
      <c r="Z417" s="1"/>
      <c r="AE417" s="1"/>
    </row>
    <row r="418" spans="1:31" x14ac:dyDescent="0.45">
      <c r="A418" t="s">
        <v>151</v>
      </c>
      <c r="B418">
        <v>2.2210046170099999E+19</v>
      </c>
      <c r="C418" t="s">
        <v>49</v>
      </c>
      <c r="D418" s="1">
        <v>43112</v>
      </c>
      <c r="E418" s="1">
        <v>43476</v>
      </c>
      <c r="F418" t="s">
        <v>50</v>
      </c>
      <c r="G418" t="s">
        <v>81</v>
      </c>
      <c r="H418" t="s">
        <v>41</v>
      </c>
      <c r="I418" t="s">
        <v>59</v>
      </c>
      <c r="J418" t="s">
        <v>43</v>
      </c>
      <c r="K418">
        <v>518.13</v>
      </c>
      <c r="L418" s="1">
        <v>43112</v>
      </c>
      <c r="M418" t="s">
        <v>44</v>
      </c>
      <c r="N418" t="s">
        <v>45</v>
      </c>
      <c r="P418" s="1">
        <v>43852</v>
      </c>
      <c r="X418" s="1"/>
      <c r="Z418" s="1"/>
      <c r="AE418" s="1"/>
    </row>
    <row r="419" spans="1:31" x14ac:dyDescent="0.45">
      <c r="A419" t="s">
        <v>151</v>
      </c>
      <c r="B419" t="s">
        <v>173</v>
      </c>
      <c r="C419" t="s">
        <v>38</v>
      </c>
      <c r="D419" s="1">
        <v>43466</v>
      </c>
      <c r="E419" s="1">
        <v>43830</v>
      </c>
      <c r="F419" t="s">
        <v>83</v>
      </c>
      <c r="G419" t="s">
        <v>101</v>
      </c>
      <c r="H419" t="s">
        <v>41</v>
      </c>
      <c r="I419" t="s">
        <v>84</v>
      </c>
      <c r="J419" t="s">
        <v>54</v>
      </c>
      <c r="K419">
        <v>9941.16</v>
      </c>
      <c r="L419" s="1">
        <v>43656</v>
      </c>
      <c r="M419" t="s">
        <v>75</v>
      </c>
      <c r="N419" t="s">
        <v>76</v>
      </c>
      <c r="P419" s="1">
        <v>43852</v>
      </c>
      <c r="X419" s="1"/>
      <c r="Z419" s="1"/>
      <c r="AE419" s="1"/>
    </row>
    <row r="420" spans="1:31" x14ac:dyDescent="0.45">
      <c r="A420" t="s">
        <v>151</v>
      </c>
      <c r="B420" t="s">
        <v>173</v>
      </c>
      <c r="C420" t="s">
        <v>38</v>
      </c>
      <c r="D420" s="1">
        <v>43466</v>
      </c>
      <c r="E420" s="1">
        <v>43830</v>
      </c>
      <c r="F420" t="s">
        <v>83</v>
      </c>
      <c r="G420" t="s">
        <v>101</v>
      </c>
      <c r="H420" t="s">
        <v>41</v>
      </c>
      <c r="I420" t="s">
        <v>84</v>
      </c>
      <c r="J420" t="s">
        <v>54</v>
      </c>
      <c r="K420">
        <v>32391.85</v>
      </c>
      <c r="L420" s="1">
        <v>43595</v>
      </c>
      <c r="M420" t="s">
        <v>75</v>
      </c>
      <c r="N420" t="s">
        <v>76</v>
      </c>
      <c r="P420" s="1">
        <v>43852</v>
      </c>
      <c r="X420" s="1"/>
      <c r="Z420" s="1"/>
      <c r="AE420" s="1"/>
    </row>
    <row r="421" spans="1:31" x14ac:dyDescent="0.45">
      <c r="A421" t="s">
        <v>151</v>
      </c>
      <c r="B421" t="s">
        <v>173</v>
      </c>
      <c r="C421" t="s">
        <v>38</v>
      </c>
      <c r="D421" s="1">
        <v>43466</v>
      </c>
      <c r="E421" s="1">
        <v>43830</v>
      </c>
      <c r="F421" t="s">
        <v>83</v>
      </c>
      <c r="G421" t="s">
        <v>101</v>
      </c>
      <c r="H421" t="s">
        <v>41</v>
      </c>
      <c r="I421" t="s">
        <v>84</v>
      </c>
      <c r="J421" t="s">
        <v>54</v>
      </c>
      <c r="K421">
        <v>27435</v>
      </c>
      <c r="L421" s="1">
        <v>43488</v>
      </c>
      <c r="M421" t="s">
        <v>75</v>
      </c>
      <c r="N421" t="s">
        <v>76</v>
      </c>
      <c r="P421" s="1">
        <v>43852</v>
      </c>
      <c r="X421" s="1"/>
      <c r="Z421" s="1"/>
      <c r="AE421" s="1"/>
    </row>
    <row r="422" spans="1:31" x14ac:dyDescent="0.45">
      <c r="A422" t="s">
        <v>151</v>
      </c>
      <c r="B422" t="s">
        <v>173</v>
      </c>
      <c r="C422" t="s">
        <v>38</v>
      </c>
      <c r="D422" s="1">
        <v>43466</v>
      </c>
      <c r="E422" s="1">
        <v>43830</v>
      </c>
      <c r="F422" t="s">
        <v>83</v>
      </c>
      <c r="G422" t="s">
        <v>101</v>
      </c>
      <c r="H422" t="s">
        <v>41</v>
      </c>
      <c r="I422" t="s">
        <v>84</v>
      </c>
      <c r="J422" t="s">
        <v>54</v>
      </c>
      <c r="K422">
        <v>27681.48</v>
      </c>
      <c r="L422" s="1">
        <v>43691</v>
      </c>
      <c r="M422" t="s">
        <v>75</v>
      </c>
      <c r="N422" t="s">
        <v>76</v>
      </c>
      <c r="P422" s="1">
        <v>43852</v>
      </c>
      <c r="X422" s="1"/>
      <c r="Z422" s="1"/>
      <c r="AE422" s="1"/>
    </row>
    <row r="423" spans="1:31" x14ac:dyDescent="0.45">
      <c r="A423" t="s">
        <v>151</v>
      </c>
      <c r="B423" t="s">
        <v>173</v>
      </c>
      <c r="C423" t="s">
        <v>38</v>
      </c>
      <c r="D423" s="1">
        <v>43466</v>
      </c>
      <c r="E423" s="1">
        <v>43830</v>
      </c>
      <c r="F423" t="s">
        <v>83</v>
      </c>
      <c r="G423" t="s">
        <v>101</v>
      </c>
      <c r="H423" t="s">
        <v>41</v>
      </c>
      <c r="I423" t="s">
        <v>84</v>
      </c>
      <c r="J423" t="s">
        <v>54</v>
      </c>
      <c r="K423">
        <v>17139.5</v>
      </c>
      <c r="L423" s="1">
        <v>43749</v>
      </c>
      <c r="M423" t="s">
        <v>75</v>
      </c>
      <c r="N423" t="s">
        <v>76</v>
      </c>
      <c r="P423" s="1">
        <v>43852</v>
      </c>
      <c r="X423" s="1"/>
      <c r="Z423" s="1"/>
      <c r="AE423" s="1"/>
    </row>
    <row r="424" spans="1:31" x14ac:dyDescent="0.45">
      <c r="A424" t="s">
        <v>151</v>
      </c>
      <c r="B424" t="s">
        <v>173</v>
      </c>
      <c r="C424" t="s">
        <v>38</v>
      </c>
      <c r="D424" s="1">
        <v>43466</v>
      </c>
      <c r="E424" s="1">
        <v>43830</v>
      </c>
      <c r="F424" t="s">
        <v>83</v>
      </c>
      <c r="G424" t="s">
        <v>101</v>
      </c>
      <c r="H424" t="s">
        <v>41</v>
      </c>
      <c r="I424" t="s">
        <v>84</v>
      </c>
      <c r="J424" t="s">
        <v>54</v>
      </c>
      <c r="K424">
        <v>46994.85</v>
      </c>
      <c r="L424" s="1">
        <v>43494</v>
      </c>
      <c r="M424" t="s">
        <v>75</v>
      </c>
      <c r="N424" t="s">
        <v>76</v>
      </c>
      <c r="P424" s="1">
        <v>43852</v>
      </c>
      <c r="X424" s="1"/>
      <c r="Z424" s="1"/>
      <c r="AE424" s="1"/>
    </row>
    <row r="425" spans="1:31" x14ac:dyDescent="0.45">
      <c r="A425" t="s">
        <v>151</v>
      </c>
      <c r="B425" t="s">
        <v>173</v>
      </c>
      <c r="C425" t="s">
        <v>38</v>
      </c>
      <c r="D425" s="1">
        <v>43466</v>
      </c>
      <c r="E425" s="1">
        <v>43830</v>
      </c>
      <c r="F425" t="s">
        <v>83</v>
      </c>
      <c r="G425" t="s">
        <v>101</v>
      </c>
      <c r="H425" t="s">
        <v>41</v>
      </c>
      <c r="I425" t="s">
        <v>84</v>
      </c>
      <c r="J425" t="s">
        <v>54</v>
      </c>
      <c r="K425">
        <v>18901.02</v>
      </c>
      <c r="L425" s="1">
        <v>43722</v>
      </c>
      <c r="M425" t="s">
        <v>75</v>
      </c>
      <c r="N425" t="s">
        <v>76</v>
      </c>
      <c r="P425" s="1">
        <v>43852</v>
      </c>
      <c r="X425" s="1"/>
      <c r="Z425" s="1"/>
      <c r="AE425" s="1"/>
    </row>
    <row r="426" spans="1:31" x14ac:dyDescent="0.45">
      <c r="A426" t="s">
        <v>151</v>
      </c>
      <c r="B426" t="s">
        <v>235</v>
      </c>
      <c r="C426" t="s">
        <v>38</v>
      </c>
      <c r="D426" s="1">
        <v>43405</v>
      </c>
      <c r="E426" s="1">
        <v>43769</v>
      </c>
      <c r="F426" t="s">
        <v>77</v>
      </c>
      <c r="G426" t="s">
        <v>90</v>
      </c>
      <c r="H426" t="s">
        <v>41</v>
      </c>
      <c r="I426" t="s">
        <v>91</v>
      </c>
      <c r="J426" t="s">
        <v>54</v>
      </c>
      <c r="K426">
        <v>0</v>
      </c>
      <c r="L426" s="1">
        <v>43405</v>
      </c>
      <c r="M426" t="s">
        <v>44</v>
      </c>
      <c r="N426" t="s">
        <v>45</v>
      </c>
      <c r="P426" s="1">
        <v>43852</v>
      </c>
      <c r="X426" s="1"/>
      <c r="Z426" s="1"/>
      <c r="AE426" s="1"/>
    </row>
    <row r="427" spans="1:31" x14ac:dyDescent="0.45">
      <c r="A427" t="s">
        <v>151</v>
      </c>
      <c r="B427" t="s">
        <v>236</v>
      </c>
      <c r="C427" t="s">
        <v>38</v>
      </c>
      <c r="D427" s="1">
        <v>43405</v>
      </c>
      <c r="E427" s="1">
        <v>43769</v>
      </c>
      <c r="F427" t="s">
        <v>50</v>
      </c>
      <c r="G427" t="s">
        <v>90</v>
      </c>
      <c r="H427" t="s">
        <v>41</v>
      </c>
      <c r="I427" t="s">
        <v>91</v>
      </c>
      <c r="J427" t="s">
        <v>54</v>
      </c>
      <c r="K427">
        <v>0</v>
      </c>
      <c r="L427" s="1">
        <v>43405</v>
      </c>
      <c r="M427" t="s">
        <v>44</v>
      </c>
      <c r="N427" t="s">
        <v>45</v>
      </c>
      <c r="P427" s="1">
        <v>43852</v>
      </c>
      <c r="X427" s="1"/>
      <c r="Z427" s="1"/>
      <c r="AE427" s="1"/>
    </row>
    <row r="428" spans="1:31" x14ac:dyDescent="0.45">
      <c r="A428" t="s">
        <v>151</v>
      </c>
      <c r="B428" t="s">
        <v>237</v>
      </c>
      <c r="C428" t="s">
        <v>38</v>
      </c>
      <c r="D428" s="1">
        <v>43405</v>
      </c>
      <c r="E428" s="1">
        <v>43769</v>
      </c>
      <c r="F428" t="s">
        <v>50</v>
      </c>
      <c r="G428" t="s">
        <v>90</v>
      </c>
      <c r="H428" t="s">
        <v>41</v>
      </c>
      <c r="I428" t="s">
        <v>91</v>
      </c>
      <c r="J428" t="s">
        <v>54</v>
      </c>
      <c r="K428">
        <v>359.13</v>
      </c>
      <c r="L428" s="1">
        <v>43405</v>
      </c>
      <c r="M428" t="s">
        <v>44</v>
      </c>
      <c r="N428" t="s">
        <v>45</v>
      </c>
      <c r="P428" s="1">
        <v>43852</v>
      </c>
      <c r="X428" s="1"/>
      <c r="Z428" s="1"/>
      <c r="AE428" s="1"/>
    </row>
    <row r="429" spans="1:31" x14ac:dyDescent="0.45">
      <c r="A429" t="s">
        <v>151</v>
      </c>
      <c r="B429" t="s">
        <v>238</v>
      </c>
      <c r="C429" t="s">
        <v>38</v>
      </c>
      <c r="D429" s="1">
        <v>43405</v>
      </c>
      <c r="E429" s="1">
        <v>43769</v>
      </c>
      <c r="F429" t="s">
        <v>64</v>
      </c>
      <c r="G429" t="s">
        <v>90</v>
      </c>
      <c r="H429" t="s">
        <v>41</v>
      </c>
      <c r="I429" t="s">
        <v>91</v>
      </c>
      <c r="J429" t="s">
        <v>54</v>
      </c>
      <c r="K429">
        <v>0</v>
      </c>
      <c r="L429" s="1">
        <v>43405</v>
      </c>
      <c r="M429" t="s">
        <v>44</v>
      </c>
      <c r="N429" t="s">
        <v>45</v>
      </c>
      <c r="P429" s="1">
        <v>43852</v>
      </c>
      <c r="X429" s="1"/>
      <c r="Z429" s="1"/>
      <c r="AE429" s="1"/>
    </row>
    <row r="430" spans="1:31" x14ac:dyDescent="0.45">
      <c r="A430" t="s">
        <v>151</v>
      </c>
      <c r="B430" t="s">
        <v>173</v>
      </c>
      <c r="C430" t="s">
        <v>38</v>
      </c>
      <c r="D430" s="1">
        <v>43466</v>
      </c>
      <c r="E430" s="1">
        <v>43830</v>
      </c>
      <c r="F430" t="s">
        <v>83</v>
      </c>
      <c r="G430" t="s">
        <v>101</v>
      </c>
      <c r="H430" t="s">
        <v>41</v>
      </c>
      <c r="I430" t="s">
        <v>84</v>
      </c>
      <c r="J430" t="s">
        <v>54</v>
      </c>
      <c r="K430">
        <v>93906.08</v>
      </c>
      <c r="L430" s="1">
        <v>43531</v>
      </c>
      <c r="M430" t="s">
        <v>75</v>
      </c>
      <c r="N430" t="s">
        <v>76</v>
      </c>
      <c r="P430" s="1">
        <v>43852</v>
      </c>
      <c r="X430" s="1"/>
      <c r="Z430" s="1"/>
      <c r="AE430" s="1"/>
    </row>
    <row r="431" spans="1:31" x14ac:dyDescent="0.45">
      <c r="A431" t="s">
        <v>151</v>
      </c>
      <c r="B431" t="s">
        <v>173</v>
      </c>
      <c r="C431" t="s">
        <v>38</v>
      </c>
      <c r="D431" s="1">
        <v>43466</v>
      </c>
      <c r="E431" s="1">
        <v>43830</v>
      </c>
      <c r="F431" t="s">
        <v>83</v>
      </c>
      <c r="G431" t="s">
        <v>101</v>
      </c>
      <c r="H431" t="s">
        <v>41</v>
      </c>
      <c r="I431" t="s">
        <v>84</v>
      </c>
      <c r="J431" t="s">
        <v>54</v>
      </c>
      <c r="K431">
        <v>914998.58</v>
      </c>
      <c r="L431" s="1">
        <v>43466</v>
      </c>
      <c r="M431" t="s">
        <v>44</v>
      </c>
      <c r="N431" t="s">
        <v>76</v>
      </c>
      <c r="P431" s="1">
        <v>43852</v>
      </c>
      <c r="X431" s="1"/>
      <c r="Z431" s="1"/>
      <c r="AE431" s="1"/>
    </row>
    <row r="432" spans="1:31" x14ac:dyDescent="0.45">
      <c r="A432" t="s">
        <v>151</v>
      </c>
      <c r="B432">
        <v>54407334</v>
      </c>
      <c r="C432" t="s">
        <v>38</v>
      </c>
      <c r="D432" s="1">
        <v>43466</v>
      </c>
      <c r="E432" s="1">
        <v>43830</v>
      </c>
      <c r="F432" t="s">
        <v>83</v>
      </c>
      <c r="G432" t="s">
        <v>101</v>
      </c>
      <c r="H432" t="s">
        <v>41</v>
      </c>
      <c r="I432" t="s">
        <v>84</v>
      </c>
      <c r="J432" t="s">
        <v>54</v>
      </c>
      <c r="K432">
        <v>23387.4</v>
      </c>
      <c r="L432" s="1">
        <v>43466</v>
      </c>
      <c r="M432" t="s">
        <v>44</v>
      </c>
      <c r="N432" t="s">
        <v>45</v>
      </c>
      <c r="P432" s="1">
        <v>43852</v>
      </c>
      <c r="X432" s="1"/>
      <c r="Z432" s="1"/>
      <c r="AE432" s="1"/>
    </row>
    <row r="433" spans="1:31" x14ac:dyDescent="0.45">
      <c r="A433" t="s">
        <v>151</v>
      </c>
      <c r="B433">
        <v>43145480</v>
      </c>
      <c r="C433" t="s">
        <v>49</v>
      </c>
      <c r="D433" s="1">
        <v>42919</v>
      </c>
      <c r="E433" s="1">
        <v>43283</v>
      </c>
      <c r="F433" t="s">
        <v>50</v>
      </c>
      <c r="G433" t="s">
        <v>81</v>
      </c>
      <c r="H433" t="s">
        <v>41</v>
      </c>
      <c r="I433" t="s">
        <v>84</v>
      </c>
      <c r="J433" t="s">
        <v>54</v>
      </c>
      <c r="K433">
        <v>15963.92</v>
      </c>
      <c r="L433" s="1">
        <v>42919</v>
      </c>
      <c r="M433" t="s">
        <v>44</v>
      </c>
      <c r="N433" t="s">
        <v>45</v>
      </c>
      <c r="P433" s="1">
        <v>43852</v>
      </c>
      <c r="X433" s="1"/>
      <c r="Z433" s="1"/>
      <c r="AE433" s="1"/>
    </row>
    <row r="434" spans="1:31" x14ac:dyDescent="0.45">
      <c r="A434" t="s">
        <v>151</v>
      </c>
      <c r="B434" t="s">
        <v>239</v>
      </c>
      <c r="C434" t="s">
        <v>49</v>
      </c>
      <c r="D434" s="1">
        <v>43191</v>
      </c>
      <c r="E434" s="1">
        <v>43555</v>
      </c>
      <c r="F434" t="s">
        <v>64</v>
      </c>
      <c r="G434" t="s">
        <v>90</v>
      </c>
      <c r="H434" t="s">
        <v>41</v>
      </c>
      <c r="I434" t="s">
        <v>91</v>
      </c>
      <c r="J434" t="s">
        <v>54</v>
      </c>
      <c r="K434">
        <v>60.44</v>
      </c>
      <c r="L434" s="1">
        <v>43191</v>
      </c>
      <c r="M434" t="s">
        <v>44</v>
      </c>
      <c r="N434" t="s">
        <v>45</v>
      </c>
      <c r="P434" s="1">
        <v>43852</v>
      </c>
      <c r="X434" s="1"/>
      <c r="Z434" s="1"/>
      <c r="AE434" s="1"/>
    </row>
    <row r="435" spans="1:31" x14ac:dyDescent="0.45">
      <c r="A435" t="s">
        <v>151</v>
      </c>
      <c r="B435" t="s">
        <v>239</v>
      </c>
      <c r="C435" t="s">
        <v>49</v>
      </c>
      <c r="D435" s="1">
        <v>43191</v>
      </c>
      <c r="E435" s="1">
        <v>43555</v>
      </c>
      <c r="F435" t="s">
        <v>64</v>
      </c>
      <c r="G435" t="s">
        <v>90</v>
      </c>
      <c r="H435" t="s">
        <v>41</v>
      </c>
      <c r="I435" t="s">
        <v>91</v>
      </c>
      <c r="J435" t="s">
        <v>54</v>
      </c>
      <c r="K435">
        <v>157.13999999999999</v>
      </c>
      <c r="L435" s="1">
        <v>43191</v>
      </c>
      <c r="M435" t="s">
        <v>44</v>
      </c>
      <c r="N435" t="s">
        <v>45</v>
      </c>
      <c r="P435" s="1">
        <v>43852</v>
      </c>
      <c r="X435" s="1"/>
      <c r="Z435" s="1"/>
      <c r="AE435" s="1"/>
    </row>
    <row r="436" spans="1:31" x14ac:dyDescent="0.45">
      <c r="A436" t="s">
        <v>151</v>
      </c>
      <c r="B436" t="s">
        <v>240</v>
      </c>
      <c r="C436" t="s">
        <v>49</v>
      </c>
      <c r="D436" s="1">
        <v>43191</v>
      </c>
      <c r="E436" s="1">
        <v>43555</v>
      </c>
      <c r="F436" t="s">
        <v>64</v>
      </c>
      <c r="G436" t="s">
        <v>90</v>
      </c>
      <c r="H436" t="s">
        <v>41</v>
      </c>
      <c r="I436" t="s">
        <v>91</v>
      </c>
      <c r="J436" t="s">
        <v>54</v>
      </c>
      <c r="K436">
        <v>3671.25</v>
      </c>
      <c r="L436" s="1">
        <v>76062</v>
      </c>
      <c r="M436" t="s">
        <v>44</v>
      </c>
      <c r="N436" t="s">
        <v>45</v>
      </c>
      <c r="P436" s="1">
        <v>43852</v>
      </c>
      <c r="X436" s="1"/>
      <c r="Z436" s="1"/>
      <c r="AE436" s="1"/>
    </row>
    <row r="437" spans="1:31" x14ac:dyDescent="0.45">
      <c r="A437" t="s">
        <v>151</v>
      </c>
      <c r="B437" t="s">
        <v>239</v>
      </c>
      <c r="C437" t="s">
        <v>49</v>
      </c>
      <c r="D437" s="1">
        <v>43191</v>
      </c>
      <c r="E437" s="1">
        <v>43555</v>
      </c>
      <c r="F437" t="s">
        <v>64</v>
      </c>
      <c r="G437" t="s">
        <v>90</v>
      </c>
      <c r="H437" t="s">
        <v>41</v>
      </c>
      <c r="I437" t="s">
        <v>91</v>
      </c>
      <c r="J437" t="s">
        <v>54</v>
      </c>
      <c r="K437">
        <v>24.17</v>
      </c>
      <c r="L437" s="1">
        <v>43191</v>
      </c>
      <c r="M437" t="s">
        <v>44</v>
      </c>
      <c r="N437" t="s">
        <v>45</v>
      </c>
      <c r="P437" s="1">
        <v>43852</v>
      </c>
      <c r="X437" s="1"/>
      <c r="Z437" s="1"/>
      <c r="AE437" s="1"/>
    </row>
    <row r="438" spans="1:31" x14ac:dyDescent="0.45">
      <c r="A438" t="s">
        <v>151</v>
      </c>
      <c r="B438" t="s">
        <v>241</v>
      </c>
      <c r="C438" t="s">
        <v>38</v>
      </c>
      <c r="D438" s="1">
        <v>43191</v>
      </c>
      <c r="E438" s="1">
        <v>43555</v>
      </c>
      <c r="F438" t="s">
        <v>64</v>
      </c>
      <c r="G438" t="s">
        <v>90</v>
      </c>
      <c r="H438" t="s">
        <v>41</v>
      </c>
      <c r="I438" t="s">
        <v>91</v>
      </c>
      <c r="J438" t="s">
        <v>54</v>
      </c>
      <c r="K438">
        <v>3654.37</v>
      </c>
      <c r="L438" s="1">
        <v>43191</v>
      </c>
      <c r="M438" t="s">
        <v>44</v>
      </c>
      <c r="N438" t="s">
        <v>45</v>
      </c>
      <c r="P438" s="1">
        <v>43852</v>
      </c>
      <c r="X438" s="1"/>
      <c r="Z438" s="1"/>
      <c r="AE438" s="1"/>
    </row>
    <row r="439" spans="1:31" x14ac:dyDescent="0.45">
      <c r="A439" t="s">
        <v>151</v>
      </c>
      <c r="B439" t="s">
        <v>241</v>
      </c>
      <c r="C439" t="s">
        <v>38</v>
      </c>
      <c r="D439" s="1">
        <v>43191</v>
      </c>
      <c r="E439" s="1">
        <v>43555</v>
      </c>
      <c r="F439" t="s">
        <v>64</v>
      </c>
      <c r="G439" t="s">
        <v>90</v>
      </c>
      <c r="H439" t="s">
        <v>41</v>
      </c>
      <c r="I439" t="s">
        <v>91</v>
      </c>
      <c r="J439" t="s">
        <v>54</v>
      </c>
      <c r="K439">
        <v>9135.94</v>
      </c>
      <c r="L439" s="1">
        <v>43191</v>
      </c>
      <c r="M439" t="s">
        <v>44</v>
      </c>
      <c r="N439" t="s">
        <v>45</v>
      </c>
      <c r="P439" s="1">
        <v>43852</v>
      </c>
      <c r="X439" s="1"/>
      <c r="Z439" s="1"/>
      <c r="AE439" s="1"/>
    </row>
    <row r="440" spans="1:31" x14ac:dyDescent="0.45">
      <c r="A440" t="s">
        <v>151</v>
      </c>
      <c r="B440" t="s">
        <v>241</v>
      </c>
      <c r="C440" t="s">
        <v>38</v>
      </c>
      <c r="D440" s="1">
        <v>43191</v>
      </c>
      <c r="E440" s="1">
        <v>43555</v>
      </c>
      <c r="F440" t="s">
        <v>64</v>
      </c>
      <c r="G440" t="s">
        <v>90</v>
      </c>
      <c r="H440" t="s">
        <v>41</v>
      </c>
      <c r="I440" t="s">
        <v>91</v>
      </c>
      <c r="J440" t="s">
        <v>54</v>
      </c>
      <c r="K440">
        <v>23753.439999999999</v>
      </c>
      <c r="L440" s="1">
        <v>43191</v>
      </c>
      <c r="M440" t="s">
        <v>44</v>
      </c>
      <c r="N440" t="s">
        <v>45</v>
      </c>
      <c r="P440" s="1">
        <v>43852</v>
      </c>
      <c r="X440" s="1"/>
      <c r="Z440" s="1"/>
      <c r="AE440" s="1"/>
    </row>
    <row r="441" spans="1:31" x14ac:dyDescent="0.45">
      <c r="A441" t="s">
        <v>151</v>
      </c>
      <c r="B441" t="s">
        <v>242</v>
      </c>
      <c r="C441" t="s">
        <v>49</v>
      </c>
      <c r="D441" s="1">
        <v>43191</v>
      </c>
      <c r="E441" s="1">
        <v>43555</v>
      </c>
      <c r="F441" t="s">
        <v>50</v>
      </c>
      <c r="G441" t="s">
        <v>90</v>
      </c>
      <c r="H441" t="s">
        <v>41</v>
      </c>
      <c r="I441" t="s">
        <v>91</v>
      </c>
      <c r="J441" t="s">
        <v>54</v>
      </c>
      <c r="K441">
        <v>4175.3599999999997</v>
      </c>
      <c r="L441" s="1">
        <v>43191</v>
      </c>
      <c r="M441" t="s">
        <v>44</v>
      </c>
      <c r="N441" t="s">
        <v>45</v>
      </c>
      <c r="P441" s="1">
        <v>43852</v>
      </c>
      <c r="X441" s="1"/>
      <c r="Z441" s="1"/>
      <c r="AE441" s="1"/>
    </row>
    <row r="442" spans="1:31" x14ac:dyDescent="0.45">
      <c r="A442" t="s">
        <v>151</v>
      </c>
      <c r="B442" t="s">
        <v>231</v>
      </c>
      <c r="C442" t="s">
        <v>49</v>
      </c>
      <c r="D442" s="1">
        <v>43191</v>
      </c>
      <c r="E442" s="1">
        <v>43555</v>
      </c>
      <c r="F442" t="s">
        <v>50</v>
      </c>
      <c r="G442" t="s">
        <v>90</v>
      </c>
      <c r="H442" t="s">
        <v>41</v>
      </c>
      <c r="I442" t="s">
        <v>91</v>
      </c>
      <c r="J442" t="s">
        <v>54</v>
      </c>
      <c r="K442">
        <v>272.61</v>
      </c>
      <c r="L442" s="1">
        <v>43191</v>
      </c>
      <c r="M442" t="s">
        <v>44</v>
      </c>
      <c r="N442" t="s">
        <v>45</v>
      </c>
      <c r="P442" s="1">
        <v>43852</v>
      </c>
      <c r="X442" s="1"/>
      <c r="Z442" s="1"/>
      <c r="AE442" s="1"/>
    </row>
    <row r="443" spans="1:31" x14ac:dyDescent="0.45">
      <c r="A443" t="s">
        <v>151</v>
      </c>
      <c r="B443" t="s">
        <v>231</v>
      </c>
      <c r="C443" t="s">
        <v>49</v>
      </c>
      <c r="D443" s="1">
        <v>43191</v>
      </c>
      <c r="E443" s="1">
        <v>43555</v>
      </c>
      <c r="F443" t="s">
        <v>50</v>
      </c>
      <c r="G443" t="s">
        <v>90</v>
      </c>
      <c r="H443" t="s">
        <v>41</v>
      </c>
      <c r="I443" t="s">
        <v>91</v>
      </c>
      <c r="J443" t="s">
        <v>54</v>
      </c>
      <c r="K443">
        <v>681.53</v>
      </c>
      <c r="L443" s="1">
        <v>43191</v>
      </c>
      <c r="M443" t="s">
        <v>44</v>
      </c>
      <c r="N443" t="s">
        <v>45</v>
      </c>
      <c r="P443" s="1">
        <v>43852</v>
      </c>
      <c r="X443" s="1"/>
      <c r="Z443" s="1"/>
      <c r="AE443" s="1"/>
    </row>
    <row r="444" spans="1:31" x14ac:dyDescent="0.45">
      <c r="A444" t="s">
        <v>151</v>
      </c>
      <c r="B444" t="s">
        <v>242</v>
      </c>
      <c r="C444" t="s">
        <v>49</v>
      </c>
      <c r="D444" s="1">
        <v>43191</v>
      </c>
      <c r="E444" s="1">
        <v>43555</v>
      </c>
      <c r="F444" t="s">
        <v>50</v>
      </c>
      <c r="G444" t="s">
        <v>90</v>
      </c>
      <c r="H444" t="s">
        <v>41</v>
      </c>
      <c r="I444" t="s">
        <v>91</v>
      </c>
      <c r="J444" t="s">
        <v>54</v>
      </c>
      <c r="K444">
        <v>1605.91</v>
      </c>
      <c r="L444" s="1">
        <v>43191</v>
      </c>
      <c r="M444" t="s">
        <v>44</v>
      </c>
      <c r="N444" t="s">
        <v>45</v>
      </c>
      <c r="P444" s="1">
        <v>43852</v>
      </c>
      <c r="X444" s="1"/>
      <c r="Z444" s="1"/>
      <c r="AE444" s="1"/>
    </row>
    <row r="445" spans="1:31" x14ac:dyDescent="0.45">
      <c r="A445" t="s">
        <v>151</v>
      </c>
      <c r="B445" t="s">
        <v>240</v>
      </c>
      <c r="C445" t="s">
        <v>49</v>
      </c>
      <c r="D445" s="1">
        <v>43191</v>
      </c>
      <c r="E445" s="1">
        <v>43555</v>
      </c>
      <c r="F445" t="s">
        <v>64</v>
      </c>
      <c r="G445" t="s">
        <v>90</v>
      </c>
      <c r="H445" t="s">
        <v>41</v>
      </c>
      <c r="I445" t="s">
        <v>91</v>
      </c>
      <c r="J445" t="s">
        <v>54</v>
      </c>
      <c r="K445">
        <v>9178.1299999999992</v>
      </c>
      <c r="L445" s="1">
        <v>76062</v>
      </c>
      <c r="M445" t="s">
        <v>44</v>
      </c>
      <c r="N445" t="s">
        <v>45</v>
      </c>
      <c r="P445" s="1">
        <v>43852</v>
      </c>
      <c r="X445" s="1"/>
      <c r="Z445" s="1"/>
      <c r="AE445" s="1"/>
    </row>
    <row r="446" spans="1:31" x14ac:dyDescent="0.45">
      <c r="A446" t="s">
        <v>151</v>
      </c>
      <c r="B446" t="s">
        <v>240</v>
      </c>
      <c r="C446" t="s">
        <v>49</v>
      </c>
      <c r="D446" s="1">
        <v>43191</v>
      </c>
      <c r="E446" s="1">
        <v>43555</v>
      </c>
      <c r="F446" t="s">
        <v>64</v>
      </c>
      <c r="G446" t="s">
        <v>90</v>
      </c>
      <c r="H446" t="s">
        <v>41</v>
      </c>
      <c r="I446" t="s">
        <v>91</v>
      </c>
      <c r="J446" t="s">
        <v>54</v>
      </c>
      <c r="K446">
        <v>23863.13</v>
      </c>
      <c r="L446" s="1">
        <v>76062</v>
      </c>
      <c r="M446" t="s">
        <v>44</v>
      </c>
      <c r="N446" t="s">
        <v>45</v>
      </c>
      <c r="P446" s="1">
        <v>43852</v>
      </c>
      <c r="X446" s="1"/>
      <c r="Z446" s="1"/>
      <c r="AE446" s="1"/>
    </row>
    <row r="447" spans="1:31" x14ac:dyDescent="0.45">
      <c r="A447" t="s">
        <v>151</v>
      </c>
      <c r="B447" t="s">
        <v>242</v>
      </c>
      <c r="C447" t="s">
        <v>49</v>
      </c>
      <c r="D447" s="1">
        <v>43191</v>
      </c>
      <c r="E447" s="1">
        <v>43555</v>
      </c>
      <c r="F447" t="s">
        <v>50</v>
      </c>
      <c r="G447" t="s">
        <v>90</v>
      </c>
      <c r="H447" t="s">
        <v>41</v>
      </c>
      <c r="I447" t="s">
        <v>91</v>
      </c>
      <c r="J447" t="s">
        <v>54</v>
      </c>
      <c r="K447">
        <v>642.36</v>
      </c>
      <c r="L447" s="1">
        <v>43191</v>
      </c>
      <c r="M447" t="s">
        <v>44</v>
      </c>
      <c r="N447" t="s">
        <v>45</v>
      </c>
      <c r="P447" s="1">
        <v>43852</v>
      </c>
      <c r="X447" s="1"/>
      <c r="Z447" s="1"/>
      <c r="AE447" s="1"/>
    </row>
    <row r="448" spans="1:31" x14ac:dyDescent="0.45">
      <c r="A448" t="s">
        <v>151</v>
      </c>
      <c r="B448">
        <v>9.9000044190299996E+19</v>
      </c>
      <c r="C448" t="s">
        <v>38</v>
      </c>
      <c r="D448" s="1">
        <v>43642</v>
      </c>
      <c r="E448" s="1">
        <v>43824</v>
      </c>
      <c r="F448" t="s">
        <v>39</v>
      </c>
      <c r="G448" t="s">
        <v>81</v>
      </c>
      <c r="H448" t="s">
        <v>41</v>
      </c>
      <c r="I448" t="s">
        <v>42</v>
      </c>
      <c r="J448" t="s">
        <v>43</v>
      </c>
      <c r="K448">
        <v>25598</v>
      </c>
      <c r="L448" s="1">
        <v>43642</v>
      </c>
      <c r="M448" t="s">
        <v>44</v>
      </c>
      <c r="N448" t="s">
        <v>45</v>
      </c>
      <c r="P448" s="1">
        <v>43852</v>
      </c>
      <c r="X448" s="1"/>
      <c r="Z448" s="1"/>
      <c r="AE448" s="1"/>
    </row>
    <row r="449" spans="1:31" x14ac:dyDescent="0.45">
      <c r="A449" t="s">
        <v>151</v>
      </c>
      <c r="B449">
        <v>3.1242020675749002E+18</v>
      </c>
      <c r="C449" t="s">
        <v>38</v>
      </c>
      <c r="D449" s="1">
        <v>43110</v>
      </c>
      <c r="E449" s="1">
        <v>43251</v>
      </c>
      <c r="F449" t="s">
        <v>77</v>
      </c>
      <c r="G449" t="s">
        <v>93</v>
      </c>
      <c r="H449" t="s">
        <v>41</v>
      </c>
      <c r="I449" t="s">
        <v>91</v>
      </c>
      <c r="J449" t="s">
        <v>54</v>
      </c>
      <c r="K449">
        <v>12084.5</v>
      </c>
      <c r="L449" s="1">
        <v>43110</v>
      </c>
      <c r="M449" t="s">
        <v>44</v>
      </c>
      <c r="N449" t="s">
        <v>45</v>
      </c>
      <c r="P449" s="1">
        <v>43852</v>
      </c>
      <c r="X449" s="1"/>
      <c r="Z449" s="1"/>
      <c r="AE449" s="1"/>
    </row>
    <row r="450" spans="1:31" x14ac:dyDescent="0.45">
      <c r="A450" t="s">
        <v>151</v>
      </c>
      <c r="B450" t="s">
        <v>243</v>
      </c>
      <c r="C450" t="s">
        <v>38</v>
      </c>
      <c r="D450" s="1">
        <v>43815</v>
      </c>
      <c r="E450" s="1">
        <v>44180</v>
      </c>
      <c r="F450" t="s">
        <v>64</v>
      </c>
      <c r="G450" t="s">
        <v>78</v>
      </c>
      <c r="H450" t="s">
        <v>41</v>
      </c>
      <c r="I450" t="s">
        <v>79</v>
      </c>
      <c r="J450" t="s">
        <v>54</v>
      </c>
      <c r="K450">
        <v>109812.12</v>
      </c>
      <c r="L450" s="1">
        <v>43815</v>
      </c>
      <c r="M450" t="s">
        <v>44</v>
      </c>
      <c r="N450" t="s">
        <v>45</v>
      </c>
      <c r="P450" s="1">
        <v>43852</v>
      </c>
      <c r="X450" s="1"/>
      <c r="Z450" s="1"/>
      <c r="AE450" s="1"/>
    </row>
    <row r="451" spans="1:31" x14ac:dyDescent="0.45">
      <c r="A451" t="s">
        <v>151</v>
      </c>
      <c r="B451">
        <v>9.9000044190299996E+19</v>
      </c>
      <c r="C451" t="s">
        <v>38</v>
      </c>
      <c r="D451" s="1">
        <v>43642</v>
      </c>
      <c r="E451" s="1">
        <v>43824</v>
      </c>
      <c r="F451" t="s">
        <v>39</v>
      </c>
      <c r="G451" t="s">
        <v>81</v>
      </c>
      <c r="H451" t="s">
        <v>41</v>
      </c>
      <c r="I451" t="s">
        <v>42</v>
      </c>
      <c r="J451" t="s">
        <v>43</v>
      </c>
      <c r="K451">
        <v>25598</v>
      </c>
      <c r="L451" s="1">
        <v>43642</v>
      </c>
      <c r="M451" t="s">
        <v>44</v>
      </c>
      <c r="N451" t="s">
        <v>45</v>
      </c>
      <c r="P451" s="1">
        <v>43852</v>
      </c>
      <c r="X451" s="1"/>
      <c r="Z451" s="1"/>
      <c r="AE451" s="1"/>
    </row>
    <row r="452" spans="1:31" x14ac:dyDescent="0.45">
      <c r="A452" t="s">
        <v>151</v>
      </c>
      <c r="B452" t="s">
        <v>244</v>
      </c>
      <c r="C452" t="s">
        <v>49</v>
      </c>
      <c r="D452" s="1">
        <v>43101</v>
      </c>
      <c r="E452" s="1">
        <v>43465</v>
      </c>
      <c r="F452" t="s">
        <v>83</v>
      </c>
      <c r="G452" t="s">
        <v>101</v>
      </c>
      <c r="H452" t="s">
        <v>41</v>
      </c>
      <c r="I452" t="s">
        <v>84</v>
      </c>
      <c r="J452" t="s">
        <v>54</v>
      </c>
      <c r="L452" s="1">
        <v>43371</v>
      </c>
      <c r="M452" t="s">
        <v>75</v>
      </c>
      <c r="N452" t="s">
        <v>191</v>
      </c>
      <c r="P452" s="1">
        <v>43852</v>
      </c>
      <c r="X452" s="1"/>
      <c r="Z452" s="1"/>
      <c r="AE452" s="1"/>
    </row>
    <row r="453" spans="1:31" x14ac:dyDescent="0.45">
      <c r="A453" t="s">
        <v>151</v>
      </c>
      <c r="B453">
        <v>9.9000044190299996E+19</v>
      </c>
      <c r="C453" t="s">
        <v>38</v>
      </c>
      <c r="D453" s="1">
        <v>43825</v>
      </c>
      <c r="E453" s="1">
        <v>44007</v>
      </c>
      <c r="F453" t="s">
        <v>39</v>
      </c>
      <c r="G453" t="s">
        <v>81</v>
      </c>
      <c r="H453" t="s">
        <v>41</v>
      </c>
      <c r="I453" t="s">
        <v>42</v>
      </c>
      <c r="J453" t="s">
        <v>43</v>
      </c>
      <c r="K453">
        <v>25598</v>
      </c>
      <c r="L453" s="1">
        <v>43825</v>
      </c>
      <c r="M453" t="s">
        <v>44</v>
      </c>
      <c r="N453" t="s">
        <v>45</v>
      </c>
      <c r="P453" s="1">
        <v>43852</v>
      </c>
      <c r="X453" s="1"/>
      <c r="Z453" s="1"/>
      <c r="AE453" s="1"/>
    </row>
    <row r="454" spans="1:31" x14ac:dyDescent="0.45">
      <c r="A454" t="s">
        <v>151</v>
      </c>
      <c r="B454">
        <v>9.9000044190299996E+19</v>
      </c>
      <c r="C454" t="s">
        <v>38</v>
      </c>
      <c r="D454" s="1">
        <v>43791</v>
      </c>
      <c r="E454" s="1">
        <v>43911</v>
      </c>
      <c r="F454" t="s">
        <v>39</v>
      </c>
      <c r="G454" t="s">
        <v>81</v>
      </c>
      <c r="H454" t="s">
        <v>41</v>
      </c>
      <c r="I454" t="s">
        <v>42</v>
      </c>
      <c r="J454" t="s">
        <v>99</v>
      </c>
      <c r="K454">
        <v>12643.38</v>
      </c>
      <c r="L454" s="1">
        <v>43791</v>
      </c>
      <c r="M454" t="s">
        <v>44</v>
      </c>
      <c r="N454" t="s">
        <v>45</v>
      </c>
      <c r="P454" s="1">
        <v>43852</v>
      </c>
      <c r="X454" s="1"/>
      <c r="Z454" s="1"/>
      <c r="AE454" s="1"/>
    </row>
    <row r="455" spans="1:31" x14ac:dyDescent="0.45">
      <c r="A455" t="s">
        <v>151</v>
      </c>
      <c r="B455" t="s">
        <v>245</v>
      </c>
      <c r="C455" t="s">
        <v>49</v>
      </c>
      <c r="D455" s="1">
        <v>43191</v>
      </c>
      <c r="E455" s="1">
        <v>43555</v>
      </c>
      <c r="F455" t="s">
        <v>50</v>
      </c>
      <c r="G455" t="s">
        <v>90</v>
      </c>
      <c r="H455" t="s">
        <v>41</v>
      </c>
      <c r="I455" t="s">
        <v>91</v>
      </c>
      <c r="J455" t="s">
        <v>54</v>
      </c>
      <c r="K455">
        <v>614.88</v>
      </c>
      <c r="L455" s="1">
        <v>43191</v>
      </c>
      <c r="M455" t="s">
        <v>44</v>
      </c>
      <c r="N455" t="s">
        <v>45</v>
      </c>
      <c r="P455" s="1">
        <v>43852</v>
      </c>
      <c r="X455" s="1"/>
      <c r="Z455" s="1"/>
      <c r="AE455" s="1"/>
    </row>
    <row r="456" spans="1:31" x14ac:dyDescent="0.45">
      <c r="A456" t="s">
        <v>151</v>
      </c>
      <c r="B456" t="s">
        <v>245</v>
      </c>
      <c r="C456" t="s">
        <v>49</v>
      </c>
      <c r="D456" s="1">
        <v>43191</v>
      </c>
      <c r="E456" s="1">
        <v>43555</v>
      </c>
      <c r="F456" t="s">
        <v>50</v>
      </c>
      <c r="G456" t="s">
        <v>90</v>
      </c>
      <c r="H456" t="s">
        <v>41</v>
      </c>
      <c r="I456" t="s">
        <v>91</v>
      </c>
      <c r="J456" t="s">
        <v>54</v>
      </c>
      <c r="K456">
        <v>1598.68</v>
      </c>
      <c r="L456" s="1">
        <v>43191</v>
      </c>
      <c r="M456" t="s">
        <v>44</v>
      </c>
      <c r="N456" t="s">
        <v>45</v>
      </c>
      <c r="P456" s="1">
        <v>43852</v>
      </c>
      <c r="X456" s="1"/>
      <c r="Z456" s="1"/>
      <c r="AE456" s="1"/>
    </row>
    <row r="457" spans="1:31" x14ac:dyDescent="0.45">
      <c r="A457" t="s">
        <v>151</v>
      </c>
      <c r="B457" t="s">
        <v>246</v>
      </c>
      <c r="C457" t="s">
        <v>38</v>
      </c>
      <c r="D457" s="1">
        <v>43556</v>
      </c>
      <c r="E457" s="1">
        <v>43921</v>
      </c>
      <c r="F457" t="s">
        <v>50</v>
      </c>
      <c r="G457" t="s">
        <v>90</v>
      </c>
      <c r="H457" t="s">
        <v>41</v>
      </c>
      <c r="I457" t="s">
        <v>91</v>
      </c>
      <c r="J457" t="s">
        <v>54</v>
      </c>
      <c r="K457">
        <v>445.18</v>
      </c>
      <c r="L457" s="1">
        <v>43556</v>
      </c>
      <c r="M457" t="s">
        <v>44</v>
      </c>
      <c r="N457" t="s">
        <v>45</v>
      </c>
      <c r="P457" s="1">
        <v>43852</v>
      </c>
      <c r="X457" s="1"/>
      <c r="Z457" s="1"/>
      <c r="AE457" s="1"/>
    </row>
    <row r="458" spans="1:31" x14ac:dyDescent="0.45">
      <c r="A458" t="s">
        <v>151</v>
      </c>
      <c r="B458" t="s">
        <v>245</v>
      </c>
      <c r="C458" t="s">
        <v>49</v>
      </c>
      <c r="D458" s="1">
        <v>43191</v>
      </c>
      <c r="E458" s="1">
        <v>43555</v>
      </c>
      <c r="F458" t="s">
        <v>50</v>
      </c>
      <c r="G458" t="s">
        <v>90</v>
      </c>
      <c r="H458" t="s">
        <v>41</v>
      </c>
      <c r="I458" t="s">
        <v>91</v>
      </c>
      <c r="J458" t="s">
        <v>54</v>
      </c>
      <c r="K458">
        <v>245.95</v>
      </c>
      <c r="L458" s="1">
        <v>43191</v>
      </c>
      <c r="M458" t="s">
        <v>44</v>
      </c>
      <c r="N458" t="s">
        <v>45</v>
      </c>
      <c r="P458" s="1">
        <v>43852</v>
      </c>
      <c r="X458" s="1"/>
      <c r="Z458" s="1"/>
      <c r="AE458" s="1"/>
    </row>
    <row r="459" spans="1:31" x14ac:dyDescent="0.45">
      <c r="A459" t="s">
        <v>151</v>
      </c>
      <c r="B459" t="s">
        <v>247</v>
      </c>
      <c r="C459" t="s">
        <v>38</v>
      </c>
      <c r="D459" s="1">
        <v>43450</v>
      </c>
      <c r="E459" s="1">
        <v>43814</v>
      </c>
      <c r="F459" t="s">
        <v>64</v>
      </c>
      <c r="G459" t="s">
        <v>40</v>
      </c>
      <c r="H459" t="s">
        <v>41</v>
      </c>
      <c r="I459" t="s">
        <v>59</v>
      </c>
      <c r="J459" t="s">
        <v>54</v>
      </c>
      <c r="K459">
        <v>33484.339999999997</v>
      </c>
      <c r="L459" s="1">
        <v>43450</v>
      </c>
      <c r="M459" t="s">
        <v>44</v>
      </c>
      <c r="N459" t="s">
        <v>45</v>
      </c>
      <c r="P459" s="1">
        <v>43852</v>
      </c>
      <c r="X459" s="1"/>
      <c r="Z459" s="1"/>
      <c r="AE459" s="1"/>
    </row>
    <row r="460" spans="1:31" x14ac:dyDescent="0.45">
      <c r="A460" t="s">
        <v>151</v>
      </c>
      <c r="B460" t="s">
        <v>246</v>
      </c>
      <c r="C460" t="s">
        <v>38</v>
      </c>
      <c r="D460" s="1">
        <v>43556</v>
      </c>
      <c r="E460" s="1">
        <v>43921</v>
      </c>
      <c r="F460" t="s">
        <v>50</v>
      </c>
      <c r="G460" t="s">
        <v>90</v>
      </c>
      <c r="H460" t="s">
        <v>41</v>
      </c>
      <c r="I460" t="s">
        <v>91</v>
      </c>
      <c r="J460" t="s">
        <v>54</v>
      </c>
      <c r="K460">
        <v>445.18</v>
      </c>
      <c r="L460" s="1">
        <v>43556</v>
      </c>
      <c r="M460" t="s">
        <v>44</v>
      </c>
      <c r="N460" t="s">
        <v>45</v>
      </c>
      <c r="P460" s="1">
        <v>43852</v>
      </c>
      <c r="X460" s="1"/>
      <c r="Z460" s="1"/>
      <c r="AE460" s="1"/>
    </row>
    <row r="461" spans="1:31" x14ac:dyDescent="0.45">
      <c r="A461" t="s">
        <v>151</v>
      </c>
      <c r="B461" t="s">
        <v>246</v>
      </c>
      <c r="C461" t="s">
        <v>38</v>
      </c>
      <c r="D461" s="1">
        <v>43556</v>
      </c>
      <c r="E461" s="1">
        <v>43921</v>
      </c>
      <c r="F461" t="s">
        <v>50</v>
      </c>
      <c r="G461" t="s">
        <v>90</v>
      </c>
      <c r="H461" t="s">
        <v>41</v>
      </c>
      <c r="I461" t="s">
        <v>91</v>
      </c>
      <c r="J461" t="s">
        <v>54</v>
      </c>
      <c r="K461">
        <v>2077.5100000000002</v>
      </c>
      <c r="L461" s="1">
        <v>43556</v>
      </c>
      <c r="M461" t="s">
        <v>44</v>
      </c>
      <c r="N461" t="s">
        <v>45</v>
      </c>
      <c r="P461" s="1">
        <v>43852</v>
      </c>
      <c r="X461" s="1"/>
      <c r="Z461" s="1"/>
      <c r="AE461" s="1"/>
    </row>
    <row r="462" spans="1:31" x14ac:dyDescent="0.45">
      <c r="A462" t="s">
        <v>248</v>
      </c>
      <c r="B462" t="s">
        <v>249</v>
      </c>
      <c r="C462" t="s">
        <v>38</v>
      </c>
      <c r="D462" s="1">
        <v>43488</v>
      </c>
      <c r="E462" s="1">
        <v>43852</v>
      </c>
      <c r="F462" t="s">
        <v>39</v>
      </c>
      <c r="G462" t="s">
        <v>90</v>
      </c>
      <c r="H462" t="s">
        <v>41</v>
      </c>
      <c r="I462" t="s">
        <v>91</v>
      </c>
      <c r="J462" t="s">
        <v>54</v>
      </c>
      <c r="K462">
        <v>1111.77</v>
      </c>
      <c r="L462" s="1">
        <v>43488</v>
      </c>
      <c r="M462" t="s">
        <v>44</v>
      </c>
      <c r="N462" t="s">
        <v>54</v>
      </c>
      <c r="P462" s="1">
        <v>43852</v>
      </c>
      <c r="X462" s="1"/>
      <c r="Z462" s="1"/>
      <c r="AE462" s="1"/>
    </row>
    <row r="463" spans="1:31" x14ac:dyDescent="0.45">
      <c r="A463" t="s">
        <v>248</v>
      </c>
      <c r="B463">
        <v>32099602</v>
      </c>
      <c r="C463" t="s">
        <v>49</v>
      </c>
      <c r="D463" s="1">
        <v>43123</v>
      </c>
      <c r="E463" s="1">
        <v>43487</v>
      </c>
      <c r="F463" t="s">
        <v>39</v>
      </c>
      <c r="G463" t="s">
        <v>93</v>
      </c>
      <c r="H463" t="s">
        <v>41</v>
      </c>
      <c r="I463" t="s">
        <v>91</v>
      </c>
      <c r="J463" t="s">
        <v>54</v>
      </c>
      <c r="K463">
        <v>1072.3399999999999</v>
      </c>
      <c r="L463" s="1">
        <v>43123</v>
      </c>
      <c r="M463" t="s">
        <v>44</v>
      </c>
      <c r="N463" t="s">
        <v>45</v>
      </c>
      <c r="P463" s="1">
        <v>43852</v>
      </c>
      <c r="X463" s="1"/>
      <c r="Z463" s="1"/>
      <c r="AE463" s="1"/>
    </row>
    <row r="464" spans="1:31" x14ac:dyDescent="0.45">
      <c r="A464" t="s">
        <v>248</v>
      </c>
      <c r="B464">
        <v>22531899</v>
      </c>
      <c r="C464" t="s">
        <v>38</v>
      </c>
      <c r="D464" s="1">
        <v>43765</v>
      </c>
      <c r="E464" s="1">
        <v>44130</v>
      </c>
      <c r="F464" t="s">
        <v>73</v>
      </c>
      <c r="G464" t="s">
        <v>90</v>
      </c>
      <c r="H464" t="s">
        <v>41</v>
      </c>
      <c r="I464" t="s">
        <v>73</v>
      </c>
      <c r="J464" t="s">
        <v>54</v>
      </c>
      <c r="K464">
        <v>15048</v>
      </c>
      <c r="L464" s="1">
        <v>43765</v>
      </c>
      <c r="M464" t="s">
        <v>44</v>
      </c>
      <c r="N464" t="s">
        <v>54</v>
      </c>
      <c r="P464" s="1">
        <v>43852</v>
      </c>
      <c r="X464" s="1"/>
      <c r="Z464" s="1"/>
      <c r="AE464" s="1"/>
    </row>
    <row r="465" spans="1:31" x14ac:dyDescent="0.45">
      <c r="A465" t="s">
        <v>248</v>
      </c>
      <c r="B465">
        <v>3.2134002011810001E+23</v>
      </c>
      <c r="C465" t="s">
        <v>49</v>
      </c>
      <c r="D465" s="1">
        <v>43312</v>
      </c>
      <c r="E465" s="1">
        <v>43676</v>
      </c>
      <c r="F465" t="s">
        <v>39</v>
      </c>
      <c r="G465" t="s">
        <v>90</v>
      </c>
      <c r="H465" t="s">
        <v>41</v>
      </c>
      <c r="I465" t="s">
        <v>91</v>
      </c>
      <c r="J465" t="s">
        <v>43</v>
      </c>
      <c r="K465">
        <v>27057.200000000001</v>
      </c>
      <c r="L465" s="1">
        <v>43312</v>
      </c>
      <c r="M465" t="s">
        <v>44</v>
      </c>
      <c r="N465" t="s">
        <v>45</v>
      </c>
      <c r="P465" s="1">
        <v>43852</v>
      </c>
      <c r="X465" s="1"/>
      <c r="Z465" s="1"/>
      <c r="AE465" s="1"/>
    </row>
    <row r="466" spans="1:31" x14ac:dyDescent="0.45">
      <c r="A466" t="s">
        <v>248</v>
      </c>
      <c r="B466" t="s">
        <v>250</v>
      </c>
      <c r="C466" t="s">
        <v>38</v>
      </c>
      <c r="D466" s="1">
        <v>43796</v>
      </c>
      <c r="E466" s="1">
        <v>44161</v>
      </c>
      <c r="F466" t="s">
        <v>83</v>
      </c>
      <c r="G466" t="s">
        <v>101</v>
      </c>
      <c r="H466" t="s">
        <v>41</v>
      </c>
      <c r="I466" t="s">
        <v>84</v>
      </c>
      <c r="J466" t="s">
        <v>54</v>
      </c>
      <c r="K466">
        <v>12491.85</v>
      </c>
      <c r="L466" s="1">
        <v>43796</v>
      </c>
      <c r="M466" t="s">
        <v>44</v>
      </c>
      <c r="N466" t="s">
        <v>54</v>
      </c>
      <c r="P466" s="1">
        <v>43852</v>
      </c>
      <c r="X466" s="1"/>
      <c r="Z466" s="1"/>
      <c r="AE466" s="1"/>
    </row>
    <row r="467" spans="1:31" x14ac:dyDescent="0.45">
      <c r="A467" t="s">
        <v>248</v>
      </c>
      <c r="B467" t="s">
        <v>251</v>
      </c>
      <c r="C467" t="s">
        <v>49</v>
      </c>
      <c r="D467" s="1">
        <v>43431</v>
      </c>
      <c r="E467" s="1">
        <v>43795</v>
      </c>
      <c r="F467" t="s">
        <v>83</v>
      </c>
      <c r="G467" t="s">
        <v>101</v>
      </c>
      <c r="H467" t="s">
        <v>41</v>
      </c>
      <c r="I467" t="s">
        <v>84</v>
      </c>
      <c r="J467" t="s">
        <v>54</v>
      </c>
      <c r="K467">
        <v>7647.1</v>
      </c>
      <c r="L467" s="1">
        <v>43431</v>
      </c>
      <c r="M467" t="s">
        <v>44</v>
      </c>
      <c r="N467" t="s">
        <v>45</v>
      </c>
      <c r="P467" s="1">
        <v>43852</v>
      </c>
      <c r="X467" s="1"/>
      <c r="Z467" s="1"/>
      <c r="AE467" s="1"/>
    </row>
    <row r="468" spans="1:31" x14ac:dyDescent="0.45">
      <c r="A468" t="s">
        <v>248</v>
      </c>
      <c r="B468">
        <v>3.213400201191E+23</v>
      </c>
      <c r="C468" t="s">
        <v>38</v>
      </c>
      <c r="D468" s="1">
        <v>43677</v>
      </c>
      <c r="E468" s="1">
        <v>44042</v>
      </c>
      <c r="F468" t="s">
        <v>39</v>
      </c>
      <c r="G468" t="s">
        <v>90</v>
      </c>
      <c r="H468" t="s">
        <v>41</v>
      </c>
      <c r="I468" t="s">
        <v>91</v>
      </c>
      <c r="J468" t="s">
        <v>43</v>
      </c>
      <c r="K468">
        <v>87500</v>
      </c>
      <c r="L468" s="1">
        <v>43677</v>
      </c>
      <c r="M468" t="s">
        <v>44</v>
      </c>
      <c r="N468" t="s">
        <v>54</v>
      </c>
      <c r="P468" s="1">
        <v>43852</v>
      </c>
      <c r="X468" s="1"/>
      <c r="Z468" s="1"/>
      <c r="AE468" s="1"/>
    </row>
    <row r="469" spans="1:31" x14ac:dyDescent="0.45">
      <c r="A469" t="s">
        <v>248</v>
      </c>
      <c r="B469">
        <v>640002231</v>
      </c>
      <c r="C469" t="s">
        <v>49</v>
      </c>
      <c r="D469" s="1">
        <v>43192</v>
      </c>
      <c r="E469" s="1">
        <v>43556</v>
      </c>
      <c r="F469" t="s">
        <v>64</v>
      </c>
      <c r="G469" t="s">
        <v>90</v>
      </c>
      <c r="H469" t="s">
        <v>41</v>
      </c>
      <c r="I469" t="s">
        <v>91</v>
      </c>
      <c r="J469" t="s">
        <v>54</v>
      </c>
      <c r="K469">
        <v>46087.63</v>
      </c>
      <c r="L469" s="1">
        <v>43192</v>
      </c>
      <c r="M469" t="s">
        <v>44</v>
      </c>
      <c r="N469" t="s">
        <v>45</v>
      </c>
      <c r="P469" s="1">
        <v>43852</v>
      </c>
      <c r="X469" s="1"/>
      <c r="Z469" s="1"/>
      <c r="AE469" s="1"/>
    </row>
    <row r="470" spans="1:31" x14ac:dyDescent="0.45">
      <c r="A470" t="s">
        <v>248</v>
      </c>
      <c r="B470" t="s">
        <v>252</v>
      </c>
      <c r="C470" t="s">
        <v>38</v>
      </c>
      <c r="D470" s="1">
        <v>43571</v>
      </c>
      <c r="E470" s="1">
        <v>43936</v>
      </c>
      <c r="F470" t="s">
        <v>50</v>
      </c>
      <c r="G470" t="s">
        <v>90</v>
      </c>
      <c r="H470" t="s">
        <v>41</v>
      </c>
      <c r="I470" t="s">
        <v>91</v>
      </c>
      <c r="J470" t="s">
        <v>54</v>
      </c>
      <c r="K470">
        <v>1556.5</v>
      </c>
      <c r="L470" s="1">
        <v>43571</v>
      </c>
      <c r="M470" t="s">
        <v>44</v>
      </c>
      <c r="N470" t="s">
        <v>54</v>
      </c>
      <c r="P470" s="1">
        <v>43852</v>
      </c>
      <c r="X470" s="1"/>
      <c r="Z470" s="1"/>
      <c r="AE470" s="1"/>
    </row>
    <row r="471" spans="1:31" x14ac:dyDescent="0.45">
      <c r="A471" t="s">
        <v>248</v>
      </c>
      <c r="B471" t="s">
        <v>253</v>
      </c>
      <c r="C471" t="s">
        <v>49</v>
      </c>
      <c r="D471" s="1">
        <v>43540</v>
      </c>
      <c r="E471" s="1">
        <v>43570</v>
      </c>
      <c r="F471" t="s">
        <v>50</v>
      </c>
      <c r="G471" t="s">
        <v>90</v>
      </c>
      <c r="H471" t="s">
        <v>41</v>
      </c>
      <c r="I471" t="s">
        <v>91</v>
      </c>
      <c r="J471" t="s">
        <v>54</v>
      </c>
      <c r="K471">
        <v>63.75</v>
      </c>
      <c r="L471" s="1">
        <v>43540</v>
      </c>
      <c r="M471" t="s">
        <v>44</v>
      </c>
      <c r="N471" t="s">
        <v>54</v>
      </c>
      <c r="P471" s="1">
        <v>43852</v>
      </c>
      <c r="X471" s="1"/>
      <c r="Z471" s="1"/>
      <c r="AE471" s="1"/>
    </row>
    <row r="472" spans="1:31" x14ac:dyDescent="0.45">
      <c r="A472" t="s">
        <v>248</v>
      </c>
      <c r="B472" t="s">
        <v>254</v>
      </c>
      <c r="C472" t="s">
        <v>49</v>
      </c>
      <c r="D472" s="1">
        <v>43557</v>
      </c>
      <c r="E472" s="1">
        <v>43571</v>
      </c>
      <c r="F472" t="s">
        <v>50</v>
      </c>
      <c r="G472" t="s">
        <v>90</v>
      </c>
      <c r="H472" t="s">
        <v>41</v>
      </c>
      <c r="I472" t="s">
        <v>91</v>
      </c>
      <c r="J472" t="s">
        <v>54</v>
      </c>
      <c r="K472">
        <v>4362.38</v>
      </c>
      <c r="L472" s="1">
        <v>43557</v>
      </c>
      <c r="M472" t="s">
        <v>44</v>
      </c>
      <c r="N472" t="s">
        <v>54</v>
      </c>
      <c r="P472" s="1">
        <v>43852</v>
      </c>
      <c r="X472" s="1"/>
      <c r="Z472" s="1"/>
      <c r="AE472" s="1"/>
    </row>
    <row r="473" spans="1:31" x14ac:dyDescent="0.45">
      <c r="A473" t="s">
        <v>248</v>
      </c>
      <c r="B473">
        <v>22531899</v>
      </c>
      <c r="C473" t="s">
        <v>38</v>
      </c>
      <c r="D473" s="1">
        <v>43765</v>
      </c>
      <c r="E473" s="1">
        <v>44130</v>
      </c>
      <c r="F473" t="s">
        <v>73</v>
      </c>
      <c r="G473" t="s">
        <v>90</v>
      </c>
      <c r="H473" t="s">
        <v>41</v>
      </c>
      <c r="I473" t="s">
        <v>73</v>
      </c>
      <c r="J473" t="s">
        <v>54</v>
      </c>
      <c r="K473">
        <v>35112</v>
      </c>
      <c r="L473" s="1">
        <v>43765</v>
      </c>
      <c r="M473" t="s">
        <v>44</v>
      </c>
      <c r="N473" t="s">
        <v>54</v>
      </c>
      <c r="P473" s="1">
        <v>43852</v>
      </c>
      <c r="X473" s="1"/>
      <c r="Z473" s="1"/>
      <c r="AE473" s="1"/>
    </row>
    <row r="474" spans="1:31" x14ac:dyDescent="0.45">
      <c r="A474" t="s">
        <v>248</v>
      </c>
      <c r="B474">
        <v>22515779</v>
      </c>
      <c r="C474" t="s">
        <v>38</v>
      </c>
      <c r="D474" s="1">
        <v>43738</v>
      </c>
      <c r="E474" s="1">
        <v>44103</v>
      </c>
      <c r="F474" t="s">
        <v>73</v>
      </c>
      <c r="G474" t="s">
        <v>90</v>
      </c>
      <c r="H474" t="s">
        <v>41</v>
      </c>
      <c r="I474" t="s">
        <v>91</v>
      </c>
      <c r="J474" t="s">
        <v>43</v>
      </c>
      <c r="K474">
        <v>44259.67</v>
      </c>
      <c r="L474" s="1">
        <v>43738</v>
      </c>
      <c r="M474" t="s">
        <v>44</v>
      </c>
      <c r="N474" t="s">
        <v>45</v>
      </c>
      <c r="P474" s="1">
        <v>43852</v>
      </c>
      <c r="X474" s="1"/>
      <c r="Z474" s="1"/>
      <c r="AE474" s="1"/>
    </row>
    <row r="475" spans="1:31" x14ac:dyDescent="0.45">
      <c r="A475" t="s">
        <v>248</v>
      </c>
      <c r="B475" t="s">
        <v>255</v>
      </c>
      <c r="C475" t="s">
        <v>38</v>
      </c>
      <c r="D475" s="1">
        <v>43572</v>
      </c>
      <c r="E475" s="1">
        <v>43922</v>
      </c>
      <c r="F475" t="s">
        <v>50</v>
      </c>
      <c r="G475" t="s">
        <v>90</v>
      </c>
      <c r="H475" t="s">
        <v>41</v>
      </c>
      <c r="I475" t="s">
        <v>91</v>
      </c>
      <c r="J475" t="s">
        <v>54</v>
      </c>
      <c r="K475">
        <v>65370</v>
      </c>
      <c r="L475" s="1">
        <v>43572</v>
      </c>
      <c r="M475" t="s">
        <v>44</v>
      </c>
      <c r="N475" t="s">
        <v>54</v>
      </c>
      <c r="P475" s="1">
        <v>43852</v>
      </c>
      <c r="X475" s="1"/>
      <c r="Z475" s="1"/>
      <c r="AE475" s="1"/>
    </row>
    <row r="476" spans="1:31" x14ac:dyDescent="0.45">
      <c r="A476" t="s">
        <v>248</v>
      </c>
      <c r="B476" t="s">
        <v>256</v>
      </c>
      <c r="C476" t="s">
        <v>49</v>
      </c>
      <c r="D476" s="1">
        <v>43431</v>
      </c>
      <c r="E476" s="1">
        <v>43795</v>
      </c>
      <c r="F476" t="s">
        <v>83</v>
      </c>
      <c r="G476" t="s">
        <v>101</v>
      </c>
      <c r="H476" t="s">
        <v>41</v>
      </c>
      <c r="I476" t="s">
        <v>84</v>
      </c>
      <c r="J476" t="s">
        <v>54</v>
      </c>
      <c r="K476">
        <v>30620.9</v>
      </c>
      <c r="L476" s="1">
        <v>43431</v>
      </c>
      <c r="M476" t="s">
        <v>44</v>
      </c>
      <c r="N476" t="s">
        <v>45</v>
      </c>
      <c r="P476" s="1">
        <v>43852</v>
      </c>
      <c r="X476" s="1"/>
      <c r="Z476" s="1"/>
      <c r="AE476" s="1"/>
    </row>
    <row r="477" spans="1:31" x14ac:dyDescent="0.45">
      <c r="A477" t="s">
        <v>248</v>
      </c>
      <c r="B477">
        <v>43170512</v>
      </c>
      <c r="C477" t="s">
        <v>49</v>
      </c>
      <c r="D477" s="1">
        <v>43502</v>
      </c>
      <c r="E477" s="1">
        <v>43683</v>
      </c>
      <c r="F477" t="s">
        <v>50</v>
      </c>
      <c r="G477" t="s">
        <v>81</v>
      </c>
      <c r="H477" t="s">
        <v>41</v>
      </c>
      <c r="I477" t="s">
        <v>77</v>
      </c>
      <c r="J477" t="s">
        <v>43</v>
      </c>
      <c r="K477">
        <v>6183.87</v>
      </c>
      <c r="L477" s="1">
        <v>43502</v>
      </c>
      <c r="M477" t="s">
        <v>44</v>
      </c>
      <c r="N477" t="s">
        <v>45</v>
      </c>
      <c r="P477" s="1">
        <v>43852</v>
      </c>
      <c r="X477" s="1"/>
      <c r="Z477" s="1"/>
      <c r="AE477" s="1"/>
    </row>
    <row r="478" spans="1:31" x14ac:dyDescent="0.45">
      <c r="A478" t="s">
        <v>248</v>
      </c>
      <c r="B478">
        <v>2309004639</v>
      </c>
      <c r="C478" t="s">
        <v>38</v>
      </c>
      <c r="D478" s="1">
        <v>43738</v>
      </c>
      <c r="E478" s="1">
        <v>45929</v>
      </c>
      <c r="F478" t="s">
        <v>77</v>
      </c>
      <c r="G478" t="s">
        <v>81</v>
      </c>
      <c r="H478" t="s">
        <v>41</v>
      </c>
      <c r="I478" t="s">
        <v>77</v>
      </c>
      <c r="J478" t="s">
        <v>43</v>
      </c>
      <c r="K478">
        <v>47500</v>
      </c>
      <c r="L478" s="1">
        <v>43738</v>
      </c>
      <c r="M478" t="s">
        <v>44</v>
      </c>
      <c r="N478" t="s">
        <v>45</v>
      </c>
      <c r="P478" s="1">
        <v>43852</v>
      </c>
      <c r="X478" s="1"/>
      <c r="Z478" s="1"/>
      <c r="AE478" s="1"/>
    </row>
    <row r="479" spans="1:31" x14ac:dyDescent="0.45">
      <c r="A479" t="s">
        <v>248</v>
      </c>
      <c r="B479" t="s">
        <v>257</v>
      </c>
      <c r="C479" t="s">
        <v>38</v>
      </c>
      <c r="D479" s="1">
        <v>43518</v>
      </c>
      <c r="E479" s="1">
        <v>43882</v>
      </c>
      <c r="F479" t="s">
        <v>83</v>
      </c>
      <c r="G479" t="s">
        <v>165</v>
      </c>
      <c r="H479" t="s">
        <v>41</v>
      </c>
      <c r="I479" t="s">
        <v>84</v>
      </c>
      <c r="J479" t="s">
        <v>99</v>
      </c>
      <c r="K479">
        <v>44999.85</v>
      </c>
      <c r="L479" s="1">
        <v>43882</v>
      </c>
      <c r="M479" t="s">
        <v>44</v>
      </c>
      <c r="N479" t="s">
        <v>45</v>
      </c>
      <c r="P479" s="1">
        <v>43852</v>
      </c>
      <c r="X479" s="1"/>
      <c r="Z479" s="1"/>
      <c r="AE479" s="1"/>
    </row>
    <row r="480" spans="1:31" x14ac:dyDescent="0.45">
      <c r="A480" t="s">
        <v>248</v>
      </c>
      <c r="B480">
        <v>43193940</v>
      </c>
      <c r="C480" t="s">
        <v>38</v>
      </c>
      <c r="D480" s="1">
        <v>43684</v>
      </c>
      <c r="E480" s="1">
        <v>43867</v>
      </c>
      <c r="F480" t="s">
        <v>50</v>
      </c>
      <c r="G480" t="s">
        <v>81</v>
      </c>
      <c r="H480" t="s">
        <v>41</v>
      </c>
      <c r="I480" t="s">
        <v>77</v>
      </c>
      <c r="J480" t="s">
        <v>43</v>
      </c>
      <c r="K480">
        <v>6183.87</v>
      </c>
      <c r="L480" s="1">
        <v>43684</v>
      </c>
      <c r="M480" t="s">
        <v>44</v>
      </c>
      <c r="N480" t="s">
        <v>54</v>
      </c>
      <c r="P480" s="1">
        <v>43852</v>
      </c>
      <c r="X480" s="1"/>
      <c r="Z480" s="1"/>
      <c r="AE480" s="1"/>
    </row>
    <row r="481" spans="1:31" x14ac:dyDescent="0.45">
      <c r="A481" t="s">
        <v>248</v>
      </c>
      <c r="B481">
        <v>2.3060011180300001E+19</v>
      </c>
      <c r="C481" t="s">
        <v>38</v>
      </c>
      <c r="D481" s="1">
        <v>43524</v>
      </c>
      <c r="E481" s="1">
        <v>43888</v>
      </c>
      <c r="F481" t="s">
        <v>64</v>
      </c>
      <c r="G481" t="s">
        <v>78</v>
      </c>
      <c r="H481" t="s">
        <v>41</v>
      </c>
      <c r="I481" t="s">
        <v>79</v>
      </c>
      <c r="J481" t="s">
        <v>99</v>
      </c>
      <c r="K481">
        <v>8227.7900000000009</v>
      </c>
      <c r="L481" s="1">
        <v>43524</v>
      </c>
      <c r="M481" t="s">
        <v>44</v>
      </c>
      <c r="N481" t="s">
        <v>76</v>
      </c>
      <c r="P481" s="1">
        <v>43852</v>
      </c>
      <c r="X481" s="1"/>
      <c r="Z481" s="1"/>
      <c r="AE481" s="1"/>
    </row>
    <row r="482" spans="1:31" x14ac:dyDescent="0.45">
      <c r="A482" t="s">
        <v>248</v>
      </c>
      <c r="B482">
        <v>2.3060011180300001E+19</v>
      </c>
      <c r="C482" t="s">
        <v>38</v>
      </c>
      <c r="D482" s="1">
        <v>43518</v>
      </c>
      <c r="E482" s="1">
        <v>43882</v>
      </c>
      <c r="F482" t="s">
        <v>64</v>
      </c>
      <c r="G482" t="s">
        <v>78</v>
      </c>
      <c r="H482" t="s">
        <v>41</v>
      </c>
      <c r="I482" t="s">
        <v>79</v>
      </c>
      <c r="J482" t="s">
        <v>99</v>
      </c>
      <c r="K482">
        <v>16258</v>
      </c>
      <c r="L482" s="1">
        <v>43518</v>
      </c>
      <c r="M482" t="s">
        <v>44</v>
      </c>
      <c r="N482" t="s">
        <v>45</v>
      </c>
      <c r="P482" s="1">
        <v>43852</v>
      </c>
      <c r="X482" s="1"/>
      <c r="Z482" s="1"/>
      <c r="AE482" s="1"/>
    </row>
    <row r="483" spans="1:31" x14ac:dyDescent="0.45">
      <c r="A483" t="s">
        <v>248</v>
      </c>
      <c r="B483" t="s">
        <v>258</v>
      </c>
      <c r="C483" t="s">
        <v>38</v>
      </c>
      <c r="D483" s="1">
        <v>43777</v>
      </c>
      <c r="E483" s="1">
        <v>44142</v>
      </c>
      <c r="F483" t="s">
        <v>77</v>
      </c>
      <c r="G483" t="s">
        <v>78</v>
      </c>
      <c r="H483" t="s">
        <v>41</v>
      </c>
      <c r="I483" t="s">
        <v>77</v>
      </c>
      <c r="J483" t="s">
        <v>99</v>
      </c>
      <c r="K483">
        <v>13200</v>
      </c>
      <c r="L483" s="1">
        <v>43777</v>
      </c>
      <c r="M483" t="s">
        <v>44</v>
      </c>
      <c r="N483" t="s">
        <v>45</v>
      </c>
      <c r="P483" s="1">
        <v>43852</v>
      </c>
      <c r="X483" s="1"/>
      <c r="Z483" s="1"/>
      <c r="AE483" s="1"/>
    </row>
    <row r="484" spans="1:31" x14ac:dyDescent="0.45">
      <c r="A484" t="s">
        <v>248</v>
      </c>
      <c r="B484" t="s">
        <v>259</v>
      </c>
      <c r="C484" t="s">
        <v>38</v>
      </c>
      <c r="D484" s="1">
        <v>43035</v>
      </c>
      <c r="E484" s="1">
        <v>43399</v>
      </c>
      <c r="F484" t="s">
        <v>73</v>
      </c>
      <c r="G484" t="s">
        <v>90</v>
      </c>
      <c r="H484" t="s">
        <v>41</v>
      </c>
      <c r="I484" t="s">
        <v>91</v>
      </c>
      <c r="J484" t="s">
        <v>54</v>
      </c>
      <c r="K484">
        <v>62714.03</v>
      </c>
      <c r="L484" s="1">
        <v>43035</v>
      </c>
      <c r="M484" t="s">
        <v>44</v>
      </c>
      <c r="N484" t="s">
        <v>45</v>
      </c>
      <c r="P484" s="1">
        <v>43852</v>
      </c>
      <c r="X484" s="1"/>
      <c r="Z484" s="1"/>
      <c r="AE484" s="1"/>
    </row>
    <row r="485" spans="1:31" x14ac:dyDescent="0.45">
      <c r="A485" t="s">
        <v>248</v>
      </c>
      <c r="B485" t="s">
        <v>260</v>
      </c>
      <c r="C485" t="s">
        <v>38</v>
      </c>
      <c r="D485" s="1">
        <v>43203</v>
      </c>
      <c r="E485" s="1">
        <v>43567</v>
      </c>
      <c r="F485" t="s">
        <v>50</v>
      </c>
      <c r="G485" t="s">
        <v>90</v>
      </c>
      <c r="H485" t="s">
        <v>41</v>
      </c>
      <c r="I485" t="s">
        <v>91</v>
      </c>
      <c r="J485" t="s">
        <v>54</v>
      </c>
      <c r="K485">
        <v>3125</v>
      </c>
      <c r="L485" s="1">
        <v>43203</v>
      </c>
      <c r="M485" t="s">
        <v>44</v>
      </c>
      <c r="N485" t="s">
        <v>45</v>
      </c>
      <c r="P485" s="1">
        <v>43852</v>
      </c>
      <c r="X485" s="1"/>
      <c r="Z485" s="1"/>
      <c r="AE485" s="1"/>
    </row>
    <row r="486" spans="1:31" x14ac:dyDescent="0.45">
      <c r="A486" t="s">
        <v>248</v>
      </c>
      <c r="B486" t="s">
        <v>261</v>
      </c>
      <c r="C486" t="s">
        <v>38</v>
      </c>
      <c r="D486" s="1">
        <v>43796</v>
      </c>
      <c r="E486" s="1">
        <v>44161</v>
      </c>
      <c r="F486" t="s">
        <v>83</v>
      </c>
      <c r="G486" t="s">
        <v>101</v>
      </c>
      <c r="H486" t="s">
        <v>41</v>
      </c>
      <c r="I486" t="s">
        <v>84</v>
      </c>
      <c r="J486" t="s">
        <v>54</v>
      </c>
      <c r="K486">
        <v>61342.1</v>
      </c>
      <c r="L486" s="1">
        <v>43796</v>
      </c>
      <c r="M486" t="s">
        <v>44</v>
      </c>
      <c r="N486" t="s">
        <v>54</v>
      </c>
      <c r="P486" s="1">
        <v>43852</v>
      </c>
      <c r="X486" s="1"/>
      <c r="Z486" s="1"/>
      <c r="AE486" s="1"/>
    </row>
    <row r="487" spans="1:31" x14ac:dyDescent="0.45">
      <c r="A487" t="s">
        <v>248</v>
      </c>
      <c r="B487" t="s">
        <v>262</v>
      </c>
      <c r="C487" t="s">
        <v>49</v>
      </c>
      <c r="D487" s="1">
        <v>43400</v>
      </c>
      <c r="E487" s="1">
        <v>43764</v>
      </c>
      <c r="F487" t="s">
        <v>73</v>
      </c>
      <c r="G487" t="s">
        <v>90</v>
      </c>
      <c r="H487" t="s">
        <v>41</v>
      </c>
      <c r="I487" t="s">
        <v>91</v>
      </c>
      <c r="J487" t="s">
        <v>54</v>
      </c>
      <c r="K487">
        <v>85800</v>
      </c>
      <c r="L487" s="1">
        <v>43400</v>
      </c>
      <c r="M487" t="s">
        <v>44</v>
      </c>
      <c r="N487" t="s">
        <v>76</v>
      </c>
      <c r="P487" s="1">
        <v>43852</v>
      </c>
      <c r="X487" s="1"/>
      <c r="Z487" s="1"/>
      <c r="AE487" s="1"/>
    </row>
    <row r="488" spans="1:31" x14ac:dyDescent="0.45">
      <c r="A488" t="s">
        <v>248</v>
      </c>
      <c r="B488" t="s">
        <v>262</v>
      </c>
      <c r="C488" t="s">
        <v>49</v>
      </c>
      <c r="D488" s="1">
        <v>43400</v>
      </c>
      <c r="E488" s="1">
        <v>43764</v>
      </c>
      <c r="F488" t="s">
        <v>73</v>
      </c>
      <c r="G488" t="s">
        <v>90</v>
      </c>
      <c r="H488" t="s">
        <v>41</v>
      </c>
      <c r="I488" t="s">
        <v>91</v>
      </c>
      <c r="J488" t="s">
        <v>54</v>
      </c>
      <c r="K488">
        <v>17941.34</v>
      </c>
      <c r="L488" s="1">
        <v>43764</v>
      </c>
      <c r="M488" t="s">
        <v>75</v>
      </c>
      <c r="N488" t="s">
        <v>76</v>
      </c>
      <c r="P488" s="1">
        <v>43852</v>
      </c>
      <c r="X488" s="1"/>
      <c r="Z488" s="1"/>
      <c r="AE488" s="1"/>
    </row>
    <row r="489" spans="1:31" x14ac:dyDescent="0.45">
      <c r="A489" t="s">
        <v>248</v>
      </c>
      <c r="B489" t="s">
        <v>262</v>
      </c>
      <c r="C489" t="s">
        <v>49</v>
      </c>
      <c r="D489" s="1">
        <v>43400</v>
      </c>
      <c r="E489" s="1">
        <v>43764</v>
      </c>
      <c r="F489" t="s">
        <v>73</v>
      </c>
      <c r="G489" t="s">
        <v>90</v>
      </c>
      <c r="H489" t="s">
        <v>41</v>
      </c>
      <c r="I489" t="s">
        <v>91</v>
      </c>
      <c r="J489" t="s">
        <v>54</v>
      </c>
      <c r="K489">
        <v>71765.36</v>
      </c>
      <c r="L489" s="1">
        <v>43764</v>
      </c>
      <c r="M489" t="s">
        <v>75</v>
      </c>
      <c r="N489" t="s">
        <v>76</v>
      </c>
      <c r="P489" s="1">
        <v>43852</v>
      </c>
      <c r="X489" s="1"/>
      <c r="Z489" s="1"/>
      <c r="AE489" s="1"/>
    </row>
    <row r="490" spans="1:31" x14ac:dyDescent="0.45">
      <c r="A490" t="s">
        <v>248</v>
      </c>
      <c r="B490" t="s">
        <v>262</v>
      </c>
      <c r="C490" t="s">
        <v>49</v>
      </c>
      <c r="D490" s="1">
        <v>43400</v>
      </c>
      <c r="E490" s="1">
        <v>43764</v>
      </c>
      <c r="F490" t="s">
        <v>73</v>
      </c>
      <c r="G490" t="s">
        <v>90</v>
      </c>
      <c r="H490" t="s">
        <v>41</v>
      </c>
      <c r="I490" t="s">
        <v>91</v>
      </c>
      <c r="J490" t="s">
        <v>54</v>
      </c>
      <c r="K490">
        <v>21450</v>
      </c>
      <c r="L490" s="1">
        <v>43400</v>
      </c>
      <c r="M490" t="s">
        <v>44</v>
      </c>
      <c r="N490" t="s">
        <v>76</v>
      </c>
      <c r="P490" s="1">
        <v>43852</v>
      </c>
      <c r="X490" s="1"/>
      <c r="Z490" s="1"/>
      <c r="AE490" s="1"/>
    </row>
    <row r="491" spans="1:31" x14ac:dyDescent="0.45">
      <c r="A491" t="s">
        <v>248</v>
      </c>
      <c r="B491">
        <v>600010004</v>
      </c>
      <c r="C491" t="s">
        <v>49</v>
      </c>
      <c r="D491" s="1">
        <v>43175</v>
      </c>
      <c r="E491" s="1">
        <v>43539</v>
      </c>
      <c r="F491" t="s">
        <v>50</v>
      </c>
      <c r="G491" t="s">
        <v>90</v>
      </c>
      <c r="H491" t="s">
        <v>41</v>
      </c>
      <c r="I491" t="s">
        <v>91</v>
      </c>
      <c r="J491" t="s">
        <v>43</v>
      </c>
      <c r="K491">
        <v>750.63</v>
      </c>
      <c r="L491" s="1">
        <v>43175</v>
      </c>
      <c r="M491" t="s">
        <v>44</v>
      </c>
      <c r="N491" t="s">
        <v>45</v>
      </c>
      <c r="P491" s="1">
        <v>43852</v>
      </c>
      <c r="X491" s="1"/>
      <c r="Z491" s="1"/>
      <c r="AE491" s="1"/>
    </row>
    <row r="492" spans="1:31" x14ac:dyDescent="0.45">
      <c r="A492" t="s">
        <v>248</v>
      </c>
      <c r="B492" t="s">
        <v>263</v>
      </c>
      <c r="C492" t="s">
        <v>49</v>
      </c>
      <c r="D492" s="1">
        <v>43283</v>
      </c>
      <c r="E492" s="1">
        <v>43646</v>
      </c>
      <c r="F492" t="s">
        <v>77</v>
      </c>
      <c r="G492" t="s">
        <v>90</v>
      </c>
      <c r="H492" t="s">
        <v>41</v>
      </c>
      <c r="I492" t="s">
        <v>91</v>
      </c>
      <c r="J492" t="s">
        <v>54</v>
      </c>
      <c r="K492">
        <v>0</v>
      </c>
      <c r="L492" s="1">
        <v>43646</v>
      </c>
      <c r="M492" t="s">
        <v>44</v>
      </c>
      <c r="N492" t="s">
        <v>45</v>
      </c>
      <c r="P492" s="1">
        <v>43852</v>
      </c>
      <c r="X492" s="1"/>
      <c r="Z492" s="1"/>
      <c r="AE492" s="1"/>
    </row>
    <row r="493" spans="1:31" x14ac:dyDescent="0.45">
      <c r="A493" t="s">
        <v>248</v>
      </c>
      <c r="B493" t="s">
        <v>264</v>
      </c>
      <c r="C493" t="s">
        <v>49</v>
      </c>
      <c r="D493" s="1">
        <v>43282</v>
      </c>
      <c r="E493" s="1">
        <v>43646</v>
      </c>
      <c r="F493" t="s">
        <v>77</v>
      </c>
      <c r="G493" t="s">
        <v>90</v>
      </c>
      <c r="H493" t="s">
        <v>41</v>
      </c>
      <c r="I493" t="s">
        <v>91</v>
      </c>
      <c r="J493" t="s">
        <v>54</v>
      </c>
      <c r="K493">
        <v>1896.63</v>
      </c>
      <c r="L493" s="1">
        <v>43282</v>
      </c>
      <c r="M493" t="s">
        <v>44</v>
      </c>
      <c r="N493" t="s">
        <v>45</v>
      </c>
      <c r="P493" s="1">
        <v>43852</v>
      </c>
      <c r="X493" s="1"/>
      <c r="Z493" s="1"/>
      <c r="AE493" s="1"/>
    </row>
    <row r="494" spans="1:31" x14ac:dyDescent="0.45">
      <c r="A494" t="s">
        <v>248</v>
      </c>
      <c r="B494" t="s">
        <v>265</v>
      </c>
      <c r="C494" t="s">
        <v>49</v>
      </c>
      <c r="D494" s="1">
        <v>43282</v>
      </c>
      <c r="E494" s="1">
        <v>43646</v>
      </c>
      <c r="F494" t="s">
        <v>50</v>
      </c>
      <c r="G494" t="s">
        <v>90</v>
      </c>
      <c r="H494" t="s">
        <v>41</v>
      </c>
      <c r="I494" t="s">
        <v>91</v>
      </c>
      <c r="J494" t="s">
        <v>43</v>
      </c>
      <c r="K494">
        <v>1147.82</v>
      </c>
      <c r="L494" s="1">
        <v>43646</v>
      </c>
      <c r="M494" t="s">
        <v>44</v>
      </c>
      <c r="N494" t="s">
        <v>45</v>
      </c>
      <c r="P494" s="1">
        <v>43852</v>
      </c>
      <c r="X494" s="1"/>
      <c r="Z494" s="1"/>
      <c r="AE494" s="1"/>
    </row>
    <row r="495" spans="1:31" x14ac:dyDescent="0.45">
      <c r="A495" t="s">
        <v>248</v>
      </c>
      <c r="B495" t="s">
        <v>266</v>
      </c>
      <c r="C495" t="s">
        <v>49</v>
      </c>
      <c r="D495" s="1">
        <v>43282</v>
      </c>
      <c r="E495" s="1">
        <v>43646</v>
      </c>
      <c r="F495" t="s">
        <v>77</v>
      </c>
      <c r="G495" t="s">
        <v>90</v>
      </c>
      <c r="H495" t="s">
        <v>41</v>
      </c>
      <c r="I495" t="s">
        <v>91</v>
      </c>
      <c r="J495" t="s">
        <v>54</v>
      </c>
      <c r="K495">
        <v>48125</v>
      </c>
      <c r="L495" s="1">
        <v>43282</v>
      </c>
      <c r="M495" t="s">
        <v>44</v>
      </c>
      <c r="N495" t="s">
        <v>45</v>
      </c>
      <c r="P495" s="1">
        <v>43852</v>
      </c>
      <c r="X495" s="1"/>
      <c r="Z495" s="1"/>
      <c r="AE495" s="1"/>
    </row>
    <row r="496" spans="1:31" x14ac:dyDescent="0.45">
      <c r="A496" t="s">
        <v>248</v>
      </c>
      <c r="B496" t="s">
        <v>267</v>
      </c>
      <c r="C496" t="s">
        <v>49</v>
      </c>
      <c r="D496" s="1">
        <v>43282</v>
      </c>
      <c r="E496" s="1">
        <v>43646</v>
      </c>
      <c r="F496" t="s">
        <v>64</v>
      </c>
      <c r="G496" t="s">
        <v>90</v>
      </c>
      <c r="H496" t="s">
        <v>41</v>
      </c>
      <c r="I496" t="s">
        <v>91</v>
      </c>
      <c r="J496" t="s">
        <v>54</v>
      </c>
      <c r="K496">
        <v>14131.43</v>
      </c>
      <c r="L496" s="1">
        <v>43282</v>
      </c>
      <c r="M496" t="s">
        <v>44</v>
      </c>
      <c r="N496" t="s">
        <v>45</v>
      </c>
      <c r="P496" s="1">
        <v>43852</v>
      </c>
      <c r="X496" s="1"/>
      <c r="Z496" s="1"/>
      <c r="AE496" s="1"/>
    </row>
    <row r="497" spans="1:31" x14ac:dyDescent="0.45">
      <c r="A497" t="s">
        <v>248</v>
      </c>
      <c r="B497" t="s">
        <v>268</v>
      </c>
      <c r="C497" t="s">
        <v>49</v>
      </c>
      <c r="D497" s="1">
        <v>43282</v>
      </c>
      <c r="E497" s="1">
        <v>43646</v>
      </c>
      <c r="F497" t="s">
        <v>64</v>
      </c>
      <c r="G497" t="s">
        <v>90</v>
      </c>
      <c r="H497" t="s">
        <v>41</v>
      </c>
      <c r="I497" t="s">
        <v>91</v>
      </c>
      <c r="J497" t="s">
        <v>54</v>
      </c>
      <c r="K497">
        <v>55052.69</v>
      </c>
      <c r="L497" s="1">
        <v>43282</v>
      </c>
      <c r="M497" t="s">
        <v>44</v>
      </c>
      <c r="N497" t="s">
        <v>45</v>
      </c>
      <c r="P497" s="1">
        <v>43852</v>
      </c>
      <c r="X497" s="1"/>
      <c r="Z497" s="1"/>
      <c r="AE497" s="1"/>
    </row>
    <row r="498" spans="1:31" x14ac:dyDescent="0.45">
      <c r="A498" t="s">
        <v>248</v>
      </c>
      <c r="B498" t="s">
        <v>269</v>
      </c>
      <c r="C498" t="s">
        <v>49</v>
      </c>
      <c r="D498" s="1">
        <v>43282</v>
      </c>
      <c r="E498" s="1">
        <v>43646</v>
      </c>
      <c r="F498" t="s">
        <v>64</v>
      </c>
      <c r="G498" t="s">
        <v>90</v>
      </c>
      <c r="H498" t="s">
        <v>41</v>
      </c>
      <c r="I498" t="s">
        <v>91</v>
      </c>
      <c r="J498" t="s">
        <v>54</v>
      </c>
      <c r="K498">
        <v>13560.92</v>
      </c>
      <c r="L498" s="1">
        <v>43282</v>
      </c>
      <c r="M498" t="s">
        <v>44</v>
      </c>
      <c r="N498" t="s">
        <v>45</v>
      </c>
      <c r="P498" s="1">
        <v>43852</v>
      </c>
      <c r="X498" s="1"/>
      <c r="Z498" s="1"/>
      <c r="AE498" s="1"/>
    </row>
    <row r="499" spans="1:31" x14ac:dyDescent="0.45">
      <c r="A499" t="s">
        <v>248</v>
      </c>
      <c r="B499">
        <v>2.9992015408021002E+18</v>
      </c>
      <c r="C499" t="s">
        <v>49</v>
      </c>
      <c r="D499" s="1">
        <v>43405</v>
      </c>
      <c r="E499" s="1">
        <v>43769</v>
      </c>
      <c r="F499" t="s">
        <v>83</v>
      </c>
      <c r="G499" t="s">
        <v>101</v>
      </c>
      <c r="H499" t="s">
        <v>41</v>
      </c>
      <c r="I499" t="s">
        <v>84</v>
      </c>
      <c r="J499" t="s">
        <v>54</v>
      </c>
      <c r="K499">
        <v>6157.88</v>
      </c>
      <c r="L499" s="1">
        <v>43405</v>
      </c>
      <c r="M499" t="s">
        <v>44</v>
      </c>
      <c r="N499" t="s">
        <v>76</v>
      </c>
      <c r="P499" s="1">
        <v>43852</v>
      </c>
      <c r="X499" s="1"/>
      <c r="Z499" s="1"/>
      <c r="AE499" s="1"/>
    </row>
    <row r="500" spans="1:31" x14ac:dyDescent="0.45">
      <c r="A500" t="s">
        <v>248</v>
      </c>
      <c r="B500" t="s">
        <v>270</v>
      </c>
      <c r="C500" t="s">
        <v>38</v>
      </c>
      <c r="D500" s="1">
        <v>43525</v>
      </c>
      <c r="E500" s="1">
        <v>43890</v>
      </c>
      <c r="F500" t="s">
        <v>73</v>
      </c>
      <c r="G500" t="s">
        <v>90</v>
      </c>
      <c r="H500" t="s">
        <v>41</v>
      </c>
      <c r="I500" t="s">
        <v>91</v>
      </c>
      <c r="J500" t="s">
        <v>54</v>
      </c>
      <c r="K500">
        <v>0</v>
      </c>
      <c r="L500" s="1"/>
      <c r="M500" t="s">
        <v>75</v>
      </c>
      <c r="N500" t="s">
        <v>76</v>
      </c>
      <c r="P500" s="1">
        <v>43852</v>
      </c>
      <c r="X500" s="1"/>
      <c r="Z500" s="1"/>
      <c r="AE500" s="1"/>
    </row>
    <row r="501" spans="1:31" x14ac:dyDescent="0.45">
      <c r="A501" t="s">
        <v>248</v>
      </c>
      <c r="B501" t="s">
        <v>270</v>
      </c>
      <c r="C501" t="s">
        <v>38</v>
      </c>
      <c r="D501" s="1">
        <v>43525</v>
      </c>
      <c r="E501" s="1">
        <v>43890</v>
      </c>
      <c r="F501" t="s">
        <v>73</v>
      </c>
      <c r="G501" t="s">
        <v>90</v>
      </c>
      <c r="H501" t="s">
        <v>41</v>
      </c>
      <c r="I501" t="s">
        <v>91</v>
      </c>
      <c r="J501" t="s">
        <v>54</v>
      </c>
      <c r="K501">
        <v>45375</v>
      </c>
      <c r="L501" s="1">
        <v>43666</v>
      </c>
      <c r="M501" t="s">
        <v>75</v>
      </c>
      <c r="N501" t="s">
        <v>76</v>
      </c>
      <c r="P501" s="1">
        <v>43852</v>
      </c>
      <c r="X501" s="1"/>
      <c r="Z501" s="1"/>
      <c r="AE501" s="1"/>
    </row>
    <row r="502" spans="1:31" x14ac:dyDescent="0.45">
      <c r="A502" t="s">
        <v>248</v>
      </c>
      <c r="B502">
        <v>2.9992015408021002E+18</v>
      </c>
      <c r="C502" t="s">
        <v>49</v>
      </c>
      <c r="D502" s="1">
        <v>43405</v>
      </c>
      <c r="E502" s="1">
        <v>43769</v>
      </c>
      <c r="F502" t="s">
        <v>83</v>
      </c>
      <c r="G502" t="s">
        <v>101</v>
      </c>
      <c r="H502" t="s">
        <v>41</v>
      </c>
      <c r="I502" t="s">
        <v>84</v>
      </c>
      <c r="J502" t="s">
        <v>54</v>
      </c>
      <c r="L502" s="1">
        <v>43439</v>
      </c>
      <c r="M502" t="s">
        <v>75</v>
      </c>
      <c r="N502" t="s">
        <v>76</v>
      </c>
      <c r="P502" s="1">
        <v>43852</v>
      </c>
      <c r="X502" s="1"/>
      <c r="Z502" s="1"/>
      <c r="AE502" s="1"/>
    </row>
    <row r="503" spans="1:31" x14ac:dyDescent="0.45">
      <c r="A503" t="s">
        <v>248</v>
      </c>
      <c r="B503" t="s">
        <v>271</v>
      </c>
      <c r="C503" t="s">
        <v>38</v>
      </c>
      <c r="D503" s="1">
        <v>43602</v>
      </c>
      <c r="E503" s="1">
        <v>43967</v>
      </c>
      <c r="F503" t="s">
        <v>83</v>
      </c>
      <c r="G503" t="s">
        <v>101</v>
      </c>
      <c r="H503" t="s">
        <v>41</v>
      </c>
      <c r="I503" t="s">
        <v>84</v>
      </c>
      <c r="J503" t="s">
        <v>54</v>
      </c>
      <c r="K503">
        <v>52500</v>
      </c>
      <c r="L503" s="1">
        <v>43602</v>
      </c>
      <c r="M503" t="s">
        <v>44</v>
      </c>
      <c r="N503" t="s">
        <v>45</v>
      </c>
      <c r="P503" s="1">
        <v>43852</v>
      </c>
      <c r="X503" s="1"/>
      <c r="Z503" s="1"/>
      <c r="AE503" s="1"/>
    </row>
    <row r="504" spans="1:31" x14ac:dyDescent="0.45">
      <c r="A504" t="s">
        <v>248</v>
      </c>
      <c r="B504">
        <v>2.9992015408021002E+18</v>
      </c>
      <c r="C504" t="s">
        <v>38</v>
      </c>
      <c r="D504" s="1">
        <v>43770</v>
      </c>
      <c r="E504" s="1">
        <v>44135</v>
      </c>
      <c r="F504" t="s">
        <v>83</v>
      </c>
      <c r="G504" t="s">
        <v>101</v>
      </c>
      <c r="H504" t="s">
        <v>41</v>
      </c>
      <c r="I504" t="s">
        <v>84</v>
      </c>
      <c r="J504" t="s">
        <v>54</v>
      </c>
      <c r="K504">
        <v>4302.3</v>
      </c>
      <c r="L504" s="1">
        <v>43770</v>
      </c>
      <c r="M504" t="s">
        <v>44</v>
      </c>
      <c r="N504" t="s">
        <v>54</v>
      </c>
      <c r="P504" s="1">
        <v>43852</v>
      </c>
      <c r="X504" s="1"/>
      <c r="Z504" s="1"/>
      <c r="AE504" s="1"/>
    </row>
    <row r="505" spans="1:31" x14ac:dyDescent="0.45">
      <c r="A505" t="s">
        <v>248</v>
      </c>
      <c r="B505">
        <v>2.9992015408021002E+18</v>
      </c>
      <c r="C505" t="s">
        <v>49</v>
      </c>
      <c r="D505" s="1">
        <v>43405</v>
      </c>
      <c r="E505" s="1">
        <v>43769</v>
      </c>
      <c r="F505" t="s">
        <v>83</v>
      </c>
      <c r="G505" t="s">
        <v>101</v>
      </c>
      <c r="H505" t="s">
        <v>41</v>
      </c>
      <c r="I505" t="s">
        <v>84</v>
      </c>
      <c r="J505" t="s">
        <v>54</v>
      </c>
      <c r="K505">
        <v>113.48</v>
      </c>
      <c r="L505" s="1">
        <v>43504</v>
      </c>
      <c r="M505" t="s">
        <v>75</v>
      </c>
      <c r="N505" t="s">
        <v>76</v>
      </c>
      <c r="P505" s="1">
        <v>43852</v>
      </c>
      <c r="X505" s="1"/>
      <c r="Z505" s="1"/>
      <c r="AE505" s="1"/>
    </row>
    <row r="506" spans="1:31" x14ac:dyDescent="0.45">
      <c r="A506" t="s">
        <v>248</v>
      </c>
      <c r="B506" t="s">
        <v>272</v>
      </c>
      <c r="C506" t="s">
        <v>49</v>
      </c>
      <c r="D506" s="1">
        <v>43282</v>
      </c>
      <c r="E506" s="1">
        <v>43646</v>
      </c>
      <c r="F506" t="s">
        <v>50</v>
      </c>
      <c r="G506" t="s">
        <v>90</v>
      </c>
      <c r="H506" t="s">
        <v>41</v>
      </c>
      <c r="I506" t="s">
        <v>91</v>
      </c>
      <c r="J506" t="s">
        <v>54</v>
      </c>
      <c r="K506">
        <v>3125</v>
      </c>
      <c r="L506" s="1">
        <v>43282</v>
      </c>
      <c r="M506" t="s">
        <v>44</v>
      </c>
      <c r="N506" t="s">
        <v>45</v>
      </c>
      <c r="P506" s="1">
        <v>43852</v>
      </c>
      <c r="X506" s="1"/>
      <c r="Z506" s="1"/>
      <c r="AE506" s="1"/>
    </row>
    <row r="507" spans="1:31" x14ac:dyDescent="0.45">
      <c r="A507" t="s">
        <v>248</v>
      </c>
      <c r="B507" t="s">
        <v>273</v>
      </c>
      <c r="C507" t="s">
        <v>38</v>
      </c>
      <c r="D507" s="1">
        <v>43647</v>
      </c>
      <c r="E507" s="1">
        <v>44012</v>
      </c>
      <c r="F507" t="s">
        <v>50</v>
      </c>
      <c r="G507" t="s">
        <v>90</v>
      </c>
      <c r="H507" t="s">
        <v>41</v>
      </c>
      <c r="I507" t="s">
        <v>91</v>
      </c>
      <c r="J507" t="s">
        <v>54</v>
      </c>
      <c r="K507">
        <v>3375</v>
      </c>
      <c r="L507" s="1">
        <v>43647</v>
      </c>
      <c r="M507" t="s">
        <v>44</v>
      </c>
      <c r="N507" t="s">
        <v>54</v>
      </c>
      <c r="P507" s="1">
        <v>43852</v>
      </c>
      <c r="X507" s="1"/>
      <c r="Z507" s="1"/>
      <c r="AE507" s="1"/>
    </row>
    <row r="508" spans="1:31" x14ac:dyDescent="0.45">
      <c r="A508" t="s">
        <v>248</v>
      </c>
      <c r="B508" t="s">
        <v>274</v>
      </c>
      <c r="C508" t="s">
        <v>38</v>
      </c>
      <c r="D508" s="1">
        <v>43647</v>
      </c>
      <c r="E508" s="1">
        <v>44012</v>
      </c>
      <c r="F508" t="s">
        <v>64</v>
      </c>
      <c r="G508" t="s">
        <v>90</v>
      </c>
      <c r="H508" t="s">
        <v>41</v>
      </c>
      <c r="I508" t="s">
        <v>91</v>
      </c>
      <c r="J508" t="s">
        <v>54</v>
      </c>
      <c r="K508">
        <v>12349.97</v>
      </c>
      <c r="L508" s="1">
        <v>43647</v>
      </c>
      <c r="M508" t="s">
        <v>44</v>
      </c>
      <c r="N508" t="s">
        <v>54</v>
      </c>
      <c r="P508" s="1">
        <v>43852</v>
      </c>
      <c r="X508" s="1"/>
      <c r="Z508" s="1"/>
      <c r="AE508" s="1"/>
    </row>
    <row r="509" spans="1:31" x14ac:dyDescent="0.45">
      <c r="A509" t="s">
        <v>248</v>
      </c>
      <c r="B509" t="s">
        <v>275</v>
      </c>
      <c r="C509" t="s">
        <v>38</v>
      </c>
      <c r="D509" s="1">
        <v>43647</v>
      </c>
      <c r="E509" s="1">
        <v>44012</v>
      </c>
      <c r="F509" t="s">
        <v>64</v>
      </c>
      <c r="G509" t="s">
        <v>90</v>
      </c>
      <c r="H509" t="s">
        <v>41</v>
      </c>
      <c r="I509" t="s">
        <v>91</v>
      </c>
      <c r="J509" t="s">
        <v>54</v>
      </c>
      <c r="K509">
        <v>60713.1</v>
      </c>
      <c r="L509" s="1">
        <v>43647</v>
      </c>
      <c r="M509" t="s">
        <v>44</v>
      </c>
      <c r="N509" t="s">
        <v>54</v>
      </c>
      <c r="P509" s="1">
        <v>43852</v>
      </c>
      <c r="X509" s="1"/>
      <c r="Z509" s="1"/>
      <c r="AE509" s="1"/>
    </row>
    <row r="510" spans="1:31" x14ac:dyDescent="0.45">
      <c r="A510" t="s">
        <v>248</v>
      </c>
      <c r="B510" t="s">
        <v>276</v>
      </c>
      <c r="C510" t="s">
        <v>38</v>
      </c>
      <c r="D510" s="1">
        <v>43647</v>
      </c>
      <c r="E510" s="1">
        <v>44012</v>
      </c>
      <c r="F510" t="s">
        <v>50</v>
      </c>
      <c r="G510" t="s">
        <v>90</v>
      </c>
      <c r="H510" t="s">
        <v>41</v>
      </c>
      <c r="I510" t="s">
        <v>91</v>
      </c>
      <c r="J510" t="s">
        <v>54</v>
      </c>
      <c r="K510">
        <v>875</v>
      </c>
      <c r="L510" s="1">
        <v>43647</v>
      </c>
      <c r="M510" t="s">
        <v>44</v>
      </c>
      <c r="N510" t="s">
        <v>54</v>
      </c>
      <c r="P510" s="1">
        <v>43852</v>
      </c>
      <c r="X510" s="1"/>
      <c r="Z510" s="1"/>
      <c r="AE510" s="1"/>
    </row>
    <row r="511" spans="1:31" x14ac:dyDescent="0.45">
      <c r="A511" t="s">
        <v>248</v>
      </c>
      <c r="B511" t="s">
        <v>277</v>
      </c>
      <c r="C511" t="s">
        <v>38</v>
      </c>
      <c r="D511" s="1">
        <v>43738</v>
      </c>
      <c r="E511" s="1">
        <v>44103</v>
      </c>
      <c r="F511" t="s">
        <v>77</v>
      </c>
      <c r="G511" t="s">
        <v>90</v>
      </c>
      <c r="H511" t="s">
        <v>41</v>
      </c>
      <c r="I511" t="s">
        <v>91</v>
      </c>
      <c r="J511" t="s">
        <v>54</v>
      </c>
      <c r="K511">
        <v>202350</v>
      </c>
      <c r="L511" s="1">
        <v>43738</v>
      </c>
      <c r="M511" t="s">
        <v>44</v>
      </c>
      <c r="N511" t="s">
        <v>54</v>
      </c>
      <c r="P511" s="1">
        <v>43852</v>
      </c>
      <c r="X511" s="1"/>
      <c r="Z511" s="1"/>
      <c r="AE511" s="1"/>
    </row>
    <row r="512" spans="1:31" x14ac:dyDescent="0.45">
      <c r="A512" t="s">
        <v>248</v>
      </c>
      <c r="B512">
        <v>301004728</v>
      </c>
      <c r="C512" t="s">
        <v>49</v>
      </c>
      <c r="D512" s="1">
        <v>43373</v>
      </c>
      <c r="E512" s="1">
        <v>43737</v>
      </c>
      <c r="F512" t="s">
        <v>77</v>
      </c>
      <c r="G512" t="s">
        <v>90</v>
      </c>
      <c r="H512" t="s">
        <v>41</v>
      </c>
      <c r="I512" t="s">
        <v>91</v>
      </c>
      <c r="J512" t="s">
        <v>54</v>
      </c>
      <c r="K512">
        <v>186534.13</v>
      </c>
      <c r="L512" s="1">
        <v>43373</v>
      </c>
      <c r="M512" t="s">
        <v>44</v>
      </c>
      <c r="N512" t="s">
        <v>45</v>
      </c>
      <c r="P512" s="1">
        <v>43852</v>
      </c>
      <c r="X512" s="1"/>
      <c r="Z512" s="1"/>
      <c r="AE512" s="1"/>
    </row>
    <row r="513" spans="1:31" x14ac:dyDescent="0.45">
      <c r="A513" t="s">
        <v>248</v>
      </c>
      <c r="B513" t="s">
        <v>278</v>
      </c>
      <c r="C513" t="s">
        <v>38</v>
      </c>
      <c r="D513" s="1">
        <v>43647</v>
      </c>
      <c r="E513" s="1">
        <v>44012</v>
      </c>
      <c r="F513" t="s">
        <v>50</v>
      </c>
      <c r="G513" t="s">
        <v>90</v>
      </c>
      <c r="H513" t="s">
        <v>41</v>
      </c>
      <c r="I513" t="s">
        <v>91</v>
      </c>
      <c r="J513" t="s">
        <v>54</v>
      </c>
      <c r="K513">
        <v>1556.25</v>
      </c>
      <c r="L513" s="1">
        <v>43647</v>
      </c>
      <c r="M513" t="s">
        <v>44</v>
      </c>
      <c r="N513" t="s">
        <v>54</v>
      </c>
      <c r="P513" s="1">
        <v>43852</v>
      </c>
      <c r="X513" s="1"/>
      <c r="Z513" s="1"/>
      <c r="AE513" s="1"/>
    </row>
    <row r="514" spans="1:31" x14ac:dyDescent="0.45">
      <c r="A514" t="s">
        <v>248</v>
      </c>
      <c r="B514" t="s">
        <v>279</v>
      </c>
      <c r="C514" t="s">
        <v>38</v>
      </c>
      <c r="D514" s="1">
        <v>43647</v>
      </c>
      <c r="E514" s="1">
        <v>44012</v>
      </c>
      <c r="F514" t="s">
        <v>50</v>
      </c>
      <c r="G514" t="s">
        <v>90</v>
      </c>
      <c r="H514" t="s">
        <v>41</v>
      </c>
      <c r="I514" t="s">
        <v>91</v>
      </c>
      <c r="J514" t="s">
        <v>54</v>
      </c>
      <c r="K514">
        <v>825</v>
      </c>
      <c r="L514" s="1">
        <v>43647</v>
      </c>
      <c r="M514" t="s">
        <v>44</v>
      </c>
      <c r="N514" t="s">
        <v>54</v>
      </c>
      <c r="P514" s="1">
        <v>43852</v>
      </c>
      <c r="X514" s="1"/>
      <c r="Z514" s="1"/>
      <c r="AE514" s="1"/>
    </row>
    <row r="515" spans="1:31" x14ac:dyDescent="0.45">
      <c r="A515" t="s">
        <v>248</v>
      </c>
      <c r="B515" t="s">
        <v>280</v>
      </c>
      <c r="C515" t="s">
        <v>49</v>
      </c>
      <c r="D515" s="1">
        <v>43282</v>
      </c>
      <c r="E515" s="1">
        <v>43646</v>
      </c>
      <c r="F515" t="s">
        <v>50</v>
      </c>
      <c r="G515" t="s">
        <v>90</v>
      </c>
      <c r="H515" t="s">
        <v>41</v>
      </c>
      <c r="I515" t="s">
        <v>91</v>
      </c>
      <c r="J515" t="s">
        <v>54</v>
      </c>
      <c r="K515">
        <v>4706.25</v>
      </c>
      <c r="L515" s="1">
        <v>43282</v>
      </c>
      <c r="M515" t="s">
        <v>44</v>
      </c>
      <c r="N515" t="s">
        <v>45</v>
      </c>
      <c r="P515" s="1">
        <v>43852</v>
      </c>
      <c r="X515" s="1"/>
      <c r="Z515" s="1"/>
      <c r="AE515" s="1"/>
    </row>
    <row r="516" spans="1:31" x14ac:dyDescent="0.45">
      <c r="A516" t="s">
        <v>248</v>
      </c>
      <c r="B516" t="s">
        <v>281</v>
      </c>
      <c r="C516" t="s">
        <v>49</v>
      </c>
      <c r="D516" s="1">
        <v>43282</v>
      </c>
      <c r="E516" s="1">
        <v>43646</v>
      </c>
      <c r="F516" t="s">
        <v>50</v>
      </c>
      <c r="G516" t="s">
        <v>90</v>
      </c>
      <c r="H516" t="s">
        <v>41</v>
      </c>
      <c r="I516" t="s">
        <v>91</v>
      </c>
      <c r="J516" t="s">
        <v>54</v>
      </c>
      <c r="K516">
        <v>1125</v>
      </c>
      <c r="L516" s="1">
        <v>43282</v>
      </c>
      <c r="M516" t="s">
        <v>44</v>
      </c>
      <c r="N516" t="s">
        <v>45</v>
      </c>
      <c r="P516" s="1">
        <v>43852</v>
      </c>
      <c r="X516" s="1"/>
      <c r="Z516" s="1"/>
      <c r="AE516" s="1"/>
    </row>
    <row r="517" spans="1:31" x14ac:dyDescent="0.45">
      <c r="A517" t="s">
        <v>248</v>
      </c>
      <c r="B517" t="s">
        <v>282</v>
      </c>
      <c r="C517" t="s">
        <v>38</v>
      </c>
      <c r="D517" s="1">
        <v>43647</v>
      </c>
      <c r="E517" s="1">
        <v>44012</v>
      </c>
      <c r="F517" t="s">
        <v>77</v>
      </c>
      <c r="G517" t="s">
        <v>90</v>
      </c>
      <c r="H517" t="s">
        <v>41</v>
      </c>
      <c r="I517" t="s">
        <v>91</v>
      </c>
      <c r="J517" t="s">
        <v>54</v>
      </c>
      <c r="K517">
        <v>1896.63</v>
      </c>
      <c r="L517" s="1">
        <v>43647</v>
      </c>
      <c r="M517" t="s">
        <v>44</v>
      </c>
      <c r="N517" t="s">
        <v>54</v>
      </c>
      <c r="P517" s="1">
        <v>43852</v>
      </c>
      <c r="X517" s="1"/>
      <c r="Z517" s="1"/>
      <c r="AE517" s="1"/>
    </row>
    <row r="518" spans="1:31" x14ac:dyDescent="0.45">
      <c r="A518" t="s">
        <v>248</v>
      </c>
      <c r="B518" t="s">
        <v>283</v>
      </c>
      <c r="C518" t="s">
        <v>38</v>
      </c>
      <c r="D518" s="1">
        <v>43647</v>
      </c>
      <c r="E518" s="1">
        <v>44012</v>
      </c>
      <c r="F518" t="s">
        <v>64</v>
      </c>
      <c r="G518" t="s">
        <v>90</v>
      </c>
      <c r="H518" t="s">
        <v>41</v>
      </c>
      <c r="I518" t="s">
        <v>91</v>
      </c>
      <c r="J518" t="s">
        <v>54</v>
      </c>
      <c r="K518">
        <v>10917.07</v>
      </c>
      <c r="L518" s="1">
        <v>43647</v>
      </c>
      <c r="M518" t="s">
        <v>44</v>
      </c>
      <c r="N518" t="s">
        <v>54</v>
      </c>
      <c r="P518" s="1">
        <v>43852</v>
      </c>
      <c r="X518" s="1"/>
      <c r="Z518" s="1"/>
      <c r="AE518" s="1"/>
    </row>
    <row r="519" spans="1:31" x14ac:dyDescent="0.45">
      <c r="A519" t="s">
        <v>248</v>
      </c>
      <c r="B519" t="s">
        <v>284</v>
      </c>
      <c r="C519" t="s">
        <v>38</v>
      </c>
      <c r="D519" s="1">
        <v>43647</v>
      </c>
      <c r="E519" s="1">
        <v>44012</v>
      </c>
      <c r="F519" t="s">
        <v>77</v>
      </c>
      <c r="G519" t="s">
        <v>90</v>
      </c>
      <c r="H519" t="s">
        <v>41</v>
      </c>
      <c r="I519" t="s">
        <v>91</v>
      </c>
      <c r="J519" t="s">
        <v>54</v>
      </c>
      <c r="K519">
        <v>42500</v>
      </c>
      <c r="L519" s="1">
        <v>43647</v>
      </c>
      <c r="M519" t="s">
        <v>44</v>
      </c>
      <c r="N519" t="s">
        <v>54</v>
      </c>
      <c r="P519" s="1">
        <v>43852</v>
      </c>
      <c r="X519" s="1"/>
      <c r="Z519" s="1"/>
      <c r="AE519" s="1"/>
    </row>
    <row r="520" spans="1:31" x14ac:dyDescent="0.45">
      <c r="A520" t="s">
        <v>248</v>
      </c>
      <c r="B520" t="s">
        <v>285</v>
      </c>
      <c r="C520" t="s">
        <v>38</v>
      </c>
      <c r="D520" s="1">
        <v>43679</v>
      </c>
      <c r="E520" s="1">
        <v>44044</v>
      </c>
      <c r="F520" t="s">
        <v>77</v>
      </c>
      <c r="G520" t="s">
        <v>90</v>
      </c>
      <c r="H520" t="s">
        <v>41</v>
      </c>
      <c r="I520" t="s">
        <v>91</v>
      </c>
      <c r="J520" t="s">
        <v>54</v>
      </c>
      <c r="K520">
        <v>19181.25</v>
      </c>
      <c r="L520" s="1">
        <v>43679</v>
      </c>
      <c r="M520" t="s">
        <v>44</v>
      </c>
      <c r="N520" t="s">
        <v>54</v>
      </c>
      <c r="P520" s="1">
        <v>43852</v>
      </c>
      <c r="X520" s="1"/>
      <c r="Z520" s="1"/>
      <c r="AE520" s="1"/>
    </row>
    <row r="521" spans="1:31" x14ac:dyDescent="0.45">
      <c r="A521" t="s">
        <v>286</v>
      </c>
      <c r="B521">
        <v>2690000349</v>
      </c>
      <c r="C521" t="s">
        <v>38</v>
      </c>
      <c r="D521" s="1">
        <v>43100</v>
      </c>
      <c r="E521" s="1">
        <v>43464</v>
      </c>
      <c r="F521" t="s">
        <v>50</v>
      </c>
      <c r="G521" t="s">
        <v>40</v>
      </c>
      <c r="H521" t="s">
        <v>41</v>
      </c>
      <c r="I521" t="s">
        <v>59</v>
      </c>
      <c r="J521" t="s">
        <v>54</v>
      </c>
      <c r="K521">
        <v>7632.55</v>
      </c>
      <c r="L521" s="1">
        <v>43100</v>
      </c>
      <c r="M521" t="s">
        <v>44</v>
      </c>
      <c r="N521" t="s">
        <v>45</v>
      </c>
      <c r="P521" s="1">
        <v>43852</v>
      </c>
      <c r="X521" s="1"/>
      <c r="Z521" s="1"/>
      <c r="AE521" s="1"/>
    </row>
    <row r="522" spans="1:31" x14ac:dyDescent="0.45">
      <c r="A522" t="s">
        <v>286</v>
      </c>
      <c r="B522">
        <v>2309003346</v>
      </c>
      <c r="C522" t="s">
        <v>38</v>
      </c>
      <c r="D522" s="1">
        <v>43332</v>
      </c>
      <c r="E522" s="1">
        <v>45523</v>
      </c>
      <c r="F522" t="s">
        <v>77</v>
      </c>
      <c r="G522" t="s">
        <v>40</v>
      </c>
      <c r="H522" t="s">
        <v>41</v>
      </c>
      <c r="I522" t="s">
        <v>77</v>
      </c>
      <c r="J522" t="s">
        <v>43</v>
      </c>
      <c r="K522">
        <v>47500</v>
      </c>
      <c r="L522" s="1">
        <v>43332</v>
      </c>
      <c r="M522" t="s">
        <v>44</v>
      </c>
      <c r="N522" t="s">
        <v>45</v>
      </c>
      <c r="P522" s="1">
        <v>43852</v>
      </c>
      <c r="X522" s="1"/>
      <c r="Z522" s="1"/>
      <c r="AE522" s="1"/>
    </row>
    <row r="523" spans="1:31" x14ac:dyDescent="0.45">
      <c r="A523" t="s">
        <v>286</v>
      </c>
      <c r="B523" t="s">
        <v>287</v>
      </c>
      <c r="C523" t="s">
        <v>38</v>
      </c>
      <c r="D523" s="1">
        <v>43507</v>
      </c>
      <c r="E523" s="1">
        <v>43871</v>
      </c>
      <c r="F523" t="s">
        <v>77</v>
      </c>
      <c r="G523" t="s">
        <v>40</v>
      </c>
      <c r="H523" t="s">
        <v>41</v>
      </c>
      <c r="I523" t="s">
        <v>77</v>
      </c>
      <c r="J523" t="s">
        <v>43</v>
      </c>
      <c r="K523">
        <v>21875</v>
      </c>
      <c r="L523" s="1">
        <v>43507</v>
      </c>
      <c r="M523" t="s">
        <v>44</v>
      </c>
      <c r="N523" t="s">
        <v>54</v>
      </c>
      <c r="P523" s="1">
        <v>43852</v>
      </c>
      <c r="X523" s="1"/>
      <c r="Z523" s="1"/>
      <c r="AE523" s="1"/>
    </row>
    <row r="524" spans="1:31" x14ac:dyDescent="0.45">
      <c r="A524" t="s">
        <v>286</v>
      </c>
      <c r="B524">
        <v>55020309</v>
      </c>
      <c r="C524" t="s">
        <v>38</v>
      </c>
      <c r="D524" s="1">
        <v>43448</v>
      </c>
      <c r="E524" s="1">
        <v>43812</v>
      </c>
      <c r="F524" t="s">
        <v>50</v>
      </c>
      <c r="G524" t="s">
        <v>40</v>
      </c>
      <c r="H524" t="s">
        <v>41</v>
      </c>
      <c r="I524" t="s">
        <v>59</v>
      </c>
      <c r="J524" t="s">
        <v>54</v>
      </c>
      <c r="K524">
        <v>2563.13</v>
      </c>
      <c r="L524" s="1">
        <v>43448</v>
      </c>
      <c r="M524" t="s">
        <v>44</v>
      </c>
      <c r="N524" t="s">
        <v>45</v>
      </c>
      <c r="P524" s="1">
        <v>43852</v>
      </c>
      <c r="X524" s="1"/>
      <c r="Z524" s="1"/>
      <c r="AE524" s="1"/>
    </row>
    <row r="525" spans="1:31" x14ac:dyDescent="0.45">
      <c r="A525" t="s">
        <v>286</v>
      </c>
      <c r="B525" t="s">
        <v>288</v>
      </c>
      <c r="C525" t="s">
        <v>49</v>
      </c>
      <c r="D525" s="1">
        <v>43274</v>
      </c>
      <c r="E525" s="1">
        <v>43638</v>
      </c>
      <c r="F525" t="s">
        <v>50</v>
      </c>
      <c r="G525" t="s">
        <v>93</v>
      </c>
      <c r="H525" t="s">
        <v>41</v>
      </c>
      <c r="I525" t="s">
        <v>91</v>
      </c>
      <c r="J525" t="s">
        <v>54</v>
      </c>
      <c r="K525">
        <v>5891</v>
      </c>
      <c r="L525" s="1">
        <v>43500</v>
      </c>
      <c r="M525" t="s">
        <v>75</v>
      </c>
      <c r="N525" t="s">
        <v>76</v>
      </c>
      <c r="P525" s="1">
        <v>43852</v>
      </c>
      <c r="X525" s="1"/>
      <c r="Z525" s="1"/>
      <c r="AE525" s="1"/>
    </row>
    <row r="526" spans="1:31" x14ac:dyDescent="0.45">
      <c r="A526" t="s">
        <v>286</v>
      </c>
      <c r="B526" t="s">
        <v>288</v>
      </c>
      <c r="C526" t="s">
        <v>49</v>
      </c>
      <c r="D526" s="1">
        <v>43274</v>
      </c>
      <c r="E526" s="1">
        <v>43638</v>
      </c>
      <c r="F526" t="s">
        <v>50</v>
      </c>
      <c r="G526" t="s">
        <v>93</v>
      </c>
      <c r="H526" t="s">
        <v>41</v>
      </c>
      <c r="I526" t="s">
        <v>91</v>
      </c>
      <c r="J526" t="s">
        <v>54</v>
      </c>
      <c r="K526">
        <v>8269.74</v>
      </c>
      <c r="L526" s="1">
        <v>43274</v>
      </c>
      <c r="M526" t="s">
        <v>44</v>
      </c>
      <c r="N526" t="s">
        <v>76</v>
      </c>
      <c r="P526" s="1">
        <v>43852</v>
      </c>
      <c r="X526" s="1"/>
      <c r="Z526" s="1"/>
      <c r="AE526" s="1"/>
    </row>
    <row r="527" spans="1:31" x14ac:dyDescent="0.45">
      <c r="A527" t="s">
        <v>286</v>
      </c>
      <c r="B527" t="s">
        <v>288</v>
      </c>
      <c r="C527" t="s">
        <v>49</v>
      </c>
      <c r="D527" s="1">
        <v>43274</v>
      </c>
      <c r="E527" s="1">
        <v>43638</v>
      </c>
      <c r="F527" t="s">
        <v>50</v>
      </c>
      <c r="G527" t="s">
        <v>93</v>
      </c>
      <c r="H527" t="s">
        <v>41</v>
      </c>
      <c r="I527" t="s">
        <v>91</v>
      </c>
      <c r="J527" t="s">
        <v>54</v>
      </c>
      <c r="K527">
        <v>8269.74</v>
      </c>
      <c r="L527" s="1">
        <v>43274</v>
      </c>
      <c r="M527" t="s">
        <v>44</v>
      </c>
      <c r="N527" t="s">
        <v>76</v>
      </c>
      <c r="P527" s="1">
        <v>43852</v>
      </c>
      <c r="X527" s="1"/>
      <c r="Z527" s="1"/>
      <c r="AE527" s="1"/>
    </row>
    <row r="528" spans="1:31" x14ac:dyDescent="0.45">
      <c r="A528" t="s">
        <v>286</v>
      </c>
      <c r="B528" t="s">
        <v>289</v>
      </c>
      <c r="C528" t="s">
        <v>49</v>
      </c>
      <c r="D528" s="1">
        <v>43160</v>
      </c>
      <c r="E528" s="1">
        <v>43524</v>
      </c>
      <c r="F528" t="s">
        <v>77</v>
      </c>
      <c r="G528" t="s">
        <v>40</v>
      </c>
      <c r="H528" t="s">
        <v>41</v>
      </c>
      <c r="I528" t="s">
        <v>77</v>
      </c>
      <c r="J528" t="s">
        <v>43</v>
      </c>
      <c r="K528">
        <v>75000</v>
      </c>
      <c r="L528" s="1">
        <v>43160</v>
      </c>
      <c r="M528" t="s">
        <v>44</v>
      </c>
      <c r="N528" t="s">
        <v>45</v>
      </c>
      <c r="P528" s="1">
        <v>43852</v>
      </c>
      <c r="X528" s="1"/>
      <c r="Z528" s="1"/>
      <c r="AE528" s="1"/>
    </row>
    <row r="529" spans="1:31" x14ac:dyDescent="0.45">
      <c r="A529" t="s">
        <v>286</v>
      </c>
      <c r="B529" t="s">
        <v>290</v>
      </c>
      <c r="C529" t="s">
        <v>49</v>
      </c>
      <c r="D529" s="1">
        <v>43160</v>
      </c>
      <c r="E529" s="1">
        <v>43524</v>
      </c>
      <c r="F529" t="s">
        <v>77</v>
      </c>
      <c r="G529" t="s">
        <v>40</v>
      </c>
      <c r="H529" t="s">
        <v>41</v>
      </c>
      <c r="I529" t="s">
        <v>77</v>
      </c>
      <c r="J529" t="s">
        <v>54</v>
      </c>
      <c r="K529">
        <v>43750</v>
      </c>
      <c r="L529" s="1">
        <v>43160</v>
      </c>
      <c r="M529" t="s">
        <v>44</v>
      </c>
      <c r="N529" t="s">
        <v>45</v>
      </c>
      <c r="P529" s="1">
        <v>43852</v>
      </c>
      <c r="X529" s="1"/>
      <c r="Z529" s="1"/>
      <c r="AE529" s="1"/>
    </row>
    <row r="530" spans="1:31" x14ac:dyDescent="0.45">
      <c r="A530" t="s">
        <v>286</v>
      </c>
      <c r="B530">
        <v>1.2140036170800001E+19</v>
      </c>
      <c r="C530" t="s">
        <v>49</v>
      </c>
      <c r="D530" s="1">
        <v>43160</v>
      </c>
      <c r="E530" s="1">
        <v>43524</v>
      </c>
      <c r="F530" t="s">
        <v>77</v>
      </c>
      <c r="G530" t="s">
        <v>40</v>
      </c>
      <c r="H530" t="s">
        <v>41</v>
      </c>
      <c r="I530" t="s">
        <v>77</v>
      </c>
      <c r="J530" t="s">
        <v>43</v>
      </c>
      <c r="K530">
        <v>31250</v>
      </c>
      <c r="L530" s="1">
        <v>43160</v>
      </c>
      <c r="M530" t="s">
        <v>44</v>
      </c>
      <c r="N530" t="s">
        <v>45</v>
      </c>
      <c r="P530" s="1">
        <v>43852</v>
      </c>
      <c r="X530" s="1"/>
      <c r="Z530" s="1"/>
      <c r="AE530" s="1"/>
    </row>
    <row r="531" spans="1:31" x14ac:dyDescent="0.45">
      <c r="A531" t="s">
        <v>286</v>
      </c>
      <c r="B531" t="s">
        <v>291</v>
      </c>
      <c r="C531" t="s">
        <v>38</v>
      </c>
      <c r="D531" s="1">
        <v>43525</v>
      </c>
      <c r="E531" s="1">
        <v>43890</v>
      </c>
      <c r="F531" t="s">
        <v>77</v>
      </c>
      <c r="G531" t="s">
        <v>40</v>
      </c>
      <c r="H531" t="s">
        <v>41</v>
      </c>
      <c r="I531" t="s">
        <v>77</v>
      </c>
      <c r="J531" t="s">
        <v>43</v>
      </c>
      <c r="K531">
        <v>31250</v>
      </c>
      <c r="L531" s="1">
        <v>43525</v>
      </c>
      <c r="M531" t="s">
        <v>44</v>
      </c>
      <c r="N531" t="s">
        <v>54</v>
      </c>
      <c r="P531" s="1">
        <v>43852</v>
      </c>
      <c r="X531" s="1"/>
      <c r="Z531" s="1"/>
      <c r="AE531" s="1"/>
    </row>
    <row r="532" spans="1:31" x14ac:dyDescent="0.45">
      <c r="A532" t="s">
        <v>286</v>
      </c>
      <c r="B532">
        <v>2302003268</v>
      </c>
      <c r="C532" t="s">
        <v>49</v>
      </c>
      <c r="D532" s="1">
        <v>43142</v>
      </c>
      <c r="E532" s="1">
        <v>43506</v>
      </c>
      <c r="F532" t="s">
        <v>77</v>
      </c>
      <c r="G532" t="s">
        <v>40</v>
      </c>
      <c r="H532" t="s">
        <v>41</v>
      </c>
      <c r="I532" t="s">
        <v>77</v>
      </c>
      <c r="J532" t="s">
        <v>43</v>
      </c>
      <c r="K532">
        <v>23125</v>
      </c>
      <c r="L532" s="1">
        <v>43142</v>
      </c>
      <c r="M532" t="s">
        <v>44</v>
      </c>
      <c r="N532" t="s">
        <v>45</v>
      </c>
      <c r="P532" s="1">
        <v>43852</v>
      </c>
      <c r="X532" s="1"/>
      <c r="Z532" s="1"/>
      <c r="AE532" s="1"/>
    </row>
    <row r="533" spans="1:31" x14ac:dyDescent="0.45">
      <c r="A533" t="s">
        <v>286</v>
      </c>
      <c r="B533" t="s">
        <v>292</v>
      </c>
      <c r="C533" t="s">
        <v>38</v>
      </c>
      <c r="D533" s="1">
        <v>43525</v>
      </c>
      <c r="E533" s="1">
        <v>43890</v>
      </c>
      <c r="F533" t="s">
        <v>77</v>
      </c>
      <c r="G533" t="s">
        <v>40</v>
      </c>
      <c r="H533" t="s">
        <v>41</v>
      </c>
      <c r="I533" t="s">
        <v>77</v>
      </c>
      <c r="J533" t="s">
        <v>43</v>
      </c>
      <c r="K533">
        <v>75000</v>
      </c>
      <c r="L533" s="1">
        <v>43525</v>
      </c>
      <c r="M533" t="s">
        <v>44</v>
      </c>
      <c r="N533" t="s">
        <v>54</v>
      </c>
      <c r="P533" s="1">
        <v>43852</v>
      </c>
      <c r="X533" s="1"/>
      <c r="Z533" s="1"/>
      <c r="AE533" s="1"/>
    </row>
    <row r="534" spans="1:31" x14ac:dyDescent="0.45">
      <c r="A534" t="s">
        <v>286</v>
      </c>
      <c r="B534" t="s">
        <v>293</v>
      </c>
      <c r="C534" t="s">
        <v>38</v>
      </c>
      <c r="D534" s="1">
        <v>43525</v>
      </c>
      <c r="E534" s="1">
        <v>43890</v>
      </c>
      <c r="F534" t="s">
        <v>77</v>
      </c>
      <c r="G534" t="s">
        <v>40</v>
      </c>
      <c r="H534" t="s">
        <v>41</v>
      </c>
      <c r="I534" t="s">
        <v>77</v>
      </c>
      <c r="J534" t="s">
        <v>54</v>
      </c>
      <c r="K534">
        <v>43750</v>
      </c>
      <c r="L534" s="1">
        <v>43525</v>
      </c>
      <c r="M534" t="s">
        <v>44</v>
      </c>
      <c r="N534" t="s">
        <v>54</v>
      </c>
      <c r="P534" s="1">
        <v>43852</v>
      </c>
      <c r="X534" s="1"/>
      <c r="Z534" s="1"/>
      <c r="AE534" s="1"/>
    </row>
    <row r="535" spans="1:31" x14ac:dyDescent="0.45">
      <c r="A535" t="s">
        <v>286</v>
      </c>
      <c r="B535" t="s">
        <v>288</v>
      </c>
      <c r="C535" t="s">
        <v>49</v>
      </c>
      <c r="D535" s="1">
        <v>43274</v>
      </c>
      <c r="E535" s="1">
        <v>43638</v>
      </c>
      <c r="F535" t="s">
        <v>50</v>
      </c>
      <c r="G535" t="s">
        <v>93</v>
      </c>
      <c r="H535" t="s">
        <v>41</v>
      </c>
      <c r="I535" t="s">
        <v>91</v>
      </c>
      <c r="J535" t="s">
        <v>54</v>
      </c>
      <c r="K535">
        <v>5891</v>
      </c>
      <c r="L535" s="1">
        <v>43500</v>
      </c>
      <c r="M535" t="s">
        <v>75</v>
      </c>
      <c r="N535" t="s">
        <v>76</v>
      </c>
      <c r="P535" s="1">
        <v>43852</v>
      </c>
      <c r="X535" s="1"/>
      <c r="Z535" s="1"/>
      <c r="AE535" s="1"/>
    </row>
    <row r="536" spans="1:31" x14ac:dyDescent="0.45">
      <c r="A536" t="s">
        <v>286</v>
      </c>
      <c r="B536" t="s">
        <v>294</v>
      </c>
      <c r="C536" t="s">
        <v>38</v>
      </c>
      <c r="D536" s="1">
        <v>43579</v>
      </c>
      <c r="E536" s="1">
        <v>43944</v>
      </c>
      <c r="F536" t="s">
        <v>83</v>
      </c>
      <c r="G536" t="s">
        <v>101</v>
      </c>
      <c r="H536" t="s">
        <v>41</v>
      </c>
      <c r="I536" t="s">
        <v>84</v>
      </c>
      <c r="J536" t="s">
        <v>54</v>
      </c>
      <c r="K536">
        <v>3098.63</v>
      </c>
      <c r="L536" s="1">
        <v>43659</v>
      </c>
      <c r="M536" t="s">
        <v>75</v>
      </c>
      <c r="N536" t="s">
        <v>76</v>
      </c>
      <c r="P536" s="1">
        <v>43852</v>
      </c>
      <c r="X536" s="1"/>
      <c r="Z536" s="1"/>
      <c r="AE536" s="1"/>
    </row>
    <row r="537" spans="1:31" x14ac:dyDescent="0.45">
      <c r="A537" t="s">
        <v>286</v>
      </c>
      <c r="B537" t="s">
        <v>294</v>
      </c>
      <c r="C537" t="s">
        <v>38</v>
      </c>
      <c r="D537" s="1">
        <v>43579</v>
      </c>
      <c r="E537" s="1">
        <v>43944</v>
      </c>
      <c r="F537" t="s">
        <v>83</v>
      </c>
      <c r="G537" t="s">
        <v>101</v>
      </c>
      <c r="H537" t="s">
        <v>41</v>
      </c>
      <c r="I537" t="s">
        <v>84</v>
      </c>
      <c r="J537" t="s">
        <v>54</v>
      </c>
      <c r="K537">
        <v>63750</v>
      </c>
      <c r="L537" s="1">
        <v>43579</v>
      </c>
      <c r="M537" t="s">
        <v>44</v>
      </c>
      <c r="N537" t="s">
        <v>76</v>
      </c>
      <c r="P537" s="1">
        <v>43852</v>
      </c>
      <c r="X537" s="1"/>
      <c r="Z537" s="1"/>
      <c r="AE537" s="1"/>
    </row>
    <row r="538" spans="1:31" x14ac:dyDescent="0.45">
      <c r="A538" t="s">
        <v>286</v>
      </c>
      <c r="B538" t="s">
        <v>295</v>
      </c>
      <c r="C538" t="s">
        <v>38</v>
      </c>
      <c r="D538" s="1">
        <v>43639</v>
      </c>
      <c r="E538" s="1">
        <v>44004</v>
      </c>
      <c r="F538" t="s">
        <v>83</v>
      </c>
      <c r="G538" t="s">
        <v>90</v>
      </c>
      <c r="H538" t="s">
        <v>41</v>
      </c>
      <c r="I538" t="s">
        <v>91</v>
      </c>
      <c r="J538" t="s">
        <v>54</v>
      </c>
      <c r="K538">
        <v>1412.55</v>
      </c>
      <c r="L538" s="1">
        <v>43639</v>
      </c>
      <c r="M538" t="s">
        <v>44</v>
      </c>
      <c r="N538" t="s">
        <v>54</v>
      </c>
      <c r="P538" s="1">
        <v>43852</v>
      </c>
      <c r="X538" s="1"/>
      <c r="Z538" s="1"/>
      <c r="AE538" s="1"/>
    </row>
    <row r="539" spans="1:31" x14ac:dyDescent="0.45">
      <c r="A539" t="s">
        <v>286</v>
      </c>
      <c r="B539" t="s">
        <v>294</v>
      </c>
      <c r="C539" t="s">
        <v>38</v>
      </c>
      <c r="D539" s="1">
        <v>43579</v>
      </c>
      <c r="E539" s="1">
        <v>43944</v>
      </c>
      <c r="F539" t="s">
        <v>83</v>
      </c>
      <c r="G539" t="s">
        <v>101</v>
      </c>
      <c r="H539" t="s">
        <v>41</v>
      </c>
      <c r="I539" t="s">
        <v>84</v>
      </c>
      <c r="J539" t="s">
        <v>54</v>
      </c>
      <c r="K539">
        <v>1747.2</v>
      </c>
      <c r="L539" s="1">
        <v>43663</v>
      </c>
      <c r="M539" t="s">
        <v>75</v>
      </c>
      <c r="N539" t="s">
        <v>76</v>
      </c>
      <c r="P539" s="1">
        <v>43852</v>
      </c>
      <c r="X539" s="1"/>
      <c r="Z539" s="1"/>
      <c r="AE539" s="1"/>
    </row>
    <row r="540" spans="1:31" x14ac:dyDescent="0.45">
      <c r="A540" t="s">
        <v>286</v>
      </c>
      <c r="B540">
        <v>206312000000</v>
      </c>
      <c r="C540" t="s">
        <v>38</v>
      </c>
      <c r="D540" s="1">
        <v>43512</v>
      </c>
      <c r="E540" s="1">
        <v>43876</v>
      </c>
      <c r="F540" t="s">
        <v>83</v>
      </c>
      <c r="G540" t="s">
        <v>81</v>
      </c>
      <c r="H540" t="s">
        <v>41</v>
      </c>
      <c r="I540" t="s">
        <v>84</v>
      </c>
      <c r="J540" t="s">
        <v>99</v>
      </c>
      <c r="K540">
        <v>1148.93</v>
      </c>
      <c r="L540" s="1">
        <v>43512</v>
      </c>
      <c r="M540" t="s">
        <v>44</v>
      </c>
      <c r="N540" t="s">
        <v>45</v>
      </c>
      <c r="P540" s="1">
        <v>43852</v>
      </c>
      <c r="X540" s="1"/>
      <c r="Z540" s="1"/>
      <c r="AE540" s="1"/>
    </row>
    <row r="541" spans="1:31" x14ac:dyDescent="0.45">
      <c r="A541" t="s">
        <v>286</v>
      </c>
      <c r="B541">
        <v>2309002897</v>
      </c>
      <c r="C541" t="s">
        <v>38</v>
      </c>
      <c r="D541" s="1">
        <v>43587</v>
      </c>
      <c r="E541" s="1">
        <v>43952</v>
      </c>
      <c r="F541" t="s">
        <v>77</v>
      </c>
      <c r="G541" t="s">
        <v>40</v>
      </c>
      <c r="H541" t="s">
        <v>41</v>
      </c>
      <c r="I541" t="s">
        <v>77</v>
      </c>
      <c r="J541" t="s">
        <v>54</v>
      </c>
      <c r="K541">
        <v>25000</v>
      </c>
      <c r="L541" s="1">
        <v>43587</v>
      </c>
      <c r="M541" t="s">
        <v>44</v>
      </c>
      <c r="N541" t="s">
        <v>45</v>
      </c>
      <c r="P541" s="1">
        <v>43852</v>
      </c>
      <c r="X541" s="1"/>
      <c r="Z541" s="1"/>
      <c r="AE541" s="1"/>
    </row>
    <row r="542" spans="1:31" x14ac:dyDescent="0.45">
      <c r="A542" t="s">
        <v>286</v>
      </c>
      <c r="B542" t="s">
        <v>294</v>
      </c>
      <c r="C542" t="s">
        <v>38</v>
      </c>
      <c r="D542" s="1">
        <v>43579</v>
      </c>
      <c r="E542" s="1">
        <v>43944</v>
      </c>
      <c r="F542" t="s">
        <v>83</v>
      </c>
      <c r="G542" t="s">
        <v>101</v>
      </c>
      <c r="H542" t="s">
        <v>41</v>
      </c>
      <c r="I542" t="s">
        <v>84</v>
      </c>
      <c r="J542" t="s">
        <v>54</v>
      </c>
      <c r="K542">
        <v>2458.58</v>
      </c>
      <c r="L542" s="1">
        <v>43599</v>
      </c>
      <c r="M542" t="s">
        <v>75</v>
      </c>
      <c r="N542" t="s">
        <v>76</v>
      </c>
      <c r="P542" s="1">
        <v>43852</v>
      </c>
      <c r="X542" s="1"/>
      <c r="Z542" s="1"/>
      <c r="AE542" s="1"/>
    </row>
    <row r="543" spans="1:31" x14ac:dyDescent="0.45">
      <c r="A543" t="s">
        <v>286</v>
      </c>
      <c r="B543" t="s">
        <v>296</v>
      </c>
      <c r="C543" t="s">
        <v>38</v>
      </c>
      <c r="D543" s="1">
        <v>43639</v>
      </c>
      <c r="E543" s="1">
        <v>44004</v>
      </c>
      <c r="F543" t="s">
        <v>50</v>
      </c>
      <c r="G543" t="s">
        <v>90</v>
      </c>
      <c r="H543" t="s">
        <v>41</v>
      </c>
      <c r="I543" t="s">
        <v>91</v>
      </c>
      <c r="J543" t="s">
        <v>54</v>
      </c>
      <c r="K543">
        <v>15047.5</v>
      </c>
      <c r="L543" s="1">
        <v>43639</v>
      </c>
      <c r="M543" t="s">
        <v>44</v>
      </c>
      <c r="N543" t="s">
        <v>54</v>
      </c>
      <c r="P543" s="1">
        <v>43852</v>
      </c>
      <c r="X543" s="1"/>
      <c r="Z543" s="1"/>
      <c r="AE543" s="1"/>
    </row>
    <row r="544" spans="1:31" x14ac:dyDescent="0.45">
      <c r="A544" t="s">
        <v>286</v>
      </c>
      <c r="B544" t="s">
        <v>297</v>
      </c>
      <c r="C544" t="s">
        <v>49</v>
      </c>
      <c r="D544" s="1">
        <v>43274</v>
      </c>
      <c r="E544" s="1">
        <v>43638</v>
      </c>
      <c r="F544" t="s">
        <v>77</v>
      </c>
      <c r="G544" t="s">
        <v>93</v>
      </c>
      <c r="H544" t="s">
        <v>41</v>
      </c>
      <c r="I544" t="s">
        <v>91</v>
      </c>
      <c r="J544" t="s">
        <v>54</v>
      </c>
      <c r="K544">
        <v>375</v>
      </c>
      <c r="L544" s="1">
        <v>43274</v>
      </c>
      <c r="M544" t="s">
        <v>44</v>
      </c>
      <c r="N544" t="s">
        <v>45</v>
      </c>
      <c r="P544" s="1">
        <v>43852</v>
      </c>
      <c r="X544" s="1"/>
      <c r="Z544" s="1"/>
      <c r="AE544" s="1"/>
    </row>
    <row r="545" spans="1:31" x14ac:dyDescent="0.45">
      <c r="A545" t="s">
        <v>286</v>
      </c>
      <c r="B545" t="s">
        <v>298</v>
      </c>
      <c r="C545" t="s">
        <v>49</v>
      </c>
      <c r="D545" s="1">
        <v>43274</v>
      </c>
      <c r="E545" s="1">
        <v>43638</v>
      </c>
      <c r="F545" t="s">
        <v>77</v>
      </c>
      <c r="G545" t="s">
        <v>93</v>
      </c>
      <c r="H545" t="s">
        <v>41</v>
      </c>
      <c r="I545" t="s">
        <v>91</v>
      </c>
      <c r="J545" t="s">
        <v>54</v>
      </c>
      <c r="K545">
        <v>2720.25</v>
      </c>
      <c r="L545" s="1">
        <v>43274</v>
      </c>
      <c r="M545" t="s">
        <v>44</v>
      </c>
      <c r="N545" t="s">
        <v>45</v>
      </c>
      <c r="P545" s="1">
        <v>43852</v>
      </c>
      <c r="X545" s="1"/>
      <c r="Z545" s="1"/>
      <c r="AE545" s="1"/>
    </row>
    <row r="546" spans="1:31" x14ac:dyDescent="0.45">
      <c r="A546" t="s">
        <v>286</v>
      </c>
      <c r="B546" t="s">
        <v>299</v>
      </c>
      <c r="C546" t="s">
        <v>38</v>
      </c>
      <c r="D546" s="1">
        <v>43639</v>
      </c>
      <c r="E546" s="1">
        <v>44004</v>
      </c>
      <c r="F546" t="s">
        <v>77</v>
      </c>
      <c r="G546" t="s">
        <v>90</v>
      </c>
      <c r="H546" t="s">
        <v>41</v>
      </c>
      <c r="I546" t="s">
        <v>91</v>
      </c>
      <c r="J546" t="s">
        <v>54</v>
      </c>
      <c r="K546">
        <v>2852.5</v>
      </c>
      <c r="L546" s="1">
        <v>43639</v>
      </c>
      <c r="M546" t="s">
        <v>44</v>
      </c>
      <c r="N546" t="s">
        <v>54</v>
      </c>
      <c r="P546" s="1">
        <v>43852</v>
      </c>
      <c r="X546" s="1"/>
      <c r="Z546" s="1"/>
      <c r="AE546" s="1"/>
    </row>
    <row r="547" spans="1:31" x14ac:dyDescent="0.45">
      <c r="A547" t="s">
        <v>286</v>
      </c>
      <c r="B547" t="s">
        <v>300</v>
      </c>
      <c r="C547" t="s">
        <v>49</v>
      </c>
      <c r="D547" s="1">
        <v>43274</v>
      </c>
      <c r="E547" s="1">
        <v>43638</v>
      </c>
      <c r="F547" t="s">
        <v>83</v>
      </c>
      <c r="G547" t="s">
        <v>93</v>
      </c>
      <c r="H547" t="s">
        <v>41</v>
      </c>
      <c r="I547" t="s">
        <v>91</v>
      </c>
      <c r="J547" t="s">
        <v>54</v>
      </c>
      <c r="K547">
        <v>2440.25</v>
      </c>
      <c r="L547" s="1">
        <v>43274</v>
      </c>
      <c r="M547" t="s">
        <v>44</v>
      </c>
      <c r="N547" t="s">
        <v>45</v>
      </c>
      <c r="P547" s="1">
        <v>43852</v>
      </c>
      <c r="X547" s="1"/>
      <c r="Z547" s="1"/>
      <c r="AE547" s="1"/>
    </row>
    <row r="548" spans="1:31" x14ac:dyDescent="0.45">
      <c r="A548" t="s">
        <v>286</v>
      </c>
      <c r="B548">
        <v>505613</v>
      </c>
      <c r="C548" t="s">
        <v>38</v>
      </c>
      <c r="D548" s="1">
        <v>43580</v>
      </c>
      <c r="E548" s="1">
        <v>43945</v>
      </c>
      <c r="F548" t="s">
        <v>83</v>
      </c>
      <c r="G548" t="s">
        <v>101</v>
      </c>
      <c r="H548" t="s">
        <v>41</v>
      </c>
      <c r="I548" t="s">
        <v>84</v>
      </c>
      <c r="J548" t="s">
        <v>54</v>
      </c>
      <c r="K548">
        <v>9294.35</v>
      </c>
      <c r="L548" s="1">
        <v>43580</v>
      </c>
      <c r="M548" t="s">
        <v>44</v>
      </c>
      <c r="N548" t="s">
        <v>45</v>
      </c>
      <c r="P548" s="1">
        <v>43852</v>
      </c>
      <c r="X548" s="1"/>
      <c r="Z548" s="1"/>
      <c r="AE548" s="1"/>
    </row>
    <row r="549" spans="1:31" x14ac:dyDescent="0.45">
      <c r="A549" t="s">
        <v>286</v>
      </c>
      <c r="B549" t="s">
        <v>301</v>
      </c>
      <c r="C549" t="s">
        <v>38</v>
      </c>
      <c r="D549" s="1">
        <v>43639</v>
      </c>
      <c r="E549" s="1">
        <v>44004</v>
      </c>
      <c r="F549" t="s">
        <v>77</v>
      </c>
      <c r="G549" t="s">
        <v>90</v>
      </c>
      <c r="H549" t="s">
        <v>41</v>
      </c>
      <c r="I549" t="s">
        <v>91</v>
      </c>
      <c r="J549" t="s">
        <v>54</v>
      </c>
      <c r="K549">
        <v>495</v>
      </c>
      <c r="L549" s="1">
        <v>43639</v>
      </c>
      <c r="M549" t="s">
        <v>44</v>
      </c>
      <c r="N549" t="s">
        <v>54</v>
      </c>
      <c r="P549" s="1">
        <v>43852</v>
      </c>
      <c r="X549" s="1"/>
      <c r="Z549" s="1"/>
      <c r="AE549" s="1"/>
    </row>
    <row r="550" spans="1:31" x14ac:dyDescent="0.45">
      <c r="A550" t="s">
        <v>286</v>
      </c>
      <c r="B550" t="s">
        <v>302</v>
      </c>
      <c r="C550" t="s">
        <v>38</v>
      </c>
      <c r="D550" s="1">
        <v>43448</v>
      </c>
      <c r="E550" s="1">
        <v>43812</v>
      </c>
      <c r="F550" t="s">
        <v>64</v>
      </c>
      <c r="G550" t="s">
        <v>40</v>
      </c>
      <c r="H550" t="s">
        <v>41</v>
      </c>
      <c r="I550" t="s">
        <v>59</v>
      </c>
      <c r="J550" t="s">
        <v>54</v>
      </c>
      <c r="K550">
        <v>212357.74</v>
      </c>
      <c r="L550" s="1">
        <v>43448</v>
      </c>
      <c r="M550" t="s">
        <v>44</v>
      </c>
      <c r="N550" t="s">
        <v>45</v>
      </c>
      <c r="P550" s="1">
        <v>43852</v>
      </c>
      <c r="X550" s="1"/>
      <c r="Z550" s="1"/>
      <c r="AE550" s="1"/>
    </row>
    <row r="551" spans="1:31" x14ac:dyDescent="0.45">
      <c r="A551" t="s">
        <v>248</v>
      </c>
      <c r="B551">
        <v>9.9000046190799995E+19</v>
      </c>
      <c r="C551" t="s">
        <v>38</v>
      </c>
      <c r="D551" s="1">
        <v>43716</v>
      </c>
      <c r="E551" s="1">
        <v>44081</v>
      </c>
      <c r="F551" t="s">
        <v>50</v>
      </c>
      <c r="G551" t="s">
        <v>78</v>
      </c>
      <c r="H551" t="s">
        <v>41</v>
      </c>
      <c r="I551" t="s">
        <v>79</v>
      </c>
      <c r="J551" t="s">
        <v>99</v>
      </c>
      <c r="K551">
        <v>14461.25</v>
      </c>
      <c r="L551" s="1">
        <v>43716</v>
      </c>
      <c r="M551" t="s">
        <v>44</v>
      </c>
      <c r="N551" t="s">
        <v>76</v>
      </c>
      <c r="P551" s="1">
        <v>43852</v>
      </c>
      <c r="X551" s="1"/>
      <c r="Z551" s="1"/>
      <c r="AE551" s="1"/>
    </row>
    <row r="552" spans="1:31" x14ac:dyDescent="0.45">
      <c r="A552" t="s">
        <v>248</v>
      </c>
      <c r="B552">
        <v>9.9000046190100005E+19</v>
      </c>
      <c r="C552" t="s">
        <v>38</v>
      </c>
      <c r="D552" s="1">
        <v>43716</v>
      </c>
      <c r="E552" s="1">
        <v>44081</v>
      </c>
      <c r="F552" t="s">
        <v>50</v>
      </c>
      <c r="G552" t="s">
        <v>78</v>
      </c>
      <c r="H552" t="s">
        <v>41</v>
      </c>
      <c r="I552" t="s">
        <v>59</v>
      </c>
      <c r="J552" t="s">
        <v>99</v>
      </c>
      <c r="K552">
        <v>7700</v>
      </c>
      <c r="L552" s="1">
        <v>43716</v>
      </c>
      <c r="M552" t="s">
        <v>44</v>
      </c>
      <c r="N552" t="s">
        <v>45</v>
      </c>
      <c r="P552" s="1">
        <v>43852</v>
      </c>
      <c r="X552" s="1"/>
      <c r="Z552" s="1"/>
      <c r="AE552" s="1"/>
    </row>
    <row r="553" spans="1:31" x14ac:dyDescent="0.45">
      <c r="A553" t="s">
        <v>248</v>
      </c>
      <c r="B553">
        <v>9.9000046190100005E+19</v>
      </c>
      <c r="C553" t="s">
        <v>38</v>
      </c>
      <c r="D553" s="1">
        <v>43716</v>
      </c>
      <c r="E553" s="1">
        <v>44081</v>
      </c>
      <c r="F553" t="s">
        <v>50</v>
      </c>
      <c r="G553" t="s">
        <v>78</v>
      </c>
      <c r="H553" t="s">
        <v>41</v>
      </c>
      <c r="I553" t="s">
        <v>59</v>
      </c>
      <c r="J553" t="s">
        <v>99</v>
      </c>
      <c r="K553">
        <v>11550</v>
      </c>
      <c r="L553" s="1">
        <v>43716</v>
      </c>
      <c r="M553" t="s">
        <v>44</v>
      </c>
      <c r="N553" t="s">
        <v>45</v>
      </c>
      <c r="P553" s="1">
        <v>43852</v>
      </c>
      <c r="X553" s="1"/>
      <c r="Z553" s="1"/>
      <c r="AE553" s="1"/>
    </row>
    <row r="554" spans="1:31" x14ac:dyDescent="0.45">
      <c r="A554" t="s">
        <v>248</v>
      </c>
      <c r="B554">
        <v>9.9000046190799995E+19</v>
      </c>
      <c r="C554" t="s">
        <v>38</v>
      </c>
      <c r="D554" s="1">
        <v>43716</v>
      </c>
      <c r="E554" s="1">
        <v>44081</v>
      </c>
      <c r="F554" t="s">
        <v>50</v>
      </c>
      <c r="G554" t="s">
        <v>78</v>
      </c>
      <c r="H554" t="s">
        <v>41</v>
      </c>
      <c r="I554" t="s">
        <v>79</v>
      </c>
      <c r="J554" t="s">
        <v>99</v>
      </c>
      <c r="K554">
        <v>13153.63</v>
      </c>
      <c r="L554" s="1">
        <v>43748</v>
      </c>
      <c r="M554" t="s">
        <v>75</v>
      </c>
      <c r="N554" t="s">
        <v>76</v>
      </c>
      <c r="P554" s="1">
        <v>43852</v>
      </c>
      <c r="X554" s="1"/>
      <c r="Z554" s="1"/>
      <c r="AE554" s="1"/>
    </row>
    <row r="555" spans="1:31" x14ac:dyDescent="0.45">
      <c r="A555" t="s">
        <v>248</v>
      </c>
      <c r="B555">
        <v>9.9000044190299996E+19</v>
      </c>
      <c r="C555" t="s">
        <v>38</v>
      </c>
      <c r="D555" s="1">
        <v>43730</v>
      </c>
      <c r="E555" s="1">
        <v>43911</v>
      </c>
      <c r="F555" t="s">
        <v>39</v>
      </c>
      <c r="G555" t="s">
        <v>81</v>
      </c>
      <c r="H555" t="s">
        <v>41</v>
      </c>
      <c r="I555" t="s">
        <v>42</v>
      </c>
      <c r="J555" t="s">
        <v>43</v>
      </c>
      <c r="K555">
        <v>8044.5</v>
      </c>
      <c r="L555" s="1">
        <v>43730</v>
      </c>
      <c r="M555" t="s">
        <v>44</v>
      </c>
      <c r="N555" t="s">
        <v>45</v>
      </c>
      <c r="P555" s="1">
        <v>43852</v>
      </c>
      <c r="X555" s="1"/>
      <c r="Z555" s="1"/>
      <c r="AE555" s="1"/>
    </row>
    <row r="556" spans="1:31" x14ac:dyDescent="0.45">
      <c r="A556" t="s">
        <v>248</v>
      </c>
      <c r="B556">
        <v>9.9000044190299996E+19</v>
      </c>
      <c r="C556" t="s">
        <v>38</v>
      </c>
      <c r="D556" s="1">
        <v>43719</v>
      </c>
      <c r="E556" s="1">
        <v>44084</v>
      </c>
      <c r="F556" t="s">
        <v>39</v>
      </c>
      <c r="G556" t="s">
        <v>81</v>
      </c>
      <c r="H556" t="s">
        <v>41</v>
      </c>
      <c r="I556" t="s">
        <v>42</v>
      </c>
      <c r="J556" t="s">
        <v>43</v>
      </c>
      <c r="K556">
        <v>32584.880000000001</v>
      </c>
      <c r="L556" s="1">
        <v>43719</v>
      </c>
      <c r="M556" t="s">
        <v>44</v>
      </c>
      <c r="N556" t="s">
        <v>45</v>
      </c>
      <c r="P556" s="1">
        <v>43852</v>
      </c>
      <c r="X556" s="1"/>
      <c r="Z556" s="1"/>
      <c r="AE556" s="1"/>
    </row>
    <row r="557" spans="1:31" x14ac:dyDescent="0.45">
      <c r="A557" t="s">
        <v>248</v>
      </c>
      <c r="B557">
        <v>9.9000044190299996E+19</v>
      </c>
      <c r="C557" t="s">
        <v>38</v>
      </c>
      <c r="D557" s="1">
        <v>43580</v>
      </c>
      <c r="E557" s="1">
        <v>44310</v>
      </c>
      <c r="F557" t="s">
        <v>39</v>
      </c>
      <c r="G557" t="s">
        <v>81</v>
      </c>
      <c r="H557" t="s">
        <v>41</v>
      </c>
      <c r="I557" t="s">
        <v>42</v>
      </c>
      <c r="J557" t="s">
        <v>43</v>
      </c>
      <c r="K557">
        <v>134736.13</v>
      </c>
      <c r="L557" s="1">
        <v>43580</v>
      </c>
      <c r="M557" t="s">
        <v>44</v>
      </c>
      <c r="N557" t="s">
        <v>45</v>
      </c>
      <c r="P557" s="1">
        <v>43852</v>
      </c>
      <c r="X557" s="1"/>
      <c r="Z557" s="1"/>
      <c r="AE557" s="1"/>
    </row>
    <row r="558" spans="1:31" x14ac:dyDescent="0.45">
      <c r="A558" t="s">
        <v>248</v>
      </c>
      <c r="B558">
        <v>2.3060011180300001E+19</v>
      </c>
      <c r="C558" t="s">
        <v>38</v>
      </c>
      <c r="D558" s="1">
        <v>43524</v>
      </c>
      <c r="E558" s="1">
        <v>43888</v>
      </c>
      <c r="F558" t="s">
        <v>64</v>
      </c>
      <c r="G558" t="s">
        <v>78</v>
      </c>
      <c r="H558" t="s">
        <v>41</v>
      </c>
      <c r="I558" t="s">
        <v>79</v>
      </c>
      <c r="J558" t="s">
        <v>99</v>
      </c>
      <c r="K558">
        <v>5240.78</v>
      </c>
      <c r="L558" s="1">
        <v>43658</v>
      </c>
      <c r="M558" t="s">
        <v>75</v>
      </c>
      <c r="N558" t="s">
        <v>76</v>
      </c>
      <c r="P558" s="1">
        <v>43852</v>
      </c>
      <c r="X558" s="1"/>
      <c r="Z558" s="1"/>
      <c r="AE558" s="1"/>
    </row>
    <row r="559" spans="1:31" x14ac:dyDescent="0.45">
      <c r="A559" t="s">
        <v>248</v>
      </c>
      <c r="B559">
        <v>2.3060011180300001E+19</v>
      </c>
      <c r="C559" t="s">
        <v>38</v>
      </c>
      <c r="D559" s="1">
        <v>43524</v>
      </c>
      <c r="E559" s="1">
        <v>43888</v>
      </c>
      <c r="F559" t="s">
        <v>64</v>
      </c>
      <c r="G559" t="s">
        <v>78</v>
      </c>
      <c r="H559" t="s">
        <v>41</v>
      </c>
      <c r="I559" t="s">
        <v>79</v>
      </c>
      <c r="J559" t="s">
        <v>99</v>
      </c>
      <c r="K559">
        <v>2925.72</v>
      </c>
      <c r="L559" s="1">
        <v>43628</v>
      </c>
      <c r="M559" t="s">
        <v>75</v>
      </c>
      <c r="N559" t="s">
        <v>76</v>
      </c>
      <c r="P559" s="1">
        <v>43852</v>
      </c>
      <c r="X559" s="1"/>
      <c r="Z559" s="1"/>
      <c r="AE559" s="1"/>
    </row>
    <row r="560" spans="1:31" x14ac:dyDescent="0.45">
      <c r="A560" t="s">
        <v>248</v>
      </c>
      <c r="B560">
        <v>2.3060011180300001E+19</v>
      </c>
      <c r="C560" t="s">
        <v>38</v>
      </c>
      <c r="D560" s="1">
        <v>43524</v>
      </c>
      <c r="E560" s="1">
        <v>43888</v>
      </c>
      <c r="F560" t="s">
        <v>64</v>
      </c>
      <c r="G560" t="s">
        <v>78</v>
      </c>
      <c r="H560" t="s">
        <v>41</v>
      </c>
      <c r="I560" t="s">
        <v>79</v>
      </c>
      <c r="J560" t="s">
        <v>99</v>
      </c>
      <c r="K560">
        <v>2925.72</v>
      </c>
      <c r="L560" s="1">
        <v>43628</v>
      </c>
      <c r="M560" t="s">
        <v>75</v>
      </c>
      <c r="N560" t="s">
        <v>76</v>
      </c>
      <c r="P560" s="1">
        <v>43852</v>
      </c>
      <c r="X560" s="1"/>
      <c r="Z560" s="1"/>
      <c r="AE560" s="1"/>
    </row>
    <row r="561" spans="1:31" x14ac:dyDescent="0.45">
      <c r="A561" t="s">
        <v>248</v>
      </c>
      <c r="B561">
        <v>3.1030011191E+17</v>
      </c>
      <c r="C561" t="s">
        <v>38</v>
      </c>
      <c r="D561" s="1">
        <v>43777</v>
      </c>
      <c r="E561" s="1">
        <v>44142</v>
      </c>
      <c r="F561" t="s">
        <v>64</v>
      </c>
      <c r="G561" t="s">
        <v>78</v>
      </c>
      <c r="H561" t="s">
        <v>41</v>
      </c>
      <c r="I561" t="s">
        <v>79</v>
      </c>
      <c r="J561" t="s">
        <v>99</v>
      </c>
      <c r="K561">
        <v>17232.75</v>
      </c>
      <c r="L561" s="1">
        <v>43777</v>
      </c>
      <c r="M561" t="s">
        <v>44</v>
      </c>
      <c r="N561" t="s">
        <v>45</v>
      </c>
      <c r="P561" s="1">
        <v>43852</v>
      </c>
      <c r="X561" s="1"/>
      <c r="Z561" s="1"/>
      <c r="AE561" s="1"/>
    </row>
    <row r="562" spans="1:31" x14ac:dyDescent="0.45">
      <c r="A562" t="s">
        <v>248</v>
      </c>
      <c r="B562">
        <v>9.90000111903E+19</v>
      </c>
      <c r="C562" t="s">
        <v>38</v>
      </c>
      <c r="D562" s="1">
        <v>43716</v>
      </c>
      <c r="E562" s="1">
        <v>44081</v>
      </c>
      <c r="F562" t="s">
        <v>64</v>
      </c>
      <c r="G562" t="s">
        <v>78</v>
      </c>
      <c r="H562" t="s">
        <v>41</v>
      </c>
      <c r="I562" t="s">
        <v>79</v>
      </c>
      <c r="J562" t="s">
        <v>99</v>
      </c>
      <c r="K562">
        <v>43032.54</v>
      </c>
      <c r="L562" s="1">
        <v>43716</v>
      </c>
      <c r="M562" t="s">
        <v>44</v>
      </c>
      <c r="N562" t="s">
        <v>45</v>
      </c>
      <c r="P562" s="1">
        <v>43852</v>
      </c>
      <c r="X562" s="1"/>
      <c r="Z562" s="1"/>
      <c r="AE562" s="1"/>
    </row>
    <row r="563" spans="1:31" x14ac:dyDescent="0.45">
      <c r="A563" t="s">
        <v>248</v>
      </c>
      <c r="B563">
        <v>9.90000111903E+19</v>
      </c>
      <c r="C563" t="s">
        <v>38</v>
      </c>
      <c r="D563" s="1">
        <v>43716</v>
      </c>
      <c r="E563" s="1">
        <v>44081</v>
      </c>
      <c r="F563" t="s">
        <v>64</v>
      </c>
      <c r="G563" t="s">
        <v>78</v>
      </c>
      <c r="H563" t="s">
        <v>41</v>
      </c>
      <c r="I563" t="s">
        <v>79</v>
      </c>
      <c r="J563" t="s">
        <v>99</v>
      </c>
      <c r="K563">
        <v>72138.929999999993</v>
      </c>
      <c r="L563" s="1">
        <v>43716</v>
      </c>
      <c r="M563" t="s">
        <v>44</v>
      </c>
      <c r="N563" t="s">
        <v>45</v>
      </c>
      <c r="P563" s="1">
        <v>43852</v>
      </c>
      <c r="X563" s="1"/>
      <c r="Z563" s="1"/>
      <c r="AE563" s="1"/>
    </row>
    <row r="564" spans="1:31" x14ac:dyDescent="0.45">
      <c r="A564" t="s">
        <v>248</v>
      </c>
      <c r="B564">
        <v>3.1030049191E+17</v>
      </c>
      <c r="C564" t="s">
        <v>38</v>
      </c>
      <c r="D564" s="1">
        <v>43777</v>
      </c>
      <c r="E564" s="1">
        <v>44142</v>
      </c>
      <c r="F564" t="s">
        <v>77</v>
      </c>
      <c r="G564" t="s">
        <v>78</v>
      </c>
      <c r="H564" t="s">
        <v>41</v>
      </c>
      <c r="I564" t="s">
        <v>77</v>
      </c>
      <c r="J564" t="s">
        <v>99</v>
      </c>
      <c r="K564">
        <v>6250</v>
      </c>
      <c r="L564" s="1">
        <v>43777</v>
      </c>
      <c r="M564" t="s">
        <v>44</v>
      </c>
      <c r="N564" t="s">
        <v>45</v>
      </c>
      <c r="P564" s="1">
        <v>43852</v>
      </c>
      <c r="X564" s="1"/>
      <c r="Z564" s="1"/>
      <c r="AE564" s="1"/>
    </row>
    <row r="565" spans="1:31" x14ac:dyDescent="0.45">
      <c r="A565" t="s">
        <v>248</v>
      </c>
      <c r="B565" t="s">
        <v>303</v>
      </c>
      <c r="C565" t="s">
        <v>38</v>
      </c>
      <c r="D565" s="1">
        <v>43158</v>
      </c>
      <c r="E565" s="1">
        <v>43522</v>
      </c>
      <c r="F565" t="s">
        <v>64</v>
      </c>
      <c r="G565" t="s">
        <v>40</v>
      </c>
      <c r="H565" t="s">
        <v>41</v>
      </c>
      <c r="I565" t="s">
        <v>59</v>
      </c>
      <c r="J565" t="s">
        <v>54</v>
      </c>
      <c r="K565">
        <v>2486.0700000000002</v>
      </c>
      <c r="L565" s="1">
        <v>43158</v>
      </c>
      <c r="M565" t="s">
        <v>44</v>
      </c>
      <c r="N565" t="s">
        <v>45</v>
      </c>
      <c r="P565" s="1">
        <v>43852</v>
      </c>
      <c r="X565" s="1"/>
      <c r="Z565" s="1"/>
      <c r="AE565" s="1"/>
    </row>
    <row r="566" spans="1:31" x14ac:dyDescent="0.45">
      <c r="A566" t="s">
        <v>286</v>
      </c>
      <c r="B566" t="s">
        <v>304</v>
      </c>
      <c r="C566" t="s">
        <v>38</v>
      </c>
      <c r="D566" s="1">
        <v>43496</v>
      </c>
      <c r="E566" s="1">
        <v>43860</v>
      </c>
      <c r="F566" t="s">
        <v>77</v>
      </c>
      <c r="G566" t="s">
        <v>40</v>
      </c>
      <c r="H566" t="s">
        <v>41</v>
      </c>
      <c r="I566" t="s">
        <v>77</v>
      </c>
      <c r="J566" t="s">
        <v>54</v>
      </c>
      <c r="K566">
        <v>320000</v>
      </c>
      <c r="L566" s="1">
        <v>43496</v>
      </c>
      <c r="M566" t="s">
        <v>44</v>
      </c>
      <c r="N566" t="s">
        <v>54</v>
      </c>
      <c r="P566" s="1">
        <v>43852</v>
      </c>
      <c r="X566" s="1"/>
      <c r="Z566" s="1"/>
      <c r="AE566" s="1"/>
    </row>
    <row r="567" spans="1:31" x14ac:dyDescent="0.45">
      <c r="A567" t="s">
        <v>286</v>
      </c>
      <c r="B567">
        <v>304001755</v>
      </c>
      <c r="C567" t="s">
        <v>49</v>
      </c>
      <c r="D567" s="1">
        <v>43131</v>
      </c>
      <c r="E567" s="1">
        <v>43495</v>
      </c>
      <c r="F567" t="s">
        <v>77</v>
      </c>
      <c r="G567" t="s">
        <v>40</v>
      </c>
      <c r="H567" t="s">
        <v>41</v>
      </c>
      <c r="I567" t="s">
        <v>77</v>
      </c>
      <c r="J567" t="s">
        <v>54</v>
      </c>
      <c r="K567">
        <v>320000</v>
      </c>
      <c r="L567" s="1">
        <v>43131</v>
      </c>
      <c r="M567" t="s">
        <v>44</v>
      </c>
      <c r="N567" t="s">
        <v>45</v>
      </c>
      <c r="P567" s="1">
        <v>43852</v>
      </c>
      <c r="X567" s="1"/>
      <c r="Z567" s="1"/>
      <c r="AE567" s="1"/>
    </row>
    <row r="568" spans="1:31" x14ac:dyDescent="0.45">
      <c r="A568" t="s">
        <v>286</v>
      </c>
      <c r="B568">
        <v>304001755</v>
      </c>
      <c r="C568" t="s">
        <v>49</v>
      </c>
      <c r="D568" s="1">
        <v>43131</v>
      </c>
      <c r="E568" s="1">
        <v>43495</v>
      </c>
      <c r="F568" t="s">
        <v>77</v>
      </c>
      <c r="G568" t="s">
        <v>40</v>
      </c>
      <c r="H568" t="s">
        <v>41</v>
      </c>
      <c r="I568" t="s">
        <v>77</v>
      </c>
      <c r="J568" t="s">
        <v>54</v>
      </c>
      <c r="K568">
        <v>80000</v>
      </c>
      <c r="L568" s="1">
        <v>43131</v>
      </c>
      <c r="M568" t="s">
        <v>44</v>
      </c>
      <c r="N568" t="s">
        <v>45</v>
      </c>
      <c r="P568" s="1">
        <v>43852</v>
      </c>
      <c r="X568" s="1"/>
      <c r="Z568" s="1"/>
      <c r="AE568" s="1"/>
    </row>
    <row r="569" spans="1:31" x14ac:dyDescent="0.45">
      <c r="A569" t="s">
        <v>286</v>
      </c>
      <c r="B569">
        <v>655001664</v>
      </c>
      <c r="C569" t="s">
        <v>49</v>
      </c>
      <c r="D569" s="1">
        <v>43160</v>
      </c>
      <c r="E569" s="1">
        <v>43524</v>
      </c>
      <c r="F569" t="s">
        <v>64</v>
      </c>
      <c r="G569" t="s">
        <v>40</v>
      </c>
      <c r="H569" t="s">
        <v>41</v>
      </c>
      <c r="I569" t="s">
        <v>59</v>
      </c>
      <c r="J569" t="s">
        <v>54</v>
      </c>
      <c r="K569">
        <v>275569.44</v>
      </c>
      <c r="L569" s="1">
        <v>43525</v>
      </c>
      <c r="M569" t="s">
        <v>44</v>
      </c>
      <c r="N569" t="s">
        <v>45</v>
      </c>
      <c r="P569" s="1">
        <v>43852</v>
      </c>
      <c r="X569" s="1"/>
      <c r="Z569" s="1"/>
      <c r="AE569" s="1"/>
    </row>
    <row r="570" spans="1:31" x14ac:dyDescent="0.45">
      <c r="A570" t="s">
        <v>286</v>
      </c>
      <c r="B570" t="s">
        <v>305</v>
      </c>
      <c r="C570" t="s">
        <v>49</v>
      </c>
      <c r="D570" s="1">
        <v>43160</v>
      </c>
      <c r="E570" s="1">
        <v>43524</v>
      </c>
      <c r="F570" t="s">
        <v>73</v>
      </c>
      <c r="G570" t="s">
        <v>40</v>
      </c>
      <c r="H570" t="s">
        <v>41</v>
      </c>
      <c r="I570" t="s">
        <v>73</v>
      </c>
      <c r="J570" t="s">
        <v>54</v>
      </c>
      <c r="K570">
        <v>57539.3</v>
      </c>
      <c r="L570" s="1">
        <v>43160</v>
      </c>
      <c r="M570" t="s">
        <v>44</v>
      </c>
      <c r="N570" t="s">
        <v>45</v>
      </c>
      <c r="P570" s="1">
        <v>43852</v>
      </c>
      <c r="X570" s="1"/>
      <c r="Z570" s="1"/>
      <c r="AE570" s="1"/>
    </row>
    <row r="571" spans="1:31" x14ac:dyDescent="0.45">
      <c r="A571" t="s">
        <v>286</v>
      </c>
      <c r="B571" t="s">
        <v>306</v>
      </c>
      <c r="C571" t="s">
        <v>38</v>
      </c>
      <c r="D571" s="1">
        <v>43525</v>
      </c>
      <c r="E571" s="1">
        <v>43890</v>
      </c>
      <c r="F571" t="s">
        <v>73</v>
      </c>
      <c r="G571" t="s">
        <v>40</v>
      </c>
      <c r="H571" t="s">
        <v>41</v>
      </c>
      <c r="I571" t="s">
        <v>73</v>
      </c>
      <c r="J571" t="s">
        <v>54</v>
      </c>
      <c r="K571">
        <v>50332.73</v>
      </c>
      <c r="L571" s="1">
        <v>43525</v>
      </c>
      <c r="M571" t="s">
        <v>44</v>
      </c>
      <c r="N571" t="s">
        <v>54</v>
      </c>
      <c r="P571" s="1">
        <v>43852</v>
      </c>
      <c r="X571" s="1"/>
      <c r="Z571" s="1"/>
      <c r="AE571" s="1"/>
    </row>
    <row r="572" spans="1:31" x14ac:dyDescent="0.45">
      <c r="A572" t="s">
        <v>286</v>
      </c>
      <c r="B572" t="s">
        <v>307</v>
      </c>
      <c r="C572" t="s">
        <v>38</v>
      </c>
      <c r="D572" s="1">
        <v>43525</v>
      </c>
      <c r="E572" s="1">
        <v>43890</v>
      </c>
      <c r="F572" t="s">
        <v>64</v>
      </c>
      <c r="G572" t="s">
        <v>40</v>
      </c>
      <c r="H572" t="s">
        <v>41</v>
      </c>
      <c r="I572" t="s">
        <v>59</v>
      </c>
      <c r="J572" t="s">
        <v>54</v>
      </c>
      <c r="K572">
        <v>275569.44</v>
      </c>
      <c r="L572" s="1">
        <v>43525</v>
      </c>
      <c r="M572" t="s">
        <v>44</v>
      </c>
      <c r="N572" t="s">
        <v>54</v>
      </c>
      <c r="P572" s="1">
        <v>43852</v>
      </c>
      <c r="X572" s="1"/>
      <c r="Z572" s="1"/>
      <c r="AE572" s="1"/>
    </row>
    <row r="573" spans="1:31" x14ac:dyDescent="0.45">
      <c r="A573" t="s">
        <v>248</v>
      </c>
      <c r="B573" t="s">
        <v>308</v>
      </c>
      <c r="C573" t="s">
        <v>38</v>
      </c>
      <c r="D573" s="1">
        <v>43158</v>
      </c>
      <c r="E573" s="1">
        <v>43522</v>
      </c>
      <c r="F573" t="s">
        <v>64</v>
      </c>
      <c r="G573" t="s">
        <v>40</v>
      </c>
      <c r="H573" t="s">
        <v>41</v>
      </c>
      <c r="I573" t="s">
        <v>59</v>
      </c>
      <c r="J573" t="s">
        <v>43</v>
      </c>
      <c r="K573">
        <v>2283.33</v>
      </c>
      <c r="L573" s="1">
        <v>43158</v>
      </c>
      <c r="M573" t="s">
        <v>44</v>
      </c>
      <c r="N573" t="s">
        <v>45</v>
      </c>
      <c r="P573" s="1">
        <v>43852</v>
      </c>
      <c r="X573" s="1"/>
      <c r="Z573" s="1"/>
      <c r="AE573" s="1"/>
    </row>
    <row r="574" spans="1:31" x14ac:dyDescent="0.45">
      <c r="A574" t="s">
        <v>248</v>
      </c>
      <c r="B574" t="s">
        <v>309</v>
      </c>
      <c r="C574" t="s">
        <v>38</v>
      </c>
      <c r="D574" s="1">
        <v>43523</v>
      </c>
      <c r="E574" s="1">
        <v>43887</v>
      </c>
      <c r="F574" t="s">
        <v>64</v>
      </c>
      <c r="G574" t="s">
        <v>40</v>
      </c>
      <c r="H574" t="s">
        <v>41</v>
      </c>
      <c r="I574" t="s">
        <v>59</v>
      </c>
      <c r="J574" t="s">
        <v>54</v>
      </c>
      <c r="K574">
        <v>6979.74</v>
      </c>
      <c r="L574" s="1">
        <v>43523</v>
      </c>
      <c r="M574" t="s">
        <v>44</v>
      </c>
      <c r="N574" t="s">
        <v>54</v>
      </c>
      <c r="P574" s="1">
        <v>43852</v>
      </c>
      <c r="X574" s="1"/>
      <c r="Z574" s="1"/>
      <c r="AE574" s="1"/>
    </row>
    <row r="575" spans="1:31" x14ac:dyDescent="0.45">
      <c r="A575" t="s">
        <v>248</v>
      </c>
      <c r="B575">
        <v>8539944</v>
      </c>
      <c r="C575" t="s">
        <v>49</v>
      </c>
      <c r="D575" s="1">
        <v>43158</v>
      </c>
      <c r="E575" s="1">
        <v>43522</v>
      </c>
      <c r="F575" t="s">
        <v>64</v>
      </c>
      <c r="G575" t="s">
        <v>40</v>
      </c>
      <c r="H575" t="s">
        <v>41</v>
      </c>
      <c r="I575" t="s">
        <v>59</v>
      </c>
      <c r="J575" t="s">
        <v>54</v>
      </c>
      <c r="K575">
        <v>6653.1</v>
      </c>
      <c r="L575" s="1">
        <v>43158</v>
      </c>
      <c r="M575" t="s">
        <v>44</v>
      </c>
      <c r="N575" t="s">
        <v>45</v>
      </c>
      <c r="P575" s="1">
        <v>43852</v>
      </c>
      <c r="X575" s="1"/>
      <c r="Z575" s="1"/>
      <c r="AE575" s="1"/>
    </row>
    <row r="576" spans="1:31" x14ac:dyDescent="0.45">
      <c r="A576" t="s">
        <v>286</v>
      </c>
      <c r="B576">
        <v>41045915</v>
      </c>
      <c r="C576" t="s">
        <v>38</v>
      </c>
      <c r="D576" s="1">
        <v>43554</v>
      </c>
      <c r="E576" s="1">
        <v>43919</v>
      </c>
      <c r="F576" t="s">
        <v>77</v>
      </c>
      <c r="G576" t="s">
        <v>165</v>
      </c>
      <c r="H576" t="s">
        <v>41</v>
      </c>
      <c r="I576" t="s">
        <v>77</v>
      </c>
      <c r="J576" t="s">
        <v>99</v>
      </c>
      <c r="K576">
        <v>14107.5</v>
      </c>
      <c r="L576" s="1">
        <v>43554</v>
      </c>
      <c r="M576" t="s">
        <v>44</v>
      </c>
      <c r="N576" t="s">
        <v>45</v>
      </c>
      <c r="P576" s="1">
        <v>43852</v>
      </c>
      <c r="X576" s="1"/>
      <c r="Z576" s="1"/>
      <c r="AE576" s="1"/>
    </row>
    <row r="577" spans="1:31" x14ac:dyDescent="0.45">
      <c r="A577" t="s">
        <v>286</v>
      </c>
      <c r="B577" t="s">
        <v>310</v>
      </c>
      <c r="C577" t="s">
        <v>38</v>
      </c>
      <c r="D577" s="1">
        <v>43496</v>
      </c>
      <c r="E577" s="1">
        <v>43860</v>
      </c>
      <c r="F577" t="s">
        <v>77</v>
      </c>
      <c r="G577" t="s">
        <v>40</v>
      </c>
      <c r="H577" t="s">
        <v>41</v>
      </c>
      <c r="I577" t="s">
        <v>77</v>
      </c>
      <c r="J577" t="s">
        <v>54</v>
      </c>
      <c r="K577">
        <v>125000</v>
      </c>
      <c r="L577" s="1">
        <v>43496</v>
      </c>
      <c r="M577" t="s">
        <v>44</v>
      </c>
      <c r="N577" t="s">
        <v>54</v>
      </c>
      <c r="P577" s="1">
        <v>43852</v>
      </c>
      <c r="X577" s="1"/>
      <c r="Z577" s="1"/>
      <c r="AE577" s="1"/>
    </row>
    <row r="578" spans="1:31" x14ac:dyDescent="0.45">
      <c r="A578" t="s">
        <v>286</v>
      </c>
      <c r="B578">
        <v>300004329</v>
      </c>
      <c r="C578" t="s">
        <v>49</v>
      </c>
      <c r="D578" s="1">
        <v>43131</v>
      </c>
      <c r="E578" s="1">
        <v>43495</v>
      </c>
      <c r="F578" t="s">
        <v>77</v>
      </c>
      <c r="G578" t="s">
        <v>40</v>
      </c>
      <c r="H578" t="s">
        <v>41</v>
      </c>
      <c r="I578" t="s">
        <v>77</v>
      </c>
      <c r="J578" t="s">
        <v>54</v>
      </c>
      <c r="K578">
        <v>125000</v>
      </c>
      <c r="L578" s="1">
        <v>43131</v>
      </c>
      <c r="M578" t="s">
        <v>44</v>
      </c>
      <c r="N578" t="s">
        <v>45</v>
      </c>
      <c r="P578" s="1">
        <v>43852</v>
      </c>
      <c r="X578" s="1"/>
      <c r="Z578" s="1"/>
      <c r="AE578" s="1"/>
    </row>
    <row r="579" spans="1:31" x14ac:dyDescent="0.45">
      <c r="A579" t="s">
        <v>286</v>
      </c>
      <c r="B579">
        <v>2690000174</v>
      </c>
      <c r="C579" t="s">
        <v>38</v>
      </c>
      <c r="D579" s="1">
        <v>43100</v>
      </c>
      <c r="E579" s="1">
        <v>43464</v>
      </c>
      <c r="F579" t="s">
        <v>50</v>
      </c>
      <c r="G579" t="s">
        <v>40</v>
      </c>
      <c r="H579" t="s">
        <v>41</v>
      </c>
      <c r="I579" t="s">
        <v>59</v>
      </c>
      <c r="J579" t="s">
        <v>54</v>
      </c>
      <c r="K579">
        <v>2535.87</v>
      </c>
      <c r="L579" s="1">
        <v>43100</v>
      </c>
      <c r="M579" t="s">
        <v>44</v>
      </c>
      <c r="N579" t="s">
        <v>45</v>
      </c>
      <c r="P579" s="1">
        <v>43852</v>
      </c>
      <c r="X579" s="1"/>
      <c r="Z579" s="1"/>
      <c r="AE579" s="1"/>
    </row>
    <row r="580" spans="1:31" x14ac:dyDescent="0.45">
      <c r="A580" t="s">
        <v>248</v>
      </c>
      <c r="B580" t="s">
        <v>270</v>
      </c>
      <c r="C580" t="s">
        <v>38</v>
      </c>
      <c r="D580" s="1">
        <v>43525</v>
      </c>
      <c r="E580" s="1">
        <v>44012</v>
      </c>
      <c r="F580" t="s">
        <v>73</v>
      </c>
      <c r="G580" t="s">
        <v>90</v>
      </c>
      <c r="H580" t="s">
        <v>41</v>
      </c>
      <c r="I580" t="s">
        <v>91</v>
      </c>
      <c r="J580" t="s">
        <v>54</v>
      </c>
      <c r="K580">
        <v>45375.15</v>
      </c>
      <c r="L580" s="1">
        <v>43525</v>
      </c>
      <c r="M580" t="s">
        <v>44</v>
      </c>
      <c r="N580" t="s">
        <v>76</v>
      </c>
      <c r="P580" s="1">
        <v>43852</v>
      </c>
      <c r="X580" s="1"/>
      <c r="Z580" s="1"/>
      <c r="AE580" s="1"/>
    </row>
    <row r="581" spans="1:31" x14ac:dyDescent="0.45">
      <c r="A581" t="s">
        <v>311</v>
      </c>
      <c r="B581">
        <v>301002850</v>
      </c>
      <c r="C581" t="s">
        <v>38</v>
      </c>
      <c r="D581" s="1">
        <v>43313</v>
      </c>
      <c r="E581" s="1">
        <v>43677</v>
      </c>
      <c r="F581" t="s">
        <v>77</v>
      </c>
      <c r="G581" t="s">
        <v>165</v>
      </c>
      <c r="H581" t="s">
        <v>41</v>
      </c>
      <c r="I581" t="s">
        <v>77</v>
      </c>
      <c r="J581" t="s">
        <v>54</v>
      </c>
      <c r="K581">
        <v>61425</v>
      </c>
      <c r="L581" s="1">
        <v>43313</v>
      </c>
      <c r="M581" t="s">
        <v>44</v>
      </c>
      <c r="N581" t="s">
        <v>45</v>
      </c>
      <c r="P581" s="1">
        <v>43852</v>
      </c>
      <c r="X581" s="1"/>
      <c r="Z581" s="1"/>
      <c r="AE581" s="1"/>
    </row>
    <row r="582" spans="1:31" x14ac:dyDescent="0.45">
      <c r="A582" t="s">
        <v>312</v>
      </c>
      <c r="B582">
        <v>3.1030411181E+17</v>
      </c>
      <c r="C582" t="s">
        <v>49</v>
      </c>
      <c r="D582" s="1">
        <v>43344</v>
      </c>
      <c r="E582" s="1">
        <v>43708</v>
      </c>
      <c r="F582" t="s">
        <v>64</v>
      </c>
      <c r="G582" t="s">
        <v>40</v>
      </c>
      <c r="H582" t="s">
        <v>41</v>
      </c>
      <c r="I582" t="s">
        <v>59</v>
      </c>
      <c r="J582" t="s">
        <v>54</v>
      </c>
      <c r="K582">
        <v>2049.42</v>
      </c>
      <c r="L582" s="1">
        <v>43344</v>
      </c>
      <c r="M582" t="s">
        <v>44</v>
      </c>
      <c r="N582" t="s">
        <v>45</v>
      </c>
      <c r="P582" s="1">
        <v>43852</v>
      </c>
      <c r="X582" s="1"/>
      <c r="Z582" s="1"/>
      <c r="AE582" s="1"/>
    </row>
    <row r="583" spans="1:31" x14ac:dyDescent="0.45">
      <c r="A583" t="s">
        <v>312</v>
      </c>
      <c r="B583" t="s">
        <v>313</v>
      </c>
      <c r="C583" t="s">
        <v>38</v>
      </c>
      <c r="D583" s="1">
        <v>43709</v>
      </c>
      <c r="E583" s="1">
        <v>44074</v>
      </c>
      <c r="F583" t="s">
        <v>64</v>
      </c>
      <c r="G583" t="s">
        <v>40</v>
      </c>
      <c r="H583" t="s">
        <v>41</v>
      </c>
      <c r="I583" t="s">
        <v>59</v>
      </c>
      <c r="J583" t="s">
        <v>54</v>
      </c>
      <c r="K583">
        <v>13114.95</v>
      </c>
      <c r="L583" s="1">
        <v>43709</v>
      </c>
      <c r="M583" t="s">
        <v>44</v>
      </c>
      <c r="N583" t="s">
        <v>54</v>
      </c>
      <c r="P583" s="1">
        <v>43852</v>
      </c>
      <c r="X583" s="1"/>
      <c r="Z583" s="1"/>
      <c r="AE583" s="1"/>
    </row>
    <row r="584" spans="1:31" x14ac:dyDescent="0.45">
      <c r="A584" t="s">
        <v>314</v>
      </c>
      <c r="B584">
        <v>2.4122019374572001E+18</v>
      </c>
      <c r="C584" t="s">
        <v>38</v>
      </c>
      <c r="D584" s="1">
        <v>43370</v>
      </c>
      <c r="E584" s="1">
        <v>43734</v>
      </c>
      <c r="F584" t="s">
        <v>73</v>
      </c>
      <c r="G584" t="s">
        <v>40</v>
      </c>
      <c r="H584" t="s">
        <v>41</v>
      </c>
      <c r="I584" t="s">
        <v>73</v>
      </c>
      <c r="J584" t="s">
        <v>54</v>
      </c>
      <c r="K584">
        <v>1650</v>
      </c>
      <c r="L584" s="1">
        <v>43370</v>
      </c>
      <c r="M584" t="s">
        <v>44</v>
      </c>
      <c r="N584" t="s">
        <v>45</v>
      </c>
      <c r="P584" s="1">
        <v>43852</v>
      </c>
      <c r="X584" s="1"/>
      <c r="Z584" s="1"/>
      <c r="AE584" s="1"/>
    </row>
    <row r="585" spans="1:31" x14ac:dyDescent="0.45">
      <c r="A585" t="s">
        <v>315</v>
      </c>
      <c r="B585" t="s">
        <v>316</v>
      </c>
      <c r="C585" t="s">
        <v>38</v>
      </c>
      <c r="D585" s="1">
        <v>43192</v>
      </c>
      <c r="E585" s="1">
        <v>43556</v>
      </c>
      <c r="F585" t="s">
        <v>77</v>
      </c>
      <c r="G585" t="s">
        <v>93</v>
      </c>
      <c r="H585" t="s">
        <v>41</v>
      </c>
      <c r="I585" t="s">
        <v>91</v>
      </c>
      <c r="J585" t="s">
        <v>54</v>
      </c>
      <c r="K585">
        <v>0</v>
      </c>
      <c r="L585" s="1">
        <v>43314</v>
      </c>
      <c r="M585" t="s">
        <v>44</v>
      </c>
      <c r="N585" t="s">
        <v>45</v>
      </c>
      <c r="P585" s="1">
        <v>43852</v>
      </c>
      <c r="X585" s="1"/>
      <c r="Z585" s="1"/>
      <c r="AE585" s="1"/>
    </row>
    <row r="586" spans="1:31" x14ac:dyDescent="0.45">
      <c r="A586" t="s">
        <v>317</v>
      </c>
      <c r="B586" t="s">
        <v>318</v>
      </c>
      <c r="C586" t="s">
        <v>38</v>
      </c>
      <c r="D586" s="1">
        <v>43525</v>
      </c>
      <c r="E586" s="1">
        <v>43890</v>
      </c>
      <c r="F586" t="s">
        <v>73</v>
      </c>
      <c r="G586" t="s">
        <v>90</v>
      </c>
      <c r="H586" t="s">
        <v>41</v>
      </c>
      <c r="I586" t="s">
        <v>91</v>
      </c>
      <c r="J586" t="s">
        <v>54</v>
      </c>
      <c r="K586">
        <v>18562.5</v>
      </c>
      <c r="L586" s="1">
        <v>43525</v>
      </c>
      <c r="M586" t="s">
        <v>44</v>
      </c>
      <c r="N586" t="s">
        <v>54</v>
      </c>
      <c r="P586" s="1">
        <v>43852</v>
      </c>
      <c r="X586" s="1"/>
      <c r="Z586" s="1"/>
      <c r="AE586" s="1"/>
    </row>
    <row r="587" spans="1:31" x14ac:dyDescent="0.45">
      <c r="A587" t="s">
        <v>317</v>
      </c>
      <c r="B587" t="s">
        <v>319</v>
      </c>
      <c r="C587" t="s">
        <v>49</v>
      </c>
      <c r="D587" s="1">
        <v>43160</v>
      </c>
      <c r="E587" s="1">
        <v>43524</v>
      </c>
      <c r="F587" t="s">
        <v>73</v>
      </c>
      <c r="G587" t="s">
        <v>90</v>
      </c>
      <c r="H587" t="s">
        <v>41</v>
      </c>
      <c r="I587" t="s">
        <v>91</v>
      </c>
      <c r="J587" t="s">
        <v>54</v>
      </c>
      <c r="K587">
        <v>16335</v>
      </c>
      <c r="L587" s="1">
        <v>43160</v>
      </c>
      <c r="M587" t="s">
        <v>44</v>
      </c>
      <c r="N587" t="s">
        <v>45</v>
      </c>
      <c r="P587" s="1">
        <v>43852</v>
      </c>
      <c r="X587" s="1"/>
      <c r="Z587" s="1"/>
      <c r="AE587" s="1"/>
    </row>
    <row r="588" spans="1:31" x14ac:dyDescent="0.45">
      <c r="A588" t="s">
        <v>320</v>
      </c>
      <c r="B588" t="s">
        <v>97</v>
      </c>
      <c r="C588" t="s">
        <v>38</v>
      </c>
      <c r="D588" s="1">
        <v>43354</v>
      </c>
      <c r="E588" s="1">
        <v>43718</v>
      </c>
      <c r="F588" t="s">
        <v>73</v>
      </c>
      <c r="G588" t="s">
        <v>40</v>
      </c>
      <c r="H588" t="s">
        <v>41</v>
      </c>
      <c r="I588" t="s">
        <v>73</v>
      </c>
      <c r="J588" t="s">
        <v>54</v>
      </c>
      <c r="K588">
        <v>1072.5</v>
      </c>
      <c r="L588" s="1">
        <v>43354</v>
      </c>
      <c r="M588" t="s">
        <v>44</v>
      </c>
      <c r="N588" t="s">
        <v>45</v>
      </c>
      <c r="P588" s="1">
        <v>43852</v>
      </c>
      <c r="X588" s="1"/>
      <c r="Z588" s="1"/>
      <c r="AE588" s="1"/>
    </row>
    <row r="589" spans="1:31" x14ac:dyDescent="0.45">
      <c r="A589" t="s">
        <v>320</v>
      </c>
      <c r="B589" t="s">
        <v>321</v>
      </c>
      <c r="C589" t="s">
        <v>38</v>
      </c>
      <c r="D589" s="1">
        <v>43332</v>
      </c>
      <c r="E589" s="1">
        <v>43696</v>
      </c>
      <c r="F589" t="s">
        <v>73</v>
      </c>
      <c r="G589" t="s">
        <v>40</v>
      </c>
      <c r="H589" t="s">
        <v>41</v>
      </c>
      <c r="I589" t="s">
        <v>73</v>
      </c>
      <c r="J589" t="s">
        <v>54</v>
      </c>
      <c r="K589">
        <v>3300</v>
      </c>
      <c r="L589" s="1">
        <v>43332</v>
      </c>
      <c r="M589" t="s">
        <v>44</v>
      </c>
      <c r="N589" t="s">
        <v>45</v>
      </c>
      <c r="P589" s="1">
        <v>43852</v>
      </c>
      <c r="X589" s="1"/>
      <c r="Z589" s="1"/>
      <c r="AE589" s="1"/>
    </row>
    <row r="590" spans="1:31" x14ac:dyDescent="0.45">
      <c r="A590" t="s">
        <v>320</v>
      </c>
      <c r="B590" t="s">
        <v>322</v>
      </c>
      <c r="C590" t="s">
        <v>38</v>
      </c>
      <c r="D590" s="1">
        <v>43561</v>
      </c>
      <c r="E590" s="1">
        <v>43926</v>
      </c>
      <c r="F590" t="s">
        <v>73</v>
      </c>
      <c r="G590" t="s">
        <v>40</v>
      </c>
      <c r="H590" t="s">
        <v>41</v>
      </c>
      <c r="I590" t="s">
        <v>73</v>
      </c>
      <c r="J590" t="s">
        <v>54</v>
      </c>
      <c r="K590">
        <v>26400</v>
      </c>
      <c r="L590" s="1">
        <v>43561</v>
      </c>
      <c r="M590" t="s">
        <v>44</v>
      </c>
      <c r="N590" t="s">
        <v>54</v>
      </c>
      <c r="P590" s="1">
        <v>43852</v>
      </c>
      <c r="X590" s="1"/>
      <c r="Z590" s="1"/>
      <c r="AE590" s="1"/>
    </row>
    <row r="591" spans="1:31" x14ac:dyDescent="0.45">
      <c r="A591" t="s">
        <v>320</v>
      </c>
      <c r="B591" t="s">
        <v>323</v>
      </c>
      <c r="C591" t="s">
        <v>38</v>
      </c>
      <c r="D591" s="1">
        <v>43186</v>
      </c>
      <c r="E591" s="1">
        <v>43550</v>
      </c>
      <c r="F591" t="s">
        <v>64</v>
      </c>
      <c r="G591" t="s">
        <v>40</v>
      </c>
      <c r="H591" t="s">
        <v>41</v>
      </c>
      <c r="I591" t="s">
        <v>59</v>
      </c>
      <c r="J591" t="s">
        <v>54</v>
      </c>
      <c r="K591">
        <v>4002.46</v>
      </c>
      <c r="L591" s="1">
        <v>43186</v>
      </c>
      <c r="M591" t="s">
        <v>44</v>
      </c>
      <c r="N591" t="s">
        <v>45</v>
      </c>
      <c r="P591" s="1">
        <v>43852</v>
      </c>
      <c r="X591" s="1"/>
      <c r="Z591" s="1"/>
      <c r="AE591" s="1"/>
    </row>
    <row r="592" spans="1:31" x14ac:dyDescent="0.45">
      <c r="A592" t="s">
        <v>320</v>
      </c>
      <c r="B592" t="s">
        <v>324</v>
      </c>
      <c r="C592" t="s">
        <v>38</v>
      </c>
      <c r="D592" s="1">
        <v>43326</v>
      </c>
      <c r="E592" s="1">
        <v>43690</v>
      </c>
      <c r="F592" t="s">
        <v>50</v>
      </c>
      <c r="G592" t="s">
        <v>40</v>
      </c>
      <c r="H592" t="s">
        <v>41</v>
      </c>
      <c r="I592" t="s">
        <v>59</v>
      </c>
      <c r="J592" t="s">
        <v>54</v>
      </c>
      <c r="K592">
        <v>445</v>
      </c>
      <c r="L592" s="1">
        <v>43326</v>
      </c>
      <c r="M592" t="s">
        <v>44</v>
      </c>
      <c r="N592" t="s">
        <v>45</v>
      </c>
      <c r="P592" s="1">
        <v>43852</v>
      </c>
      <c r="X592" s="1"/>
      <c r="Z592" s="1"/>
      <c r="AE592" s="1"/>
    </row>
    <row r="593" spans="1:31" x14ac:dyDescent="0.45">
      <c r="A593" t="s">
        <v>320</v>
      </c>
      <c r="B593">
        <v>3.1030459171000003E+18</v>
      </c>
      <c r="C593" t="s">
        <v>38</v>
      </c>
      <c r="D593" s="1">
        <v>43186</v>
      </c>
      <c r="E593" s="1">
        <v>43550</v>
      </c>
      <c r="F593" t="s">
        <v>64</v>
      </c>
      <c r="G593" t="s">
        <v>40</v>
      </c>
      <c r="H593" t="s">
        <v>41</v>
      </c>
      <c r="I593" t="s">
        <v>59</v>
      </c>
      <c r="J593" t="s">
        <v>43</v>
      </c>
      <c r="K593">
        <v>566.25</v>
      </c>
      <c r="L593" s="1">
        <v>43186</v>
      </c>
      <c r="M593" t="s">
        <v>44</v>
      </c>
      <c r="N593" t="s">
        <v>45</v>
      </c>
      <c r="P593" s="1">
        <v>43852</v>
      </c>
      <c r="X593" s="1"/>
      <c r="Z593" s="1"/>
      <c r="AE593" s="1"/>
    </row>
    <row r="594" spans="1:31" x14ac:dyDescent="0.45">
      <c r="A594" t="s">
        <v>320</v>
      </c>
      <c r="B594">
        <v>3.1030411181E+17</v>
      </c>
      <c r="C594" t="s">
        <v>38</v>
      </c>
      <c r="D594" s="1">
        <v>43326</v>
      </c>
      <c r="E594" s="1">
        <v>43690</v>
      </c>
      <c r="F594" t="s">
        <v>64</v>
      </c>
      <c r="G594" t="s">
        <v>40</v>
      </c>
      <c r="H594" t="s">
        <v>41</v>
      </c>
      <c r="I594" t="s">
        <v>59</v>
      </c>
      <c r="J594" t="s">
        <v>54</v>
      </c>
      <c r="K594">
        <v>1374.25</v>
      </c>
      <c r="L594" s="1">
        <v>43326</v>
      </c>
      <c r="M594" t="s">
        <v>44</v>
      </c>
      <c r="N594" t="s">
        <v>45</v>
      </c>
      <c r="P594" s="1">
        <v>43852</v>
      </c>
      <c r="X594" s="1"/>
      <c r="Z594" s="1"/>
      <c r="AE594" s="1"/>
    </row>
    <row r="595" spans="1:31" x14ac:dyDescent="0.45">
      <c r="A595" t="s">
        <v>325</v>
      </c>
      <c r="B595" t="s">
        <v>326</v>
      </c>
      <c r="C595" t="s">
        <v>49</v>
      </c>
      <c r="D595" s="1">
        <v>43280</v>
      </c>
      <c r="E595" s="1">
        <v>43644</v>
      </c>
      <c r="F595" t="s">
        <v>83</v>
      </c>
      <c r="G595" t="s">
        <v>101</v>
      </c>
      <c r="H595" t="s">
        <v>41</v>
      </c>
      <c r="I595" t="s">
        <v>84</v>
      </c>
      <c r="J595" t="s">
        <v>54</v>
      </c>
      <c r="K595">
        <v>4330.05</v>
      </c>
      <c r="L595" s="1">
        <v>43280</v>
      </c>
      <c r="M595" t="s">
        <v>44</v>
      </c>
      <c r="N595" t="s">
        <v>76</v>
      </c>
      <c r="P595" s="1">
        <v>43852</v>
      </c>
      <c r="X595" s="1"/>
      <c r="Z595" s="1"/>
      <c r="AE595" s="1"/>
    </row>
    <row r="596" spans="1:31" x14ac:dyDescent="0.45">
      <c r="A596" t="s">
        <v>327</v>
      </c>
      <c r="B596" t="s">
        <v>328</v>
      </c>
      <c r="C596" t="s">
        <v>38</v>
      </c>
      <c r="D596" s="1">
        <v>43381</v>
      </c>
      <c r="E596" s="1">
        <v>43745</v>
      </c>
      <c r="F596" t="s">
        <v>73</v>
      </c>
      <c r="G596" t="s">
        <v>40</v>
      </c>
      <c r="H596" t="s">
        <v>41</v>
      </c>
      <c r="I596" t="s">
        <v>73</v>
      </c>
      <c r="J596" t="s">
        <v>54</v>
      </c>
      <c r="K596">
        <v>3526.88</v>
      </c>
      <c r="L596" s="1">
        <v>43746</v>
      </c>
      <c r="M596" t="s">
        <v>44</v>
      </c>
      <c r="N596" t="s">
        <v>54</v>
      </c>
      <c r="P596" s="1">
        <v>43852</v>
      </c>
      <c r="X596" s="1"/>
      <c r="Z596" s="1"/>
      <c r="AE596" s="1"/>
    </row>
    <row r="597" spans="1:31" x14ac:dyDescent="0.45">
      <c r="A597" t="s">
        <v>327</v>
      </c>
      <c r="B597" t="s">
        <v>329</v>
      </c>
      <c r="C597" t="s">
        <v>38</v>
      </c>
      <c r="D597" s="1">
        <v>43783</v>
      </c>
      <c r="E597" s="1">
        <v>44148</v>
      </c>
      <c r="F597" t="s">
        <v>73</v>
      </c>
      <c r="G597" t="s">
        <v>40</v>
      </c>
      <c r="H597" t="s">
        <v>41</v>
      </c>
      <c r="I597" t="s">
        <v>73</v>
      </c>
      <c r="J597" t="s">
        <v>54</v>
      </c>
      <c r="K597">
        <v>18562.5</v>
      </c>
      <c r="L597" s="1">
        <v>43783</v>
      </c>
      <c r="M597" t="s">
        <v>44</v>
      </c>
      <c r="N597" t="s">
        <v>54</v>
      </c>
      <c r="P597" s="1">
        <v>43852</v>
      </c>
      <c r="X597" s="1"/>
      <c r="Z597" s="1"/>
      <c r="AE597" s="1"/>
    </row>
    <row r="598" spans="1:31" x14ac:dyDescent="0.45">
      <c r="A598" t="s">
        <v>327</v>
      </c>
      <c r="B598" t="s">
        <v>330</v>
      </c>
      <c r="C598" t="s">
        <v>49</v>
      </c>
      <c r="D598" s="1">
        <v>43405</v>
      </c>
      <c r="E598" s="1">
        <v>43769</v>
      </c>
      <c r="F598" t="s">
        <v>73</v>
      </c>
      <c r="G598" t="s">
        <v>40</v>
      </c>
      <c r="H598" t="s">
        <v>41</v>
      </c>
      <c r="I598" t="s">
        <v>73</v>
      </c>
      <c r="J598" t="s">
        <v>54</v>
      </c>
      <c r="K598">
        <v>92812.5</v>
      </c>
      <c r="L598" s="1">
        <v>43405</v>
      </c>
      <c r="M598" t="s">
        <v>44</v>
      </c>
      <c r="N598" t="s">
        <v>54</v>
      </c>
      <c r="P598" s="1">
        <v>43852</v>
      </c>
      <c r="X598" s="1"/>
      <c r="Z598" s="1"/>
      <c r="AE598" s="1"/>
    </row>
    <row r="599" spans="1:31" x14ac:dyDescent="0.45">
      <c r="A599" t="s">
        <v>327</v>
      </c>
      <c r="B599" t="s">
        <v>331</v>
      </c>
      <c r="C599" t="s">
        <v>38</v>
      </c>
      <c r="D599" s="1">
        <v>43016</v>
      </c>
      <c r="E599" s="1">
        <v>43380</v>
      </c>
      <c r="F599" t="s">
        <v>73</v>
      </c>
      <c r="G599" t="s">
        <v>111</v>
      </c>
      <c r="H599" t="s">
        <v>41</v>
      </c>
      <c r="I599" t="s">
        <v>73</v>
      </c>
      <c r="J599" t="s">
        <v>54</v>
      </c>
      <c r="K599">
        <v>34950.980000000003</v>
      </c>
      <c r="L599" s="1">
        <v>43016</v>
      </c>
      <c r="M599" t="s">
        <v>44</v>
      </c>
      <c r="N599" t="s">
        <v>45</v>
      </c>
      <c r="P599" s="1">
        <v>43852</v>
      </c>
      <c r="X599" s="1"/>
      <c r="Z599" s="1"/>
      <c r="AE599" s="1"/>
    </row>
    <row r="600" spans="1:31" x14ac:dyDescent="0.45">
      <c r="A600" t="s">
        <v>332</v>
      </c>
      <c r="B600" t="s">
        <v>333</v>
      </c>
      <c r="C600" t="s">
        <v>38</v>
      </c>
      <c r="D600" s="1">
        <v>43337</v>
      </c>
      <c r="E600" s="1">
        <v>43701</v>
      </c>
      <c r="F600" t="s">
        <v>64</v>
      </c>
      <c r="G600" t="s">
        <v>40</v>
      </c>
      <c r="H600" t="s">
        <v>41</v>
      </c>
      <c r="I600" t="s">
        <v>59</v>
      </c>
      <c r="J600" t="s">
        <v>43</v>
      </c>
      <c r="K600">
        <v>2116.48</v>
      </c>
      <c r="L600" s="1">
        <v>43337</v>
      </c>
      <c r="M600" t="s">
        <v>44</v>
      </c>
      <c r="N600" t="s">
        <v>45</v>
      </c>
      <c r="P600" s="1">
        <v>43852</v>
      </c>
      <c r="X600" s="1"/>
      <c r="Z600" s="1"/>
      <c r="AE600" s="1"/>
    </row>
    <row r="601" spans="1:31" x14ac:dyDescent="0.45">
      <c r="A601" t="s">
        <v>334</v>
      </c>
      <c r="B601" t="s">
        <v>335</v>
      </c>
      <c r="C601" t="s">
        <v>38</v>
      </c>
      <c r="D601" s="1">
        <v>43567</v>
      </c>
      <c r="E601" s="1">
        <v>43932</v>
      </c>
      <c r="F601" t="s">
        <v>64</v>
      </c>
      <c r="G601" t="s">
        <v>53</v>
      </c>
      <c r="H601" t="s">
        <v>41</v>
      </c>
      <c r="I601" t="s">
        <v>59</v>
      </c>
      <c r="J601" t="s">
        <v>54</v>
      </c>
      <c r="K601">
        <v>5187.3100000000004</v>
      </c>
      <c r="L601" s="1">
        <v>43567</v>
      </c>
      <c r="M601" t="s">
        <v>44</v>
      </c>
      <c r="N601" t="s">
        <v>45</v>
      </c>
      <c r="P601" s="1">
        <v>43852</v>
      </c>
      <c r="X601" s="1"/>
      <c r="Z601" s="1"/>
      <c r="AE601" s="1"/>
    </row>
    <row r="602" spans="1:31" x14ac:dyDescent="0.45">
      <c r="A602" t="s">
        <v>327</v>
      </c>
      <c r="B602">
        <v>22214272</v>
      </c>
      <c r="C602" t="s">
        <v>38</v>
      </c>
      <c r="D602" s="1">
        <v>43040</v>
      </c>
      <c r="E602" s="1">
        <v>43404</v>
      </c>
      <c r="F602" t="s">
        <v>73</v>
      </c>
      <c r="G602" t="s">
        <v>111</v>
      </c>
      <c r="H602" t="s">
        <v>41</v>
      </c>
      <c r="I602" t="s">
        <v>73</v>
      </c>
      <c r="J602" t="s">
        <v>54</v>
      </c>
      <c r="K602">
        <v>55687.5</v>
      </c>
      <c r="L602" s="1">
        <v>43040</v>
      </c>
      <c r="M602" t="s">
        <v>44</v>
      </c>
      <c r="N602" t="s">
        <v>45</v>
      </c>
      <c r="P602" s="1">
        <v>43852</v>
      </c>
      <c r="X602" s="1"/>
      <c r="Z602" s="1"/>
      <c r="AE602" s="1"/>
    </row>
    <row r="603" spans="1:31" x14ac:dyDescent="0.45">
      <c r="A603" t="s">
        <v>325</v>
      </c>
      <c r="B603" t="s">
        <v>336</v>
      </c>
      <c r="C603" t="s">
        <v>49</v>
      </c>
      <c r="D603" s="1">
        <v>43280</v>
      </c>
      <c r="E603" s="1">
        <v>43644</v>
      </c>
      <c r="F603" t="s">
        <v>83</v>
      </c>
      <c r="G603" t="s">
        <v>101</v>
      </c>
      <c r="H603" t="s">
        <v>41</v>
      </c>
      <c r="I603" t="s">
        <v>84</v>
      </c>
      <c r="J603" t="s">
        <v>54</v>
      </c>
      <c r="K603">
        <v>41313.599999999999</v>
      </c>
      <c r="L603" s="1">
        <v>43280</v>
      </c>
      <c r="M603" t="s">
        <v>44</v>
      </c>
      <c r="N603" t="s">
        <v>76</v>
      </c>
      <c r="P603" s="1">
        <v>43852</v>
      </c>
      <c r="X603" s="1"/>
      <c r="Z603" s="1"/>
      <c r="AE603" s="1"/>
    </row>
    <row r="604" spans="1:31" x14ac:dyDescent="0.45">
      <c r="A604" t="s">
        <v>325</v>
      </c>
      <c r="B604" t="s">
        <v>337</v>
      </c>
      <c r="C604" t="s">
        <v>38</v>
      </c>
      <c r="D604" s="1">
        <v>43645</v>
      </c>
      <c r="E604" s="1">
        <v>44010</v>
      </c>
      <c r="F604" t="s">
        <v>83</v>
      </c>
      <c r="G604" t="s">
        <v>101</v>
      </c>
      <c r="H604" t="s">
        <v>41</v>
      </c>
      <c r="I604" t="s">
        <v>84</v>
      </c>
      <c r="J604" t="s">
        <v>54</v>
      </c>
      <c r="K604">
        <v>8604.68</v>
      </c>
      <c r="L604" s="1">
        <v>43645</v>
      </c>
      <c r="M604" t="s">
        <v>44</v>
      </c>
      <c r="N604" t="s">
        <v>54</v>
      </c>
      <c r="P604" s="1">
        <v>43852</v>
      </c>
      <c r="X604" s="1"/>
      <c r="Z604" s="1"/>
      <c r="AE604" s="1"/>
    </row>
    <row r="605" spans="1:31" x14ac:dyDescent="0.45">
      <c r="A605" t="s">
        <v>325</v>
      </c>
      <c r="B605" t="s">
        <v>326</v>
      </c>
      <c r="C605" t="s">
        <v>49</v>
      </c>
      <c r="D605" s="1">
        <v>43280</v>
      </c>
      <c r="E605" s="1">
        <v>43644</v>
      </c>
      <c r="F605" t="s">
        <v>83</v>
      </c>
      <c r="G605" t="s">
        <v>101</v>
      </c>
      <c r="H605" t="s">
        <v>41</v>
      </c>
      <c r="I605" t="s">
        <v>84</v>
      </c>
      <c r="J605" t="s">
        <v>54</v>
      </c>
      <c r="L605" s="1">
        <v>43286</v>
      </c>
      <c r="M605" t="s">
        <v>75</v>
      </c>
      <c r="N605" t="s">
        <v>76</v>
      </c>
      <c r="P605" s="1">
        <v>43852</v>
      </c>
      <c r="X605" s="1"/>
      <c r="Z605" s="1"/>
      <c r="AE605" s="1"/>
    </row>
    <row r="606" spans="1:31" x14ac:dyDescent="0.45">
      <c r="A606" t="s">
        <v>325</v>
      </c>
      <c r="B606" t="s">
        <v>336</v>
      </c>
      <c r="C606" t="s">
        <v>49</v>
      </c>
      <c r="D606" s="1">
        <v>43280</v>
      </c>
      <c r="E606" s="1">
        <v>43644</v>
      </c>
      <c r="F606" t="s">
        <v>83</v>
      </c>
      <c r="G606" t="s">
        <v>101</v>
      </c>
      <c r="H606" t="s">
        <v>41</v>
      </c>
      <c r="I606" t="s">
        <v>84</v>
      </c>
      <c r="J606" t="s">
        <v>54</v>
      </c>
      <c r="L606" s="1">
        <v>43312</v>
      </c>
      <c r="M606" t="s">
        <v>75</v>
      </c>
      <c r="N606" t="s">
        <v>76</v>
      </c>
      <c r="P606" s="1">
        <v>43852</v>
      </c>
      <c r="X606" s="1"/>
      <c r="Z606" s="1"/>
      <c r="AE606" s="1"/>
    </row>
    <row r="607" spans="1:31" x14ac:dyDescent="0.45">
      <c r="A607" t="s">
        <v>315</v>
      </c>
      <c r="B607" t="s">
        <v>338</v>
      </c>
      <c r="C607" t="s">
        <v>38</v>
      </c>
      <c r="D607" s="1">
        <v>43191</v>
      </c>
      <c r="E607" s="1">
        <v>43555</v>
      </c>
      <c r="F607" t="s">
        <v>77</v>
      </c>
      <c r="G607" t="s">
        <v>93</v>
      </c>
      <c r="H607" t="s">
        <v>41</v>
      </c>
      <c r="I607" t="s">
        <v>91</v>
      </c>
      <c r="J607" t="s">
        <v>54</v>
      </c>
      <c r="K607">
        <v>0</v>
      </c>
      <c r="L607" s="1">
        <v>43191</v>
      </c>
      <c r="M607" t="s">
        <v>44</v>
      </c>
      <c r="N607" t="s">
        <v>45</v>
      </c>
      <c r="P607" s="1">
        <v>43852</v>
      </c>
      <c r="X607" s="1"/>
      <c r="Z607" s="1"/>
      <c r="AE607" s="1"/>
    </row>
    <row r="608" spans="1:31" x14ac:dyDescent="0.45">
      <c r="A608" t="s">
        <v>315</v>
      </c>
      <c r="B608" t="s">
        <v>339</v>
      </c>
      <c r="C608" t="s">
        <v>38</v>
      </c>
      <c r="D608" s="1">
        <v>43103</v>
      </c>
      <c r="E608" s="1">
        <v>43467</v>
      </c>
      <c r="F608" t="s">
        <v>73</v>
      </c>
      <c r="G608" t="s">
        <v>93</v>
      </c>
      <c r="H608" t="s">
        <v>41</v>
      </c>
      <c r="I608" t="s">
        <v>91</v>
      </c>
      <c r="J608" t="s">
        <v>54</v>
      </c>
      <c r="K608">
        <v>66622.350000000006</v>
      </c>
      <c r="L608" s="1">
        <v>43103</v>
      </c>
      <c r="M608" t="s">
        <v>44</v>
      </c>
      <c r="N608" t="s">
        <v>45</v>
      </c>
      <c r="P608" s="1">
        <v>43852</v>
      </c>
      <c r="X608" s="1"/>
      <c r="Z608" s="1"/>
      <c r="AE608" s="1"/>
    </row>
    <row r="609" spans="1:31" x14ac:dyDescent="0.45">
      <c r="A609" t="s">
        <v>325</v>
      </c>
      <c r="B609" t="s">
        <v>340</v>
      </c>
      <c r="C609" t="s">
        <v>38</v>
      </c>
      <c r="D609" s="1">
        <v>43645</v>
      </c>
      <c r="E609" s="1">
        <v>44010</v>
      </c>
      <c r="F609" t="s">
        <v>83</v>
      </c>
      <c r="G609" t="s">
        <v>101</v>
      </c>
      <c r="H609" t="s">
        <v>41</v>
      </c>
      <c r="I609" t="s">
        <v>84</v>
      </c>
      <c r="J609" t="s">
        <v>54</v>
      </c>
      <c r="K609">
        <v>74672.78</v>
      </c>
      <c r="L609" s="1">
        <v>43645</v>
      </c>
      <c r="M609" t="s">
        <v>44</v>
      </c>
      <c r="N609" t="s">
        <v>54</v>
      </c>
      <c r="P609" s="1">
        <v>43852</v>
      </c>
      <c r="X609" s="1"/>
      <c r="Z609" s="1"/>
      <c r="AE609" s="1"/>
    </row>
    <row r="610" spans="1:31" x14ac:dyDescent="0.45">
      <c r="A610" t="s">
        <v>320</v>
      </c>
      <c r="B610" t="s">
        <v>341</v>
      </c>
      <c r="C610" t="s">
        <v>49</v>
      </c>
      <c r="D610" s="1">
        <v>43196</v>
      </c>
      <c r="E610" s="1">
        <v>43560</v>
      </c>
      <c r="F610" t="s">
        <v>73</v>
      </c>
      <c r="G610" t="s">
        <v>40</v>
      </c>
      <c r="H610" t="s">
        <v>41</v>
      </c>
      <c r="I610" t="s">
        <v>73</v>
      </c>
      <c r="J610" t="s">
        <v>54</v>
      </c>
      <c r="K610">
        <v>16500</v>
      </c>
      <c r="L610" s="1">
        <v>43482</v>
      </c>
      <c r="M610" t="s">
        <v>75</v>
      </c>
      <c r="N610" t="s">
        <v>76</v>
      </c>
      <c r="P610" s="1">
        <v>43852</v>
      </c>
      <c r="X610" s="1"/>
      <c r="Z610" s="1"/>
      <c r="AE610" s="1"/>
    </row>
    <row r="611" spans="1:31" x14ac:dyDescent="0.45">
      <c r="A611" t="s">
        <v>342</v>
      </c>
      <c r="B611" t="s">
        <v>343</v>
      </c>
      <c r="C611" t="s">
        <v>49</v>
      </c>
      <c r="D611" s="1">
        <v>43215</v>
      </c>
      <c r="E611" s="1">
        <v>43579</v>
      </c>
      <c r="F611" t="s">
        <v>73</v>
      </c>
      <c r="G611" t="s">
        <v>40</v>
      </c>
      <c r="H611" t="s">
        <v>41</v>
      </c>
      <c r="I611" t="s">
        <v>73</v>
      </c>
      <c r="J611" t="s">
        <v>54</v>
      </c>
      <c r="K611">
        <v>9900</v>
      </c>
      <c r="L611" s="1">
        <v>43215</v>
      </c>
      <c r="M611" t="s">
        <v>44</v>
      </c>
      <c r="N611" t="s">
        <v>45</v>
      </c>
      <c r="P611" s="1">
        <v>43852</v>
      </c>
      <c r="X611" s="1"/>
      <c r="Z611" s="1"/>
      <c r="AE611" s="1"/>
    </row>
    <row r="612" spans="1:31" x14ac:dyDescent="0.45">
      <c r="A612" t="s">
        <v>342</v>
      </c>
      <c r="B612">
        <v>2250010276</v>
      </c>
      <c r="C612" t="s">
        <v>38</v>
      </c>
      <c r="D612" s="1">
        <v>43215</v>
      </c>
      <c r="E612" s="1">
        <v>43579</v>
      </c>
      <c r="F612" t="s">
        <v>50</v>
      </c>
      <c r="G612" t="s">
        <v>40</v>
      </c>
      <c r="H612" t="s">
        <v>41</v>
      </c>
      <c r="I612" t="s">
        <v>84</v>
      </c>
      <c r="J612" t="s">
        <v>54</v>
      </c>
      <c r="K612">
        <v>847.38</v>
      </c>
      <c r="L612" s="1">
        <v>43215</v>
      </c>
      <c r="M612" t="s">
        <v>44</v>
      </c>
      <c r="N612" t="s">
        <v>45</v>
      </c>
      <c r="P612" s="1">
        <v>43852</v>
      </c>
      <c r="X612" s="1"/>
      <c r="Z612" s="1"/>
      <c r="AE612" s="1"/>
    </row>
    <row r="613" spans="1:31" x14ac:dyDescent="0.45">
      <c r="A613" t="s">
        <v>344</v>
      </c>
      <c r="B613" t="s">
        <v>345</v>
      </c>
      <c r="C613" t="s">
        <v>38</v>
      </c>
      <c r="D613" s="1">
        <v>43641</v>
      </c>
      <c r="E613" s="1">
        <v>44006</v>
      </c>
      <c r="F613" t="s">
        <v>83</v>
      </c>
      <c r="G613" t="s">
        <v>78</v>
      </c>
      <c r="H613" t="s">
        <v>41</v>
      </c>
      <c r="I613" t="s">
        <v>84</v>
      </c>
      <c r="J613" t="s">
        <v>99</v>
      </c>
      <c r="K613">
        <v>11435.86</v>
      </c>
      <c r="L613" s="1">
        <v>43679</v>
      </c>
      <c r="M613" t="s">
        <v>75</v>
      </c>
      <c r="N613" t="s">
        <v>76</v>
      </c>
      <c r="P613" s="1">
        <v>43852</v>
      </c>
      <c r="X613" s="1"/>
      <c r="Z613" s="1"/>
      <c r="AE613" s="1"/>
    </row>
    <row r="614" spans="1:31" x14ac:dyDescent="0.45">
      <c r="A614" t="s">
        <v>342</v>
      </c>
      <c r="B614" t="s">
        <v>346</v>
      </c>
      <c r="C614" t="s">
        <v>38</v>
      </c>
      <c r="D614" s="1">
        <v>43476</v>
      </c>
      <c r="E614" s="1">
        <v>43840</v>
      </c>
      <c r="F614" t="s">
        <v>73</v>
      </c>
      <c r="G614" t="s">
        <v>40</v>
      </c>
      <c r="H614" t="s">
        <v>41</v>
      </c>
      <c r="I614" t="s">
        <v>73</v>
      </c>
      <c r="J614" t="s">
        <v>54</v>
      </c>
      <c r="K614">
        <v>8250</v>
      </c>
      <c r="L614" s="1">
        <v>43476</v>
      </c>
      <c r="M614" t="s">
        <v>44</v>
      </c>
      <c r="N614" t="s">
        <v>54</v>
      </c>
      <c r="P614" s="1">
        <v>43852</v>
      </c>
      <c r="X614" s="1"/>
      <c r="Z614" s="1"/>
      <c r="AE614" s="1"/>
    </row>
    <row r="615" spans="1:31" x14ac:dyDescent="0.45">
      <c r="A615" t="s">
        <v>347</v>
      </c>
      <c r="B615" t="s">
        <v>348</v>
      </c>
      <c r="C615" t="s">
        <v>49</v>
      </c>
      <c r="D615" s="1">
        <v>43240</v>
      </c>
      <c r="E615" s="1">
        <v>43604</v>
      </c>
      <c r="F615" t="s">
        <v>50</v>
      </c>
      <c r="G615" t="s">
        <v>40</v>
      </c>
      <c r="H615" t="s">
        <v>41</v>
      </c>
      <c r="I615" t="s">
        <v>77</v>
      </c>
      <c r="J615" t="s">
        <v>54</v>
      </c>
      <c r="K615">
        <v>6101.25</v>
      </c>
      <c r="L615" s="1">
        <v>43240</v>
      </c>
      <c r="M615" t="s">
        <v>44</v>
      </c>
      <c r="N615" t="s">
        <v>45</v>
      </c>
      <c r="P615" s="1">
        <v>43852</v>
      </c>
      <c r="X615" s="1"/>
      <c r="Z615" s="1"/>
      <c r="AE615" s="1"/>
    </row>
    <row r="616" spans="1:31" x14ac:dyDescent="0.45">
      <c r="A616" t="s">
        <v>347</v>
      </c>
      <c r="B616">
        <v>2280062933</v>
      </c>
      <c r="C616" t="s">
        <v>38</v>
      </c>
      <c r="D616" s="1">
        <v>43605</v>
      </c>
      <c r="E616" s="1">
        <v>43970</v>
      </c>
      <c r="F616" t="s">
        <v>50</v>
      </c>
      <c r="G616" t="s">
        <v>40</v>
      </c>
      <c r="H616" t="s">
        <v>41</v>
      </c>
      <c r="I616" t="s">
        <v>77</v>
      </c>
      <c r="J616" t="s">
        <v>54</v>
      </c>
      <c r="K616">
        <v>8117</v>
      </c>
      <c r="L616" s="1">
        <v>43850</v>
      </c>
      <c r="M616" t="s">
        <v>44</v>
      </c>
      <c r="N616" t="s">
        <v>54</v>
      </c>
      <c r="P616" s="1">
        <v>43852</v>
      </c>
      <c r="X616" s="1"/>
      <c r="Z616" s="1"/>
      <c r="AE616" s="1"/>
    </row>
    <row r="617" spans="1:31" x14ac:dyDescent="0.45">
      <c r="A617" t="s">
        <v>342</v>
      </c>
      <c r="B617">
        <v>91001900000001</v>
      </c>
      <c r="C617" t="s">
        <v>38</v>
      </c>
      <c r="D617" s="1">
        <v>43215</v>
      </c>
      <c r="E617" s="1">
        <v>43579</v>
      </c>
      <c r="F617" t="s">
        <v>64</v>
      </c>
      <c r="G617" t="s">
        <v>40</v>
      </c>
      <c r="H617" t="s">
        <v>41</v>
      </c>
      <c r="I617" t="s">
        <v>59</v>
      </c>
      <c r="J617" t="s">
        <v>54</v>
      </c>
      <c r="K617">
        <v>4093.2</v>
      </c>
      <c r="L617" s="1">
        <v>43215</v>
      </c>
      <c r="M617" t="s">
        <v>44</v>
      </c>
      <c r="N617" t="s">
        <v>45</v>
      </c>
      <c r="P617" s="1">
        <v>43852</v>
      </c>
      <c r="X617" s="1"/>
      <c r="Z617" s="1"/>
      <c r="AE617" s="1"/>
    </row>
    <row r="618" spans="1:31" x14ac:dyDescent="0.45">
      <c r="A618" t="s">
        <v>349</v>
      </c>
      <c r="B618" t="s">
        <v>350</v>
      </c>
      <c r="C618" t="s">
        <v>49</v>
      </c>
      <c r="D618" s="1">
        <v>43356</v>
      </c>
      <c r="E618" s="1">
        <v>43720</v>
      </c>
      <c r="F618" t="s">
        <v>64</v>
      </c>
      <c r="G618" t="s">
        <v>40</v>
      </c>
      <c r="H618" t="s">
        <v>41</v>
      </c>
      <c r="I618" t="s">
        <v>42</v>
      </c>
      <c r="J618" t="s">
        <v>54</v>
      </c>
      <c r="K618">
        <v>4611.96</v>
      </c>
      <c r="L618" s="1">
        <v>43356</v>
      </c>
      <c r="M618" t="s">
        <v>44</v>
      </c>
      <c r="N618" t="s">
        <v>45</v>
      </c>
      <c r="P618" s="1">
        <v>43852</v>
      </c>
      <c r="X618" s="1"/>
      <c r="Z618" s="1"/>
      <c r="AE618" s="1"/>
    </row>
    <row r="619" spans="1:31" x14ac:dyDescent="0.45">
      <c r="A619" t="s">
        <v>351</v>
      </c>
      <c r="B619">
        <v>2.4142027811737001E+18</v>
      </c>
      <c r="C619" t="s">
        <v>38</v>
      </c>
      <c r="D619" s="1">
        <v>43586</v>
      </c>
      <c r="E619" s="1">
        <v>43951</v>
      </c>
      <c r="F619" t="s">
        <v>73</v>
      </c>
      <c r="G619" t="s">
        <v>78</v>
      </c>
      <c r="H619" t="s">
        <v>41</v>
      </c>
      <c r="I619" t="s">
        <v>73</v>
      </c>
      <c r="J619" t="s">
        <v>99</v>
      </c>
      <c r="K619">
        <v>23590.71</v>
      </c>
      <c r="L619" s="1">
        <v>43586</v>
      </c>
      <c r="M619" t="s">
        <v>44</v>
      </c>
      <c r="N619" t="s">
        <v>45</v>
      </c>
      <c r="P619" s="1">
        <v>43852</v>
      </c>
      <c r="X619" s="1"/>
      <c r="Z619" s="1"/>
      <c r="AE619" s="1"/>
    </row>
    <row r="620" spans="1:31" x14ac:dyDescent="0.45">
      <c r="A620" t="s">
        <v>352</v>
      </c>
      <c r="B620" t="s">
        <v>353</v>
      </c>
      <c r="C620" t="s">
        <v>38</v>
      </c>
      <c r="D620" s="1">
        <v>43209</v>
      </c>
      <c r="E620" s="1">
        <v>43573</v>
      </c>
      <c r="F620" t="s">
        <v>73</v>
      </c>
      <c r="G620" t="s">
        <v>40</v>
      </c>
      <c r="H620" t="s">
        <v>41</v>
      </c>
      <c r="I620" t="s">
        <v>73</v>
      </c>
      <c r="J620" t="s">
        <v>54</v>
      </c>
      <c r="K620">
        <v>32186.720000000001</v>
      </c>
      <c r="L620" s="1">
        <v>43209</v>
      </c>
      <c r="M620" t="s">
        <v>44</v>
      </c>
      <c r="N620" t="s">
        <v>45</v>
      </c>
      <c r="P620" s="1">
        <v>43852</v>
      </c>
      <c r="X620" s="1"/>
      <c r="Z620" s="1"/>
      <c r="AE620" s="1"/>
    </row>
    <row r="621" spans="1:31" x14ac:dyDescent="0.45">
      <c r="A621" t="s">
        <v>349</v>
      </c>
      <c r="B621">
        <v>12139156</v>
      </c>
      <c r="C621" t="s">
        <v>38</v>
      </c>
      <c r="D621" s="1">
        <v>43721</v>
      </c>
      <c r="E621" s="1">
        <v>44086</v>
      </c>
      <c r="F621" t="s">
        <v>64</v>
      </c>
      <c r="G621" t="s">
        <v>40</v>
      </c>
      <c r="H621" t="s">
        <v>41</v>
      </c>
      <c r="I621" t="s">
        <v>42</v>
      </c>
      <c r="J621" t="s">
        <v>54</v>
      </c>
      <c r="K621">
        <v>4975.41</v>
      </c>
      <c r="L621" s="1">
        <v>43721</v>
      </c>
      <c r="M621" t="s">
        <v>44</v>
      </c>
      <c r="N621" t="s">
        <v>54</v>
      </c>
      <c r="P621" s="1">
        <v>43852</v>
      </c>
      <c r="X621" s="1"/>
      <c r="Z621" s="1"/>
      <c r="AE621" s="1"/>
    </row>
    <row r="622" spans="1:31" x14ac:dyDescent="0.45">
      <c r="A622" t="s">
        <v>344</v>
      </c>
      <c r="B622" t="s">
        <v>345</v>
      </c>
      <c r="C622" t="s">
        <v>38</v>
      </c>
      <c r="D622" s="1">
        <v>43641</v>
      </c>
      <c r="E622" s="1">
        <v>44006</v>
      </c>
      <c r="F622" t="s">
        <v>83</v>
      </c>
      <c r="G622" t="s">
        <v>78</v>
      </c>
      <c r="H622" t="s">
        <v>41</v>
      </c>
      <c r="I622" t="s">
        <v>84</v>
      </c>
      <c r="J622" t="s">
        <v>99</v>
      </c>
      <c r="K622">
        <v>79833.600000000006</v>
      </c>
      <c r="L622" s="1">
        <v>43641</v>
      </c>
      <c r="M622" t="s">
        <v>44</v>
      </c>
      <c r="N622" t="s">
        <v>76</v>
      </c>
      <c r="P622" s="1">
        <v>43852</v>
      </c>
      <c r="X622" s="1"/>
      <c r="Z622" s="1"/>
      <c r="AE622" s="1"/>
    </row>
    <row r="623" spans="1:31" x14ac:dyDescent="0.45">
      <c r="A623" t="s">
        <v>354</v>
      </c>
      <c r="B623" t="s">
        <v>355</v>
      </c>
      <c r="C623" t="s">
        <v>38</v>
      </c>
      <c r="D623" s="1">
        <v>43497</v>
      </c>
      <c r="E623" s="1">
        <v>43861</v>
      </c>
      <c r="F623" t="s">
        <v>83</v>
      </c>
      <c r="G623" t="s">
        <v>101</v>
      </c>
      <c r="H623" t="s">
        <v>41</v>
      </c>
      <c r="I623" t="s">
        <v>84</v>
      </c>
      <c r="J623" t="s">
        <v>54</v>
      </c>
      <c r="K623">
        <v>1825.43</v>
      </c>
      <c r="L623" s="1">
        <v>43497</v>
      </c>
      <c r="M623" t="s">
        <v>44</v>
      </c>
      <c r="N623" t="s">
        <v>45</v>
      </c>
      <c r="P623" s="1">
        <v>43852</v>
      </c>
      <c r="X623" s="1"/>
      <c r="Z623" s="1"/>
      <c r="AE623" s="1"/>
    </row>
    <row r="624" spans="1:31" x14ac:dyDescent="0.45">
      <c r="A624" t="s">
        <v>349</v>
      </c>
      <c r="B624">
        <v>2200090892</v>
      </c>
      <c r="C624" t="s">
        <v>38</v>
      </c>
      <c r="D624" s="1">
        <v>43410</v>
      </c>
      <c r="E624" s="1">
        <v>43774</v>
      </c>
      <c r="F624" t="s">
        <v>50</v>
      </c>
      <c r="G624" t="s">
        <v>40</v>
      </c>
      <c r="H624" t="s">
        <v>41</v>
      </c>
      <c r="I624" t="s">
        <v>77</v>
      </c>
      <c r="J624" t="s">
        <v>54</v>
      </c>
      <c r="K624">
        <v>1198.8800000000001</v>
      </c>
      <c r="L624" s="1">
        <v>43410</v>
      </c>
      <c r="M624" t="s">
        <v>44</v>
      </c>
      <c r="N624" t="s">
        <v>45</v>
      </c>
      <c r="P624" s="1">
        <v>43852</v>
      </c>
      <c r="X624" s="1"/>
      <c r="Z624" s="1"/>
      <c r="AE624" s="1"/>
    </row>
    <row r="625" spans="1:31" x14ac:dyDescent="0.45">
      <c r="A625" t="s">
        <v>356</v>
      </c>
      <c r="B625" t="s">
        <v>357</v>
      </c>
      <c r="C625" t="s">
        <v>38</v>
      </c>
      <c r="D625" s="1">
        <v>43263</v>
      </c>
      <c r="E625" s="1">
        <v>43627</v>
      </c>
      <c r="F625" t="s">
        <v>73</v>
      </c>
      <c r="G625" t="s">
        <v>119</v>
      </c>
      <c r="H625" t="s">
        <v>41</v>
      </c>
      <c r="I625" t="s">
        <v>79</v>
      </c>
      <c r="J625" t="s">
        <v>54</v>
      </c>
      <c r="K625">
        <v>1980</v>
      </c>
      <c r="L625" s="1">
        <v>43263</v>
      </c>
      <c r="M625" t="s">
        <v>44</v>
      </c>
      <c r="N625" t="s">
        <v>76</v>
      </c>
      <c r="P625" s="1">
        <v>43852</v>
      </c>
      <c r="X625" s="1"/>
      <c r="Z625" s="1"/>
      <c r="AE625" s="1"/>
    </row>
    <row r="626" spans="1:31" x14ac:dyDescent="0.45">
      <c r="A626" t="s">
        <v>358</v>
      </c>
      <c r="B626">
        <v>2250002346</v>
      </c>
      <c r="C626" t="s">
        <v>38</v>
      </c>
      <c r="D626" s="1">
        <v>43191</v>
      </c>
      <c r="E626" s="1">
        <v>43555</v>
      </c>
      <c r="F626" t="s">
        <v>50</v>
      </c>
      <c r="G626" t="s">
        <v>90</v>
      </c>
      <c r="H626" t="s">
        <v>41</v>
      </c>
      <c r="I626" t="s">
        <v>91</v>
      </c>
      <c r="J626" t="s">
        <v>54</v>
      </c>
      <c r="K626">
        <v>4715.63</v>
      </c>
      <c r="L626" s="1">
        <v>43191</v>
      </c>
      <c r="M626" t="s">
        <v>44</v>
      </c>
      <c r="N626" t="s">
        <v>45</v>
      </c>
      <c r="P626" s="1">
        <v>43852</v>
      </c>
      <c r="X626" s="1"/>
      <c r="Z626" s="1"/>
      <c r="AE626" s="1"/>
    </row>
    <row r="627" spans="1:31" x14ac:dyDescent="0.45">
      <c r="A627" t="s">
        <v>358</v>
      </c>
      <c r="B627" t="s">
        <v>359</v>
      </c>
      <c r="C627" t="s">
        <v>38</v>
      </c>
      <c r="D627" s="1">
        <v>43556</v>
      </c>
      <c r="E627" s="1">
        <v>43921</v>
      </c>
      <c r="F627" t="s">
        <v>83</v>
      </c>
      <c r="G627" t="s">
        <v>101</v>
      </c>
      <c r="H627" t="s">
        <v>41</v>
      </c>
      <c r="I627" t="s">
        <v>84</v>
      </c>
      <c r="J627" t="s">
        <v>54</v>
      </c>
      <c r="K627">
        <v>60000</v>
      </c>
      <c r="L627" s="1">
        <v>43556</v>
      </c>
      <c r="M627" t="s">
        <v>44</v>
      </c>
      <c r="N627" t="s">
        <v>54</v>
      </c>
      <c r="P627" s="1">
        <v>43852</v>
      </c>
      <c r="X627" s="1"/>
      <c r="Z627" s="1"/>
      <c r="AE627" s="1"/>
    </row>
    <row r="628" spans="1:31" x14ac:dyDescent="0.45">
      <c r="A628" t="s">
        <v>358</v>
      </c>
      <c r="B628" t="s">
        <v>359</v>
      </c>
      <c r="C628" t="s">
        <v>38</v>
      </c>
      <c r="D628" s="1">
        <v>43556</v>
      </c>
      <c r="E628" s="1">
        <v>43921</v>
      </c>
      <c r="F628" t="s">
        <v>83</v>
      </c>
      <c r="G628" t="s">
        <v>101</v>
      </c>
      <c r="H628" t="s">
        <v>41</v>
      </c>
      <c r="I628" t="s">
        <v>84</v>
      </c>
      <c r="J628" t="s">
        <v>54</v>
      </c>
      <c r="K628">
        <v>60000</v>
      </c>
      <c r="L628" s="1">
        <v>43556</v>
      </c>
      <c r="M628" t="s">
        <v>44</v>
      </c>
      <c r="N628" t="s">
        <v>54</v>
      </c>
      <c r="P628" s="1">
        <v>43852</v>
      </c>
      <c r="X628" s="1"/>
      <c r="Z628" s="1"/>
      <c r="AE628" s="1"/>
    </row>
    <row r="629" spans="1:31" x14ac:dyDescent="0.45">
      <c r="A629" t="s">
        <v>358</v>
      </c>
      <c r="B629">
        <v>3.1242014203059999E+18</v>
      </c>
      <c r="C629" t="s">
        <v>38</v>
      </c>
      <c r="D629" s="1">
        <v>43191</v>
      </c>
      <c r="E629" s="1">
        <v>43555</v>
      </c>
      <c r="F629" t="s">
        <v>77</v>
      </c>
      <c r="G629" t="s">
        <v>90</v>
      </c>
      <c r="H629" t="s">
        <v>41</v>
      </c>
      <c r="I629" t="s">
        <v>91</v>
      </c>
      <c r="J629" t="s">
        <v>54</v>
      </c>
      <c r="K629">
        <v>22755.25</v>
      </c>
      <c r="L629" s="1">
        <v>43191</v>
      </c>
      <c r="M629" t="s">
        <v>44</v>
      </c>
      <c r="N629" t="s">
        <v>45</v>
      </c>
      <c r="P629" s="1">
        <v>43852</v>
      </c>
      <c r="X629" s="1"/>
      <c r="Z629" s="1"/>
      <c r="AE629" s="1"/>
    </row>
    <row r="630" spans="1:31" x14ac:dyDescent="0.45">
      <c r="A630" t="s">
        <v>320</v>
      </c>
      <c r="B630" t="s">
        <v>341</v>
      </c>
      <c r="C630" t="s">
        <v>49</v>
      </c>
      <c r="D630" s="1">
        <v>43196</v>
      </c>
      <c r="E630" s="1">
        <v>43560</v>
      </c>
      <c r="F630" t="s">
        <v>73</v>
      </c>
      <c r="G630" t="s">
        <v>40</v>
      </c>
      <c r="H630" t="s">
        <v>41</v>
      </c>
      <c r="I630" t="s">
        <v>73</v>
      </c>
      <c r="J630" t="s">
        <v>54</v>
      </c>
      <c r="L630" s="1">
        <v>43384</v>
      </c>
      <c r="M630" t="s">
        <v>75</v>
      </c>
      <c r="N630" t="s">
        <v>76</v>
      </c>
      <c r="P630" s="1">
        <v>43852</v>
      </c>
      <c r="X630" s="1"/>
      <c r="Z630" s="1"/>
      <c r="AE630" s="1"/>
    </row>
    <row r="631" spans="1:31" x14ac:dyDescent="0.45">
      <c r="A631" t="s">
        <v>320</v>
      </c>
      <c r="B631" t="s">
        <v>341</v>
      </c>
      <c r="C631" t="s">
        <v>49</v>
      </c>
      <c r="D631" s="1">
        <v>43196</v>
      </c>
      <c r="E631" s="1">
        <v>43560</v>
      </c>
      <c r="F631" t="s">
        <v>73</v>
      </c>
      <c r="G631" t="s">
        <v>40</v>
      </c>
      <c r="H631" t="s">
        <v>41</v>
      </c>
      <c r="I631" t="s">
        <v>73</v>
      </c>
      <c r="J631" t="s">
        <v>54</v>
      </c>
      <c r="K631">
        <v>49499.839999999997</v>
      </c>
      <c r="L631" s="1">
        <v>43196</v>
      </c>
      <c r="M631" t="s">
        <v>44</v>
      </c>
      <c r="N631" t="s">
        <v>76</v>
      </c>
      <c r="P631" s="1">
        <v>43852</v>
      </c>
      <c r="X631" s="1"/>
      <c r="Z631" s="1"/>
      <c r="AE631" s="1"/>
    </row>
    <row r="632" spans="1:31" x14ac:dyDescent="0.45">
      <c r="A632" t="s">
        <v>358</v>
      </c>
      <c r="B632" t="s">
        <v>360</v>
      </c>
      <c r="C632" t="s">
        <v>38</v>
      </c>
      <c r="D632" s="1">
        <v>43191</v>
      </c>
      <c r="E632" s="1">
        <v>43555</v>
      </c>
      <c r="F632" t="s">
        <v>77</v>
      </c>
      <c r="G632" t="s">
        <v>93</v>
      </c>
      <c r="H632" t="s">
        <v>41</v>
      </c>
      <c r="I632" t="s">
        <v>91</v>
      </c>
      <c r="J632" t="s">
        <v>54</v>
      </c>
      <c r="K632">
        <v>26443.63</v>
      </c>
      <c r="L632" s="1">
        <v>43191</v>
      </c>
      <c r="M632" t="s">
        <v>44</v>
      </c>
      <c r="N632" t="s">
        <v>45</v>
      </c>
      <c r="P632" s="1">
        <v>43852</v>
      </c>
      <c r="X632" s="1"/>
      <c r="Z632" s="1"/>
      <c r="AE632" s="1"/>
    </row>
    <row r="633" spans="1:31" x14ac:dyDescent="0.45">
      <c r="A633" t="s">
        <v>361</v>
      </c>
      <c r="B633" t="s">
        <v>362</v>
      </c>
      <c r="C633" t="s">
        <v>38</v>
      </c>
      <c r="D633" s="1">
        <v>43466</v>
      </c>
      <c r="E633" s="1">
        <v>43830</v>
      </c>
      <c r="F633" t="s">
        <v>73</v>
      </c>
      <c r="G633" t="s">
        <v>90</v>
      </c>
      <c r="H633" t="s">
        <v>41</v>
      </c>
      <c r="I633" t="s">
        <v>91</v>
      </c>
      <c r="J633" t="s">
        <v>43</v>
      </c>
      <c r="K633">
        <v>21768.61</v>
      </c>
      <c r="L633" s="1">
        <v>43466</v>
      </c>
      <c r="M633" t="s">
        <v>44</v>
      </c>
      <c r="N633" t="s">
        <v>45</v>
      </c>
      <c r="P633" s="1">
        <v>43852</v>
      </c>
      <c r="X633" s="1"/>
      <c r="Z633" s="1"/>
      <c r="AE633" s="1"/>
    </row>
    <row r="634" spans="1:31" x14ac:dyDescent="0.45">
      <c r="A634" t="s">
        <v>361</v>
      </c>
      <c r="B634">
        <v>3.1142029634361999E+18</v>
      </c>
      <c r="C634" t="s">
        <v>38</v>
      </c>
      <c r="D634" s="1">
        <v>43703</v>
      </c>
      <c r="E634" s="1">
        <v>44068</v>
      </c>
      <c r="F634" t="s">
        <v>50</v>
      </c>
      <c r="G634" t="s">
        <v>90</v>
      </c>
      <c r="H634" t="s">
        <v>41</v>
      </c>
      <c r="I634" t="s">
        <v>91</v>
      </c>
      <c r="J634" t="s">
        <v>43</v>
      </c>
      <c r="K634">
        <v>2089.25</v>
      </c>
      <c r="L634" s="1">
        <v>43703</v>
      </c>
      <c r="M634" t="s">
        <v>44</v>
      </c>
      <c r="N634" t="s">
        <v>45</v>
      </c>
      <c r="P634" s="1">
        <v>43852</v>
      </c>
      <c r="X634" s="1"/>
      <c r="Z634" s="1"/>
      <c r="AE634" s="1"/>
    </row>
    <row r="635" spans="1:31" x14ac:dyDescent="0.45">
      <c r="A635" t="s">
        <v>356</v>
      </c>
      <c r="B635" t="s">
        <v>357</v>
      </c>
      <c r="C635" t="s">
        <v>38</v>
      </c>
      <c r="D635" s="1">
        <v>43263</v>
      </c>
      <c r="E635" s="1">
        <v>43627</v>
      </c>
      <c r="F635" t="s">
        <v>73</v>
      </c>
      <c r="G635" t="s">
        <v>119</v>
      </c>
      <c r="H635" t="s">
        <v>41</v>
      </c>
      <c r="I635" t="s">
        <v>79</v>
      </c>
      <c r="J635" t="s">
        <v>54</v>
      </c>
      <c r="K635">
        <v>1980</v>
      </c>
      <c r="L635" s="1">
        <v>43475</v>
      </c>
      <c r="M635" t="s">
        <v>75</v>
      </c>
      <c r="N635" t="s">
        <v>76</v>
      </c>
      <c r="P635" s="1">
        <v>43852</v>
      </c>
      <c r="X635" s="1"/>
      <c r="Z635" s="1"/>
      <c r="AE635" s="1"/>
    </row>
    <row r="636" spans="1:31" x14ac:dyDescent="0.45">
      <c r="A636" t="s">
        <v>361</v>
      </c>
      <c r="B636" t="s">
        <v>363</v>
      </c>
      <c r="C636" t="s">
        <v>38</v>
      </c>
      <c r="D636" s="1">
        <v>43466</v>
      </c>
      <c r="E636" s="1">
        <v>43830</v>
      </c>
      <c r="F636" t="s">
        <v>77</v>
      </c>
      <c r="G636" t="s">
        <v>90</v>
      </c>
      <c r="H636" t="s">
        <v>41</v>
      </c>
      <c r="I636" t="s">
        <v>91</v>
      </c>
      <c r="J636" t="s">
        <v>43</v>
      </c>
      <c r="K636">
        <v>12019.2</v>
      </c>
      <c r="L636" s="1">
        <v>43466</v>
      </c>
      <c r="M636" t="s">
        <v>44</v>
      </c>
      <c r="N636" t="s">
        <v>45</v>
      </c>
      <c r="P636" s="1">
        <v>43852</v>
      </c>
      <c r="X636" s="1"/>
      <c r="Z636" s="1"/>
      <c r="AE636" s="1"/>
    </row>
    <row r="637" spans="1:31" x14ac:dyDescent="0.45">
      <c r="A637" t="s">
        <v>358</v>
      </c>
      <c r="B637" t="s">
        <v>364</v>
      </c>
      <c r="C637" t="s">
        <v>49</v>
      </c>
      <c r="D637" s="1">
        <v>43191</v>
      </c>
      <c r="E637" s="1">
        <v>43555</v>
      </c>
      <c r="F637" t="s">
        <v>83</v>
      </c>
      <c r="G637" t="s">
        <v>101</v>
      </c>
      <c r="H637" t="s">
        <v>41</v>
      </c>
      <c r="I637" t="s">
        <v>84</v>
      </c>
      <c r="J637" t="s">
        <v>54</v>
      </c>
      <c r="K637">
        <v>60000</v>
      </c>
      <c r="L637" s="1">
        <v>43191</v>
      </c>
      <c r="M637" t="s">
        <v>44</v>
      </c>
      <c r="N637" t="s">
        <v>45</v>
      </c>
      <c r="P637" s="1">
        <v>43852</v>
      </c>
      <c r="X637" s="1"/>
      <c r="Z637" s="1"/>
      <c r="AE637" s="1"/>
    </row>
    <row r="638" spans="1:31" x14ac:dyDescent="0.45">
      <c r="A638" t="s">
        <v>358</v>
      </c>
      <c r="B638" t="s">
        <v>365</v>
      </c>
      <c r="C638" t="s">
        <v>38</v>
      </c>
      <c r="D638" s="1">
        <v>43231</v>
      </c>
      <c r="E638" s="1">
        <v>43595</v>
      </c>
      <c r="F638" t="s">
        <v>73</v>
      </c>
      <c r="G638" t="s">
        <v>90</v>
      </c>
      <c r="H638" t="s">
        <v>41</v>
      </c>
      <c r="I638" t="s">
        <v>91</v>
      </c>
      <c r="J638" t="s">
        <v>54</v>
      </c>
      <c r="K638">
        <v>78374.84</v>
      </c>
      <c r="L638" s="1">
        <v>43231</v>
      </c>
      <c r="M638" t="s">
        <v>44</v>
      </c>
      <c r="N638" t="s">
        <v>45</v>
      </c>
      <c r="P638" s="1">
        <v>43852</v>
      </c>
      <c r="X638" s="1"/>
      <c r="Z638" s="1"/>
      <c r="AE638" s="1"/>
    </row>
    <row r="639" spans="1:31" x14ac:dyDescent="0.45">
      <c r="A639" t="s">
        <v>358</v>
      </c>
      <c r="B639">
        <v>640002371</v>
      </c>
      <c r="C639" t="s">
        <v>38</v>
      </c>
      <c r="D639" s="1">
        <v>43191</v>
      </c>
      <c r="E639" s="1">
        <v>43555</v>
      </c>
      <c r="F639" t="s">
        <v>50</v>
      </c>
      <c r="G639" t="s">
        <v>90</v>
      </c>
      <c r="H639" t="s">
        <v>41</v>
      </c>
      <c r="I639" t="s">
        <v>91</v>
      </c>
      <c r="J639" t="s">
        <v>54</v>
      </c>
      <c r="K639">
        <v>66937.72</v>
      </c>
      <c r="L639" s="1">
        <v>43191</v>
      </c>
      <c r="M639" t="s">
        <v>44</v>
      </c>
      <c r="N639" t="s">
        <v>45</v>
      </c>
      <c r="P639" s="1">
        <v>43852</v>
      </c>
      <c r="X639" s="1"/>
      <c r="Z639" s="1"/>
      <c r="AE639" s="1"/>
    </row>
    <row r="640" spans="1:31" x14ac:dyDescent="0.45">
      <c r="A640" t="s">
        <v>366</v>
      </c>
      <c r="B640" t="s">
        <v>367</v>
      </c>
      <c r="C640" t="s">
        <v>38</v>
      </c>
      <c r="D640" s="1">
        <v>43066</v>
      </c>
      <c r="E640" s="1">
        <v>44161</v>
      </c>
      <c r="F640" t="s">
        <v>39</v>
      </c>
      <c r="G640" t="s">
        <v>53</v>
      </c>
      <c r="H640" t="s">
        <v>41</v>
      </c>
      <c r="I640" t="s">
        <v>42</v>
      </c>
      <c r="J640" t="s">
        <v>43</v>
      </c>
      <c r="K640">
        <v>25302.959999999999</v>
      </c>
      <c r="L640" s="1">
        <v>43888</v>
      </c>
      <c r="M640" t="s">
        <v>44</v>
      </c>
      <c r="N640" t="s">
        <v>45</v>
      </c>
      <c r="P640" s="1">
        <v>43852</v>
      </c>
      <c r="X640" s="1"/>
      <c r="Z640" s="1"/>
      <c r="AE640" s="1"/>
    </row>
    <row r="641" spans="1:31" x14ac:dyDescent="0.45">
      <c r="A641" t="s">
        <v>366</v>
      </c>
      <c r="B641" t="s">
        <v>367</v>
      </c>
      <c r="C641" t="s">
        <v>38</v>
      </c>
      <c r="D641" s="1">
        <v>43066</v>
      </c>
      <c r="E641" s="1">
        <v>44161</v>
      </c>
      <c r="F641" t="s">
        <v>39</v>
      </c>
      <c r="G641" t="s">
        <v>53</v>
      </c>
      <c r="H641" t="s">
        <v>41</v>
      </c>
      <c r="I641" t="s">
        <v>42</v>
      </c>
      <c r="J641" t="s">
        <v>43</v>
      </c>
      <c r="K641">
        <v>25302.959999999999</v>
      </c>
      <c r="L641" s="1">
        <v>43796</v>
      </c>
      <c r="M641" t="s">
        <v>44</v>
      </c>
      <c r="N641" t="s">
        <v>45</v>
      </c>
      <c r="P641" s="1">
        <v>43852</v>
      </c>
      <c r="X641" s="1"/>
      <c r="Z641" s="1"/>
      <c r="AE641" s="1"/>
    </row>
    <row r="642" spans="1:31" x14ac:dyDescent="0.45">
      <c r="A642" t="s">
        <v>366</v>
      </c>
      <c r="B642" t="s">
        <v>367</v>
      </c>
      <c r="C642" t="s">
        <v>38</v>
      </c>
      <c r="D642" s="1">
        <v>43066</v>
      </c>
      <c r="E642" s="1">
        <v>44161</v>
      </c>
      <c r="F642" t="s">
        <v>39</v>
      </c>
      <c r="G642" t="s">
        <v>53</v>
      </c>
      <c r="H642" t="s">
        <v>41</v>
      </c>
      <c r="I642" t="s">
        <v>42</v>
      </c>
      <c r="J642" t="s">
        <v>43</v>
      </c>
      <c r="K642">
        <v>25302.959999999999</v>
      </c>
      <c r="L642" s="1">
        <v>43704</v>
      </c>
      <c r="M642" t="s">
        <v>44</v>
      </c>
      <c r="N642" t="s">
        <v>45</v>
      </c>
      <c r="P642" s="1">
        <v>43852</v>
      </c>
      <c r="X642" s="1"/>
      <c r="Z642" s="1"/>
      <c r="AE642" s="1"/>
    </row>
    <row r="643" spans="1:31" x14ac:dyDescent="0.45">
      <c r="A643" t="s">
        <v>366</v>
      </c>
      <c r="B643" t="s">
        <v>367</v>
      </c>
      <c r="C643" t="s">
        <v>38</v>
      </c>
      <c r="D643" s="1">
        <v>43066</v>
      </c>
      <c r="E643" s="1">
        <v>44161</v>
      </c>
      <c r="F643" t="s">
        <v>39</v>
      </c>
      <c r="G643" t="s">
        <v>53</v>
      </c>
      <c r="H643" t="s">
        <v>41</v>
      </c>
      <c r="I643" t="s">
        <v>42</v>
      </c>
      <c r="J643" t="s">
        <v>43</v>
      </c>
      <c r="K643">
        <v>25302.959999999999</v>
      </c>
      <c r="L643" s="1">
        <v>43978</v>
      </c>
      <c r="M643" t="s">
        <v>44</v>
      </c>
      <c r="N643" t="s">
        <v>45</v>
      </c>
      <c r="P643" s="1">
        <v>43852</v>
      </c>
      <c r="X643" s="1"/>
      <c r="Z643" s="1"/>
      <c r="AE643" s="1"/>
    </row>
    <row r="644" spans="1:31" x14ac:dyDescent="0.45">
      <c r="A644" t="s">
        <v>366</v>
      </c>
      <c r="B644" t="s">
        <v>367</v>
      </c>
      <c r="C644" t="s">
        <v>38</v>
      </c>
      <c r="D644" s="1">
        <v>43066</v>
      </c>
      <c r="E644" s="1">
        <v>44161</v>
      </c>
      <c r="F644" t="s">
        <v>39</v>
      </c>
      <c r="G644" t="s">
        <v>53</v>
      </c>
      <c r="H644" t="s">
        <v>41</v>
      </c>
      <c r="I644" t="s">
        <v>42</v>
      </c>
      <c r="J644" t="s">
        <v>43</v>
      </c>
      <c r="K644">
        <v>25302.959999999999</v>
      </c>
      <c r="L644" s="1">
        <v>43523</v>
      </c>
      <c r="M644" t="s">
        <v>44</v>
      </c>
      <c r="N644" t="s">
        <v>45</v>
      </c>
      <c r="P644" s="1">
        <v>43852</v>
      </c>
      <c r="X644" s="1"/>
      <c r="Z644" s="1"/>
      <c r="AE644" s="1"/>
    </row>
    <row r="645" spans="1:31" x14ac:dyDescent="0.45">
      <c r="A645" t="s">
        <v>366</v>
      </c>
      <c r="B645" t="s">
        <v>367</v>
      </c>
      <c r="C645" t="s">
        <v>38</v>
      </c>
      <c r="D645" s="1">
        <v>43066</v>
      </c>
      <c r="E645" s="1">
        <v>44161</v>
      </c>
      <c r="F645" t="s">
        <v>39</v>
      </c>
      <c r="G645" t="s">
        <v>53</v>
      </c>
      <c r="H645" t="s">
        <v>41</v>
      </c>
      <c r="I645" t="s">
        <v>42</v>
      </c>
      <c r="J645" t="s">
        <v>43</v>
      </c>
      <c r="K645">
        <v>25302.959999999999</v>
      </c>
      <c r="L645" s="1">
        <v>43431</v>
      </c>
      <c r="M645" t="s">
        <v>44</v>
      </c>
      <c r="N645" t="s">
        <v>45</v>
      </c>
      <c r="P645" s="1">
        <v>43852</v>
      </c>
      <c r="X645" s="1"/>
      <c r="Z645" s="1"/>
      <c r="AE645" s="1"/>
    </row>
    <row r="646" spans="1:31" x14ac:dyDescent="0.45">
      <c r="A646" t="s">
        <v>366</v>
      </c>
      <c r="B646" t="s">
        <v>367</v>
      </c>
      <c r="C646" t="s">
        <v>38</v>
      </c>
      <c r="D646" s="1">
        <v>43066</v>
      </c>
      <c r="E646" s="1">
        <v>44161</v>
      </c>
      <c r="F646" t="s">
        <v>39</v>
      </c>
      <c r="G646" t="s">
        <v>53</v>
      </c>
      <c r="H646" t="s">
        <v>41</v>
      </c>
      <c r="I646" t="s">
        <v>42</v>
      </c>
      <c r="J646" t="s">
        <v>43</v>
      </c>
      <c r="K646">
        <v>25302.959999999999</v>
      </c>
      <c r="L646" s="1">
        <v>43339</v>
      </c>
      <c r="M646" t="s">
        <v>44</v>
      </c>
      <c r="N646" t="s">
        <v>45</v>
      </c>
      <c r="P646" s="1">
        <v>43852</v>
      </c>
      <c r="X646" s="1"/>
      <c r="Z646" s="1"/>
      <c r="AE646" s="1"/>
    </row>
    <row r="647" spans="1:31" x14ac:dyDescent="0.45">
      <c r="A647" t="s">
        <v>366</v>
      </c>
      <c r="B647">
        <v>1.203004619248E+19</v>
      </c>
      <c r="C647" t="s">
        <v>38</v>
      </c>
      <c r="D647" s="1">
        <v>43687</v>
      </c>
      <c r="E647" s="1">
        <v>44052</v>
      </c>
      <c r="F647" t="s">
        <v>50</v>
      </c>
      <c r="G647" t="s">
        <v>90</v>
      </c>
      <c r="H647" t="s">
        <v>41</v>
      </c>
      <c r="I647" t="s">
        <v>91</v>
      </c>
      <c r="J647" t="s">
        <v>54</v>
      </c>
      <c r="K647">
        <v>302811.08</v>
      </c>
      <c r="L647" s="1">
        <v>43687</v>
      </c>
      <c r="M647" t="s">
        <v>44</v>
      </c>
      <c r="N647" t="s">
        <v>54</v>
      </c>
      <c r="P647" s="1">
        <v>43852</v>
      </c>
      <c r="X647" s="1"/>
      <c r="Z647" s="1"/>
      <c r="AE647" s="1"/>
    </row>
    <row r="648" spans="1:31" x14ac:dyDescent="0.45">
      <c r="A648" t="s">
        <v>366</v>
      </c>
      <c r="B648">
        <v>1.203004619248E+19</v>
      </c>
      <c r="C648" t="s">
        <v>38</v>
      </c>
      <c r="D648" s="1">
        <v>43687</v>
      </c>
      <c r="E648" s="1">
        <v>44052</v>
      </c>
      <c r="F648" t="s">
        <v>50</v>
      </c>
      <c r="G648" t="s">
        <v>90</v>
      </c>
      <c r="H648" t="s">
        <v>41</v>
      </c>
      <c r="I648" t="s">
        <v>91</v>
      </c>
      <c r="J648" t="s">
        <v>54</v>
      </c>
      <c r="K648">
        <v>77400</v>
      </c>
      <c r="L648" s="1">
        <v>43687</v>
      </c>
      <c r="M648" t="s">
        <v>44</v>
      </c>
      <c r="N648" t="s">
        <v>54</v>
      </c>
      <c r="P648" s="1">
        <v>43852</v>
      </c>
      <c r="X648" s="1"/>
      <c r="Z648" s="1"/>
      <c r="AE648" s="1"/>
    </row>
    <row r="649" spans="1:31" x14ac:dyDescent="0.45">
      <c r="A649" t="s">
        <v>366</v>
      </c>
      <c r="B649">
        <v>1.2030046182479999E+19</v>
      </c>
      <c r="C649" t="s">
        <v>49</v>
      </c>
      <c r="D649" s="1">
        <v>43322</v>
      </c>
      <c r="E649" s="1">
        <v>43686</v>
      </c>
      <c r="F649" t="s">
        <v>50</v>
      </c>
      <c r="G649" t="s">
        <v>93</v>
      </c>
      <c r="H649" t="s">
        <v>41</v>
      </c>
      <c r="I649" t="s">
        <v>91</v>
      </c>
      <c r="J649" t="s">
        <v>54</v>
      </c>
      <c r="K649">
        <v>345705</v>
      </c>
      <c r="L649" s="1">
        <v>43322</v>
      </c>
      <c r="M649" t="s">
        <v>44</v>
      </c>
      <c r="N649" t="s">
        <v>45</v>
      </c>
      <c r="P649" s="1">
        <v>43852</v>
      </c>
      <c r="X649" s="1"/>
      <c r="Z649" s="1"/>
      <c r="AE649" s="1"/>
    </row>
    <row r="650" spans="1:31" x14ac:dyDescent="0.45">
      <c r="A650" t="s">
        <v>366</v>
      </c>
      <c r="B650" t="s">
        <v>368</v>
      </c>
      <c r="C650" t="s">
        <v>38</v>
      </c>
      <c r="D650" s="1">
        <v>43282</v>
      </c>
      <c r="E650" s="1">
        <v>43646</v>
      </c>
      <c r="F650" t="s">
        <v>77</v>
      </c>
      <c r="G650" t="s">
        <v>93</v>
      </c>
      <c r="H650" t="s">
        <v>41</v>
      </c>
      <c r="I650" t="s">
        <v>91</v>
      </c>
      <c r="J650" t="s">
        <v>54</v>
      </c>
      <c r="K650">
        <v>1183.3800000000001</v>
      </c>
      <c r="L650" s="1">
        <v>43282</v>
      </c>
      <c r="M650" t="s">
        <v>44</v>
      </c>
      <c r="N650" t="s">
        <v>45</v>
      </c>
      <c r="P650" s="1">
        <v>43852</v>
      </c>
      <c r="X650" s="1"/>
      <c r="Z650" s="1"/>
      <c r="AE650" s="1"/>
    </row>
    <row r="651" spans="1:31" x14ac:dyDescent="0.45">
      <c r="A651" t="s">
        <v>366</v>
      </c>
      <c r="B651" t="s">
        <v>367</v>
      </c>
      <c r="C651" t="s">
        <v>38</v>
      </c>
      <c r="D651" s="1">
        <v>43066</v>
      </c>
      <c r="E651" s="1">
        <v>44161</v>
      </c>
      <c r="F651" t="s">
        <v>39</v>
      </c>
      <c r="G651" t="s">
        <v>53</v>
      </c>
      <c r="H651" t="s">
        <v>41</v>
      </c>
      <c r="I651" t="s">
        <v>42</v>
      </c>
      <c r="J651" t="s">
        <v>43</v>
      </c>
      <c r="K651">
        <v>25302.959999999999</v>
      </c>
      <c r="L651" s="1">
        <v>43612</v>
      </c>
      <c r="M651" t="s">
        <v>44</v>
      </c>
      <c r="N651" t="s">
        <v>45</v>
      </c>
      <c r="P651" s="1">
        <v>43852</v>
      </c>
      <c r="X651" s="1"/>
      <c r="Z651" s="1"/>
      <c r="AE651" s="1"/>
    </row>
    <row r="652" spans="1:31" x14ac:dyDescent="0.45">
      <c r="A652" t="s">
        <v>366</v>
      </c>
      <c r="B652" t="s">
        <v>367</v>
      </c>
      <c r="C652" t="s">
        <v>38</v>
      </c>
      <c r="D652" s="1">
        <v>43066</v>
      </c>
      <c r="E652" s="1">
        <v>44161</v>
      </c>
      <c r="F652" t="s">
        <v>39</v>
      </c>
      <c r="G652" t="s">
        <v>53</v>
      </c>
      <c r="H652" t="s">
        <v>41</v>
      </c>
      <c r="I652" t="s">
        <v>42</v>
      </c>
      <c r="J652" t="s">
        <v>43</v>
      </c>
      <c r="K652">
        <v>25303.02</v>
      </c>
      <c r="L652" s="1">
        <v>43247</v>
      </c>
      <c r="M652" t="s">
        <v>44</v>
      </c>
      <c r="N652" t="s">
        <v>45</v>
      </c>
      <c r="P652" s="1">
        <v>43852</v>
      </c>
      <c r="X652" s="1"/>
      <c r="Z652" s="1"/>
      <c r="AE652" s="1"/>
    </row>
    <row r="653" spans="1:31" x14ac:dyDescent="0.45">
      <c r="A653" t="s">
        <v>369</v>
      </c>
      <c r="B653" t="s">
        <v>370</v>
      </c>
      <c r="C653" t="s">
        <v>38</v>
      </c>
      <c r="D653" s="1">
        <v>43359</v>
      </c>
      <c r="E653" s="1">
        <v>43723</v>
      </c>
      <c r="F653" t="s">
        <v>64</v>
      </c>
      <c r="G653" t="s">
        <v>40</v>
      </c>
      <c r="H653" t="s">
        <v>41</v>
      </c>
      <c r="I653" t="s">
        <v>59</v>
      </c>
      <c r="J653" t="s">
        <v>54</v>
      </c>
      <c r="K653">
        <v>33977.82</v>
      </c>
      <c r="L653" s="1">
        <v>43359</v>
      </c>
      <c r="M653" t="s">
        <v>44</v>
      </c>
      <c r="N653" t="s">
        <v>45</v>
      </c>
      <c r="P653" s="1">
        <v>43852</v>
      </c>
      <c r="X653" s="1"/>
      <c r="Z653" s="1"/>
      <c r="AE653" s="1"/>
    </row>
    <row r="654" spans="1:31" x14ac:dyDescent="0.45">
      <c r="A654" t="s">
        <v>366</v>
      </c>
      <c r="B654" t="s">
        <v>367</v>
      </c>
      <c r="C654" t="s">
        <v>38</v>
      </c>
      <c r="D654" s="1">
        <v>43066</v>
      </c>
      <c r="E654" s="1">
        <v>44161</v>
      </c>
      <c r="F654" t="s">
        <v>39</v>
      </c>
      <c r="G654" t="s">
        <v>53</v>
      </c>
      <c r="H654" t="s">
        <v>41</v>
      </c>
      <c r="I654" t="s">
        <v>42</v>
      </c>
      <c r="J654" t="s">
        <v>43</v>
      </c>
      <c r="K654">
        <v>25303.02</v>
      </c>
      <c r="L654" s="1">
        <v>43158</v>
      </c>
      <c r="M654" t="s">
        <v>44</v>
      </c>
      <c r="N654" t="s">
        <v>45</v>
      </c>
      <c r="P654" s="1">
        <v>43852</v>
      </c>
      <c r="X654" s="1"/>
      <c r="Z654" s="1"/>
      <c r="AE654" s="1"/>
    </row>
    <row r="655" spans="1:31" x14ac:dyDescent="0.45">
      <c r="A655" t="s">
        <v>248</v>
      </c>
      <c r="B655">
        <v>41045400</v>
      </c>
      <c r="C655" t="s">
        <v>38</v>
      </c>
      <c r="D655" s="1">
        <v>43543</v>
      </c>
      <c r="E655" s="1">
        <v>43908</v>
      </c>
      <c r="F655" t="s">
        <v>77</v>
      </c>
      <c r="G655" t="s">
        <v>81</v>
      </c>
      <c r="H655" t="s">
        <v>41</v>
      </c>
      <c r="I655" t="s">
        <v>77</v>
      </c>
      <c r="J655" t="s">
        <v>99</v>
      </c>
      <c r="K655">
        <v>70125</v>
      </c>
      <c r="L655" s="1">
        <v>43543</v>
      </c>
      <c r="M655" t="s">
        <v>44</v>
      </c>
      <c r="N655" t="s">
        <v>45</v>
      </c>
      <c r="P655" s="1">
        <v>43852</v>
      </c>
      <c r="X655" s="1"/>
      <c r="Z655" s="1"/>
      <c r="AE655" s="1"/>
    </row>
    <row r="656" spans="1:31" x14ac:dyDescent="0.45">
      <c r="A656" t="s">
        <v>248</v>
      </c>
      <c r="B656">
        <v>2302003012</v>
      </c>
      <c r="C656" t="s">
        <v>38</v>
      </c>
      <c r="D656" s="1">
        <v>43339</v>
      </c>
      <c r="E656" s="1">
        <v>43703</v>
      </c>
      <c r="F656" t="s">
        <v>77</v>
      </c>
      <c r="G656" t="s">
        <v>40</v>
      </c>
      <c r="H656" t="s">
        <v>41</v>
      </c>
      <c r="I656" t="s">
        <v>77</v>
      </c>
      <c r="J656" t="s">
        <v>54</v>
      </c>
      <c r="K656">
        <v>13750</v>
      </c>
      <c r="L656" s="1">
        <v>43339</v>
      </c>
      <c r="M656" t="s">
        <v>44</v>
      </c>
      <c r="N656" t="s">
        <v>45</v>
      </c>
      <c r="P656" s="1">
        <v>43852</v>
      </c>
      <c r="X656" s="1"/>
      <c r="Z656" s="1"/>
      <c r="AE656" s="1"/>
    </row>
    <row r="657" spans="1:31" x14ac:dyDescent="0.45">
      <c r="A657" t="s">
        <v>248</v>
      </c>
      <c r="B657" t="s">
        <v>371</v>
      </c>
      <c r="C657" t="s">
        <v>38</v>
      </c>
      <c r="D657" s="1">
        <v>43472</v>
      </c>
      <c r="E657" s="1">
        <v>43836</v>
      </c>
      <c r="F657" t="s">
        <v>73</v>
      </c>
      <c r="G657" t="s">
        <v>40</v>
      </c>
      <c r="H657" t="s">
        <v>41</v>
      </c>
      <c r="I657" t="s">
        <v>73</v>
      </c>
      <c r="J657" t="s">
        <v>54</v>
      </c>
      <c r="K657">
        <v>6991.55</v>
      </c>
      <c r="L657" s="1">
        <v>43559</v>
      </c>
      <c r="M657" t="s">
        <v>75</v>
      </c>
      <c r="N657" t="s">
        <v>76</v>
      </c>
      <c r="P657" s="1">
        <v>43852</v>
      </c>
      <c r="X657" s="1"/>
      <c r="Z657" s="1"/>
      <c r="AE657" s="1"/>
    </row>
    <row r="658" spans="1:31" x14ac:dyDescent="0.45">
      <c r="A658" t="s">
        <v>248</v>
      </c>
      <c r="B658">
        <v>41045403</v>
      </c>
      <c r="C658" t="s">
        <v>38</v>
      </c>
      <c r="D658" s="1">
        <v>43543</v>
      </c>
      <c r="E658" s="1">
        <v>43908</v>
      </c>
      <c r="F658" t="s">
        <v>77</v>
      </c>
      <c r="G658" t="s">
        <v>81</v>
      </c>
      <c r="H658" t="s">
        <v>41</v>
      </c>
      <c r="I658" t="s">
        <v>77</v>
      </c>
      <c r="J658" t="s">
        <v>99</v>
      </c>
      <c r="K658">
        <v>70125</v>
      </c>
      <c r="L658" s="1">
        <v>43543</v>
      </c>
      <c r="M658" t="s">
        <v>44</v>
      </c>
      <c r="N658" t="s">
        <v>45</v>
      </c>
      <c r="P658" s="1">
        <v>43852</v>
      </c>
      <c r="X658" s="1"/>
      <c r="Z658" s="1"/>
      <c r="AE658" s="1"/>
    </row>
    <row r="659" spans="1:31" x14ac:dyDescent="0.45">
      <c r="A659" t="s">
        <v>248</v>
      </c>
      <c r="B659">
        <v>8502066</v>
      </c>
      <c r="C659" t="s">
        <v>49</v>
      </c>
      <c r="D659" s="1">
        <v>43160</v>
      </c>
      <c r="E659" s="1">
        <v>43524</v>
      </c>
      <c r="F659" t="s">
        <v>73</v>
      </c>
      <c r="G659" t="s">
        <v>90</v>
      </c>
      <c r="H659" t="s">
        <v>41</v>
      </c>
      <c r="I659" t="s">
        <v>91</v>
      </c>
      <c r="J659" t="s">
        <v>54</v>
      </c>
      <c r="K659">
        <v>18150</v>
      </c>
      <c r="L659" s="1">
        <v>43468</v>
      </c>
      <c r="M659" t="s">
        <v>75</v>
      </c>
      <c r="N659" t="s">
        <v>76</v>
      </c>
      <c r="P659" s="1">
        <v>43852</v>
      </c>
      <c r="X659" s="1"/>
      <c r="Z659" s="1"/>
      <c r="AE659" s="1"/>
    </row>
    <row r="660" spans="1:31" x14ac:dyDescent="0.45">
      <c r="A660" t="s">
        <v>248</v>
      </c>
      <c r="B660">
        <v>8502066</v>
      </c>
      <c r="C660" t="s">
        <v>49</v>
      </c>
      <c r="D660" s="1">
        <v>43160</v>
      </c>
      <c r="E660" s="1">
        <v>43524</v>
      </c>
      <c r="F660" t="s">
        <v>73</v>
      </c>
      <c r="G660" t="s">
        <v>90</v>
      </c>
      <c r="H660" t="s">
        <v>41</v>
      </c>
      <c r="I660" t="s">
        <v>91</v>
      </c>
      <c r="J660" t="s">
        <v>54</v>
      </c>
      <c r="K660">
        <v>45375.15</v>
      </c>
      <c r="L660" s="1">
        <v>43160</v>
      </c>
      <c r="M660" t="s">
        <v>44</v>
      </c>
      <c r="N660" t="s">
        <v>76</v>
      </c>
      <c r="P660" s="1">
        <v>43852</v>
      </c>
      <c r="X660" s="1"/>
      <c r="Z660" s="1"/>
      <c r="AE660" s="1"/>
    </row>
    <row r="661" spans="1:31" x14ac:dyDescent="0.45">
      <c r="A661" t="s">
        <v>248</v>
      </c>
      <c r="B661" t="s">
        <v>372</v>
      </c>
      <c r="C661" t="s">
        <v>49</v>
      </c>
      <c r="D661" s="1">
        <v>43191</v>
      </c>
      <c r="E661" s="1">
        <v>43555</v>
      </c>
      <c r="F661" t="s">
        <v>73</v>
      </c>
      <c r="G661" t="s">
        <v>90</v>
      </c>
      <c r="H661" t="s">
        <v>41</v>
      </c>
      <c r="I661" t="s">
        <v>91</v>
      </c>
      <c r="J661" t="s">
        <v>54</v>
      </c>
      <c r="K661">
        <v>208122.92</v>
      </c>
      <c r="L661" s="1">
        <v>43191</v>
      </c>
      <c r="M661" t="s">
        <v>44</v>
      </c>
      <c r="N661" t="s">
        <v>45</v>
      </c>
      <c r="P661" s="1">
        <v>43852</v>
      </c>
      <c r="X661" s="1"/>
      <c r="Z661" s="1"/>
      <c r="AE661" s="1"/>
    </row>
    <row r="662" spans="1:31" x14ac:dyDescent="0.45">
      <c r="A662" t="s">
        <v>366</v>
      </c>
      <c r="B662" t="s">
        <v>373</v>
      </c>
      <c r="C662" t="s">
        <v>38</v>
      </c>
      <c r="D662" s="1">
        <v>43523</v>
      </c>
      <c r="E662" s="1">
        <v>43887</v>
      </c>
      <c r="F662" t="s">
        <v>64</v>
      </c>
      <c r="G662" t="s">
        <v>40</v>
      </c>
      <c r="H662" t="s">
        <v>41</v>
      </c>
      <c r="I662" t="s">
        <v>59</v>
      </c>
      <c r="J662" t="s">
        <v>54</v>
      </c>
      <c r="K662">
        <v>628.70000000000005</v>
      </c>
      <c r="L662" s="1">
        <v>43526</v>
      </c>
      <c r="M662" t="s">
        <v>44</v>
      </c>
      <c r="N662" t="s">
        <v>54</v>
      </c>
      <c r="P662" s="1">
        <v>43852</v>
      </c>
      <c r="X662" s="1"/>
      <c r="Z662" s="1"/>
      <c r="AE662" s="1"/>
    </row>
    <row r="663" spans="1:31" x14ac:dyDescent="0.45">
      <c r="A663" t="s">
        <v>366</v>
      </c>
      <c r="B663">
        <v>8540162</v>
      </c>
      <c r="C663" t="s">
        <v>49</v>
      </c>
      <c r="D663" s="1">
        <v>43158</v>
      </c>
      <c r="E663" s="1">
        <v>43522</v>
      </c>
      <c r="F663" t="s">
        <v>64</v>
      </c>
      <c r="G663" t="s">
        <v>40</v>
      </c>
      <c r="H663" t="s">
        <v>41</v>
      </c>
      <c r="I663" t="s">
        <v>59</v>
      </c>
      <c r="J663" t="s">
        <v>54</v>
      </c>
      <c r="K663">
        <v>562.24</v>
      </c>
      <c r="L663" s="1">
        <v>43158</v>
      </c>
      <c r="M663" t="s">
        <v>44</v>
      </c>
      <c r="N663" t="s">
        <v>45</v>
      </c>
      <c r="P663" s="1">
        <v>43852</v>
      </c>
      <c r="X663" s="1"/>
      <c r="Z663" s="1"/>
      <c r="AE663" s="1"/>
    </row>
    <row r="664" spans="1:31" x14ac:dyDescent="0.45">
      <c r="A664" t="s">
        <v>366</v>
      </c>
      <c r="B664" t="s">
        <v>367</v>
      </c>
      <c r="C664" t="s">
        <v>38</v>
      </c>
      <c r="D664" s="1">
        <v>43066</v>
      </c>
      <c r="E664" s="1">
        <v>44161</v>
      </c>
      <c r="F664" t="s">
        <v>39</v>
      </c>
      <c r="G664" t="s">
        <v>53</v>
      </c>
      <c r="H664" t="s">
        <v>41</v>
      </c>
      <c r="I664" t="s">
        <v>42</v>
      </c>
      <c r="J664" t="s">
        <v>43</v>
      </c>
      <c r="K664">
        <v>39952.080000000002</v>
      </c>
      <c r="L664" s="1">
        <v>43066</v>
      </c>
      <c r="M664" t="s">
        <v>44</v>
      </c>
      <c r="N664" t="s">
        <v>45</v>
      </c>
      <c r="P664" s="1">
        <v>43852</v>
      </c>
      <c r="X664" s="1"/>
      <c r="Z664" s="1"/>
      <c r="AE664" s="1"/>
    </row>
    <row r="665" spans="1:31" x14ac:dyDescent="0.45">
      <c r="A665" t="s">
        <v>366</v>
      </c>
      <c r="B665">
        <v>304001926</v>
      </c>
      <c r="C665" t="s">
        <v>49</v>
      </c>
      <c r="D665" s="1">
        <v>43191</v>
      </c>
      <c r="E665" s="1">
        <v>43555</v>
      </c>
      <c r="F665" t="s">
        <v>77</v>
      </c>
      <c r="G665" t="s">
        <v>93</v>
      </c>
      <c r="H665" t="s">
        <v>41</v>
      </c>
      <c r="I665" t="s">
        <v>91</v>
      </c>
      <c r="J665" t="s">
        <v>54</v>
      </c>
      <c r="K665">
        <v>5075.5</v>
      </c>
      <c r="L665" s="1">
        <v>43191</v>
      </c>
      <c r="M665" t="s">
        <v>44</v>
      </c>
      <c r="N665" t="s">
        <v>45</v>
      </c>
      <c r="P665" s="1">
        <v>43852</v>
      </c>
      <c r="X665" s="1"/>
      <c r="Z665" s="1"/>
      <c r="AE665" s="1"/>
    </row>
    <row r="666" spans="1:31" x14ac:dyDescent="0.45">
      <c r="A666" t="s">
        <v>248</v>
      </c>
      <c r="B666" t="s">
        <v>371</v>
      </c>
      <c r="C666" t="s">
        <v>38</v>
      </c>
      <c r="D666" s="1">
        <v>43472</v>
      </c>
      <c r="E666" s="1">
        <v>43836</v>
      </c>
      <c r="F666" t="s">
        <v>73</v>
      </c>
      <c r="G666" t="s">
        <v>40</v>
      </c>
      <c r="H666" t="s">
        <v>41</v>
      </c>
      <c r="I666" t="s">
        <v>73</v>
      </c>
      <c r="J666" t="s">
        <v>54</v>
      </c>
      <c r="K666">
        <v>13612.5</v>
      </c>
      <c r="L666" s="1">
        <v>43472</v>
      </c>
      <c r="M666" t="s">
        <v>44</v>
      </c>
      <c r="N666" t="s">
        <v>76</v>
      </c>
      <c r="P666" s="1">
        <v>43852</v>
      </c>
      <c r="X666" s="1"/>
      <c r="Z666" s="1"/>
      <c r="AE666" s="1"/>
    </row>
    <row r="667" spans="1:31" x14ac:dyDescent="0.45">
      <c r="A667" t="s">
        <v>248</v>
      </c>
      <c r="B667" t="s">
        <v>374</v>
      </c>
      <c r="C667" t="s">
        <v>38</v>
      </c>
      <c r="D667" s="1">
        <v>43494</v>
      </c>
      <c r="E667" s="1">
        <v>43858</v>
      </c>
      <c r="F667" t="s">
        <v>64</v>
      </c>
      <c r="G667" t="s">
        <v>81</v>
      </c>
      <c r="H667" t="s">
        <v>41</v>
      </c>
      <c r="I667" t="s">
        <v>59</v>
      </c>
      <c r="J667" t="s">
        <v>99</v>
      </c>
      <c r="K667">
        <v>5462.5</v>
      </c>
      <c r="L667" s="1">
        <v>43494</v>
      </c>
      <c r="M667" t="s">
        <v>44</v>
      </c>
      <c r="N667" t="s">
        <v>45</v>
      </c>
      <c r="P667" s="1">
        <v>43852</v>
      </c>
      <c r="X667" s="1"/>
      <c r="Z667" s="1"/>
      <c r="AE667" s="1"/>
    </row>
    <row r="668" spans="1:31" x14ac:dyDescent="0.45">
      <c r="A668" t="s">
        <v>366</v>
      </c>
      <c r="B668">
        <v>304003761</v>
      </c>
      <c r="C668" t="s">
        <v>38</v>
      </c>
      <c r="D668" s="1">
        <v>43556</v>
      </c>
      <c r="E668" s="1">
        <v>43921</v>
      </c>
      <c r="F668" t="s">
        <v>77</v>
      </c>
      <c r="G668" t="s">
        <v>90</v>
      </c>
      <c r="H668" t="s">
        <v>41</v>
      </c>
      <c r="I668" t="s">
        <v>91</v>
      </c>
      <c r="J668" t="s">
        <v>54</v>
      </c>
      <c r="K668">
        <v>5206</v>
      </c>
      <c r="L668" s="1">
        <v>43556</v>
      </c>
      <c r="M668" t="s">
        <v>44</v>
      </c>
      <c r="N668" t="s">
        <v>54</v>
      </c>
      <c r="P668" s="1">
        <v>43852</v>
      </c>
      <c r="X668" s="1"/>
      <c r="Z668" s="1"/>
      <c r="AE668" s="1"/>
    </row>
    <row r="669" spans="1:31" x14ac:dyDescent="0.45">
      <c r="A669" t="s">
        <v>366</v>
      </c>
      <c r="B669">
        <v>1.2030046182479999E+19</v>
      </c>
      <c r="C669" t="s">
        <v>49</v>
      </c>
      <c r="D669" s="1">
        <v>43322</v>
      </c>
      <c r="E669" s="1">
        <v>43686</v>
      </c>
      <c r="F669" t="s">
        <v>50</v>
      </c>
      <c r="G669" t="s">
        <v>93</v>
      </c>
      <c r="H669" t="s">
        <v>41</v>
      </c>
      <c r="I669" t="s">
        <v>91</v>
      </c>
      <c r="J669" t="s">
        <v>54</v>
      </c>
      <c r="K669">
        <v>86400</v>
      </c>
      <c r="L669" s="1">
        <v>43322</v>
      </c>
      <c r="M669" t="s">
        <v>44</v>
      </c>
      <c r="N669" t="s">
        <v>45</v>
      </c>
      <c r="P669" s="1">
        <v>43852</v>
      </c>
      <c r="X669" s="1"/>
      <c r="Z669" s="1"/>
      <c r="AE669" s="1"/>
    </row>
    <row r="670" spans="1:31" x14ac:dyDescent="0.45">
      <c r="A670" t="s">
        <v>375</v>
      </c>
      <c r="B670" t="s">
        <v>376</v>
      </c>
      <c r="C670" t="s">
        <v>38</v>
      </c>
      <c r="D670" s="1">
        <v>43160</v>
      </c>
      <c r="E670" s="1">
        <v>43524</v>
      </c>
      <c r="F670" t="s">
        <v>50</v>
      </c>
      <c r="G670" t="s">
        <v>111</v>
      </c>
      <c r="H670" t="s">
        <v>41</v>
      </c>
      <c r="I670" t="s">
        <v>79</v>
      </c>
      <c r="J670" t="s">
        <v>99</v>
      </c>
      <c r="K670">
        <v>2020.5</v>
      </c>
      <c r="L670" s="1">
        <v>43160</v>
      </c>
      <c r="M670" t="s">
        <v>44</v>
      </c>
      <c r="N670" t="s">
        <v>45</v>
      </c>
      <c r="P670" s="1">
        <v>43852</v>
      </c>
      <c r="X670" s="1"/>
      <c r="Z670" s="1"/>
      <c r="AE670" s="1"/>
    </row>
    <row r="671" spans="1:31" x14ac:dyDescent="0.45">
      <c r="A671" t="s">
        <v>375</v>
      </c>
      <c r="B671" t="s">
        <v>377</v>
      </c>
      <c r="C671" t="s">
        <v>38</v>
      </c>
      <c r="D671" s="1">
        <v>43160</v>
      </c>
      <c r="E671" s="1">
        <v>43524</v>
      </c>
      <c r="F671" t="s">
        <v>50</v>
      </c>
      <c r="G671" t="s">
        <v>111</v>
      </c>
      <c r="H671" t="s">
        <v>41</v>
      </c>
      <c r="I671" t="s">
        <v>79</v>
      </c>
      <c r="J671" t="s">
        <v>99</v>
      </c>
      <c r="K671">
        <v>14627.5</v>
      </c>
      <c r="L671" s="1">
        <v>43160</v>
      </c>
      <c r="M671" t="s">
        <v>44</v>
      </c>
      <c r="N671" t="s">
        <v>45</v>
      </c>
      <c r="P671" s="1">
        <v>43852</v>
      </c>
      <c r="X671" s="1"/>
      <c r="Z671" s="1"/>
      <c r="AE671" s="1"/>
    </row>
    <row r="672" spans="1:31" x14ac:dyDescent="0.45">
      <c r="A672" t="s">
        <v>375</v>
      </c>
      <c r="B672" t="s">
        <v>378</v>
      </c>
      <c r="C672" t="s">
        <v>38</v>
      </c>
      <c r="D672" s="1">
        <v>43160</v>
      </c>
      <c r="E672" s="1">
        <v>43524</v>
      </c>
      <c r="F672" t="s">
        <v>64</v>
      </c>
      <c r="G672" t="s">
        <v>111</v>
      </c>
      <c r="H672" t="s">
        <v>41</v>
      </c>
      <c r="I672" t="s">
        <v>79</v>
      </c>
      <c r="J672" t="s">
        <v>99</v>
      </c>
      <c r="K672">
        <v>2988.62</v>
      </c>
      <c r="L672" s="1">
        <v>43160</v>
      </c>
      <c r="M672" t="s">
        <v>44</v>
      </c>
      <c r="N672" t="s">
        <v>45</v>
      </c>
      <c r="P672" s="1">
        <v>43852</v>
      </c>
      <c r="X672" s="1"/>
      <c r="Z672" s="1"/>
      <c r="AE672" s="1"/>
    </row>
    <row r="673" spans="1:31" x14ac:dyDescent="0.45">
      <c r="A673" t="s">
        <v>375</v>
      </c>
      <c r="B673" t="s">
        <v>379</v>
      </c>
      <c r="C673" t="s">
        <v>38</v>
      </c>
      <c r="D673" s="1">
        <v>43160</v>
      </c>
      <c r="E673" s="1">
        <v>43524</v>
      </c>
      <c r="F673" t="s">
        <v>50</v>
      </c>
      <c r="G673" t="s">
        <v>111</v>
      </c>
      <c r="H673" t="s">
        <v>41</v>
      </c>
      <c r="I673" t="s">
        <v>79</v>
      </c>
      <c r="J673" t="s">
        <v>99</v>
      </c>
      <c r="K673">
        <v>625.13</v>
      </c>
      <c r="L673" s="1">
        <v>43160</v>
      </c>
      <c r="M673" t="s">
        <v>44</v>
      </c>
      <c r="N673" t="s">
        <v>45</v>
      </c>
      <c r="P673" s="1">
        <v>43852</v>
      </c>
      <c r="X673" s="1"/>
      <c r="Z673" s="1"/>
      <c r="AE673" s="1"/>
    </row>
    <row r="674" spans="1:31" x14ac:dyDescent="0.45">
      <c r="A674" t="s">
        <v>375</v>
      </c>
      <c r="B674" t="s">
        <v>380</v>
      </c>
      <c r="C674" t="s">
        <v>38</v>
      </c>
      <c r="D674" s="1">
        <v>43160</v>
      </c>
      <c r="E674" s="1">
        <v>43524</v>
      </c>
      <c r="F674" t="s">
        <v>77</v>
      </c>
      <c r="G674" t="s">
        <v>111</v>
      </c>
      <c r="H674" t="s">
        <v>41</v>
      </c>
      <c r="I674" t="s">
        <v>79</v>
      </c>
      <c r="J674" t="s">
        <v>99</v>
      </c>
      <c r="K674">
        <v>374.88</v>
      </c>
      <c r="L674" s="1">
        <v>43160</v>
      </c>
      <c r="M674" t="s">
        <v>44</v>
      </c>
      <c r="N674" t="s">
        <v>45</v>
      </c>
      <c r="P674" s="1">
        <v>43852</v>
      </c>
      <c r="X674" s="1"/>
      <c r="Z674" s="1"/>
      <c r="AE674" s="1"/>
    </row>
    <row r="675" spans="1:31" x14ac:dyDescent="0.45">
      <c r="A675" t="s">
        <v>375</v>
      </c>
      <c r="B675" t="s">
        <v>381</v>
      </c>
      <c r="C675" t="s">
        <v>38</v>
      </c>
      <c r="D675" s="1">
        <v>43160</v>
      </c>
      <c r="E675" s="1">
        <v>43524</v>
      </c>
      <c r="F675" t="s">
        <v>50</v>
      </c>
      <c r="G675" t="s">
        <v>111</v>
      </c>
      <c r="H675" t="s">
        <v>41</v>
      </c>
      <c r="I675" t="s">
        <v>79</v>
      </c>
      <c r="J675" t="s">
        <v>99</v>
      </c>
      <c r="K675">
        <v>687.63</v>
      </c>
      <c r="L675" s="1">
        <v>43160</v>
      </c>
      <c r="M675" t="s">
        <v>44</v>
      </c>
      <c r="N675" t="s">
        <v>45</v>
      </c>
      <c r="P675" s="1">
        <v>43852</v>
      </c>
      <c r="X675" s="1"/>
      <c r="Z675" s="1"/>
      <c r="AE675" s="1"/>
    </row>
    <row r="676" spans="1:31" x14ac:dyDescent="0.45">
      <c r="A676" t="s">
        <v>375</v>
      </c>
      <c r="B676" t="s">
        <v>382</v>
      </c>
      <c r="C676" t="s">
        <v>38</v>
      </c>
      <c r="D676" s="1">
        <v>43160</v>
      </c>
      <c r="E676" s="1">
        <v>43524</v>
      </c>
      <c r="F676" t="s">
        <v>50</v>
      </c>
      <c r="G676" t="s">
        <v>111</v>
      </c>
      <c r="H676" t="s">
        <v>41</v>
      </c>
      <c r="I676" t="s">
        <v>79</v>
      </c>
      <c r="J676" t="s">
        <v>43</v>
      </c>
      <c r="K676">
        <v>417</v>
      </c>
      <c r="L676" s="1">
        <v>43160</v>
      </c>
      <c r="M676" t="s">
        <v>44</v>
      </c>
      <c r="N676" t="s">
        <v>45</v>
      </c>
      <c r="P676" s="1">
        <v>43852</v>
      </c>
      <c r="X676" s="1"/>
      <c r="Z676" s="1"/>
      <c r="AE676" s="1"/>
    </row>
    <row r="677" spans="1:31" x14ac:dyDescent="0.45">
      <c r="A677" t="s">
        <v>383</v>
      </c>
      <c r="B677" t="s">
        <v>384</v>
      </c>
      <c r="C677" t="s">
        <v>38</v>
      </c>
      <c r="D677" s="1">
        <v>43555</v>
      </c>
      <c r="E677" s="1">
        <v>43920</v>
      </c>
      <c r="F677" t="s">
        <v>77</v>
      </c>
      <c r="G677" t="s">
        <v>165</v>
      </c>
      <c r="H677" t="s">
        <v>41</v>
      </c>
      <c r="I677" t="s">
        <v>77</v>
      </c>
      <c r="J677" t="s">
        <v>43</v>
      </c>
      <c r="K677">
        <v>28087.5</v>
      </c>
      <c r="L677" s="1">
        <v>43555</v>
      </c>
      <c r="M677" t="s">
        <v>44</v>
      </c>
      <c r="N677" t="s">
        <v>45</v>
      </c>
      <c r="P677" s="1">
        <v>43852</v>
      </c>
      <c r="X677" s="1"/>
      <c r="Z677" s="1"/>
      <c r="AE677" s="1"/>
    </row>
    <row r="678" spans="1:31" x14ac:dyDescent="0.45">
      <c r="A678" t="s">
        <v>383</v>
      </c>
      <c r="B678">
        <v>30003393</v>
      </c>
      <c r="C678" t="s">
        <v>38</v>
      </c>
      <c r="D678" s="1">
        <v>43586</v>
      </c>
      <c r="E678" s="1">
        <v>43951</v>
      </c>
      <c r="F678" t="s">
        <v>50</v>
      </c>
      <c r="G678" t="s">
        <v>165</v>
      </c>
      <c r="H678" t="s">
        <v>41</v>
      </c>
      <c r="I678" t="s">
        <v>208</v>
      </c>
      <c r="J678" t="s">
        <v>99</v>
      </c>
      <c r="K678">
        <v>379836.08</v>
      </c>
      <c r="L678" s="1">
        <v>43586</v>
      </c>
      <c r="M678" t="s">
        <v>44</v>
      </c>
      <c r="N678" t="s">
        <v>45</v>
      </c>
      <c r="P678" s="1">
        <v>43852</v>
      </c>
      <c r="X678" s="1"/>
      <c r="Z678" s="1"/>
      <c r="AE678" s="1"/>
    </row>
    <row r="679" spans="1:31" x14ac:dyDescent="0.45">
      <c r="A679" t="s">
        <v>332</v>
      </c>
      <c r="B679" t="s">
        <v>385</v>
      </c>
      <c r="C679" t="s">
        <v>38</v>
      </c>
      <c r="D679" s="1">
        <v>43434</v>
      </c>
      <c r="E679" s="1">
        <v>43798</v>
      </c>
      <c r="F679" t="s">
        <v>64</v>
      </c>
      <c r="G679" t="s">
        <v>40</v>
      </c>
      <c r="H679" t="s">
        <v>41</v>
      </c>
      <c r="I679" t="s">
        <v>59</v>
      </c>
      <c r="J679" t="s">
        <v>54</v>
      </c>
      <c r="K679">
        <v>810.28</v>
      </c>
      <c r="L679" s="1">
        <v>43434</v>
      </c>
      <c r="M679" t="s">
        <v>44</v>
      </c>
      <c r="N679" t="s">
        <v>45</v>
      </c>
      <c r="P679" s="1">
        <v>43852</v>
      </c>
      <c r="X679" s="1"/>
      <c r="Z679" s="1"/>
      <c r="AE679" s="1"/>
    </row>
    <row r="680" spans="1:31" x14ac:dyDescent="0.45">
      <c r="A680" t="s">
        <v>386</v>
      </c>
      <c r="B680" t="s">
        <v>387</v>
      </c>
      <c r="C680" t="s">
        <v>38</v>
      </c>
      <c r="D680" s="1">
        <v>43466</v>
      </c>
      <c r="E680" s="1">
        <v>43830</v>
      </c>
      <c r="F680" t="s">
        <v>77</v>
      </c>
      <c r="G680" t="s">
        <v>40</v>
      </c>
      <c r="H680" t="s">
        <v>41</v>
      </c>
      <c r="I680" t="s">
        <v>77</v>
      </c>
      <c r="J680" t="s">
        <v>54</v>
      </c>
      <c r="K680">
        <v>137500</v>
      </c>
      <c r="L680" s="1">
        <v>43466</v>
      </c>
      <c r="M680" t="s">
        <v>44</v>
      </c>
      <c r="N680" t="s">
        <v>45</v>
      </c>
      <c r="P680" s="1">
        <v>43852</v>
      </c>
      <c r="X680" s="1"/>
      <c r="Z680" s="1"/>
      <c r="AE680" s="1"/>
    </row>
    <row r="681" spans="1:31" x14ac:dyDescent="0.45">
      <c r="A681" t="s">
        <v>375</v>
      </c>
      <c r="B681" t="s">
        <v>388</v>
      </c>
      <c r="C681" t="s">
        <v>38</v>
      </c>
      <c r="D681" s="1">
        <v>43160</v>
      </c>
      <c r="E681" s="1">
        <v>43524</v>
      </c>
      <c r="F681" t="s">
        <v>64</v>
      </c>
      <c r="G681" t="s">
        <v>111</v>
      </c>
      <c r="H681" t="s">
        <v>41</v>
      </c>
      <c r="I681" t="s">
        <v>79</v>
      </c>
      <c r="J681" t="s">
        <v>99</v>
      </c>
      <c r="K681">
        <v>116487.03999999999</v>
      </c>
      <c r="L681" s="1">
        <v>43160</v>
      </c>
      <c r="M681" t="s">
        <v>44</v>
      </c>
      <c r="N681" t="s">
        <v>45</v>
      </c>
      <c r="P681" s="1">
        <v>43852</v>
      </c>
      <c r="X681" s="1"/>
      <c r="Z681" s="1"/>
      <c r="AE681" s="1"/>
    </row>
    <row r="682" spans="1:31" x14ac:dyDescent="0.45">
      <c r="A682" t="s">
        <v>386</v>
      </c>
      <c r="B682" t="s">
        <v>389</v>
      </c>
      <c r="C682" t="s">
        <v>38</v>
      </c>
      <c r="D682" s="1">
        <v>43801</v>
      </c>
      <c r="E682" s="1">
        <v>44166</v>
      </c>
      <c r="F682" t="s">
        <v>77</v>
      </c>
      <c r="G682" t="s">
        <v>40</v>
      </c>
      <c r="H682" t="s">
        <v>41</v>
      </c>
      <c r="I682" t="s">
        <v>77</v>
      </c>
      <c r="J682" t="s">
        <v>54</v>
      </c>
      <c r="K682">
        <v>8125</v>
      </c>
      <c r="L682" s="1">
        <v>43801</v>
      </c>
      <c r="M682" t="s">
        <v>44</v>
      </c>
      <c r="N682" t="s">
        <v>45</v>
      </c>
      <c r="P682" s="1">
        <v>43852</v>
      </c>
      <c r="X682" s="1"/>
      <c r="Z682" s="1"/>
      <c r="AE682" s="1"/>
    </row>
    <row r="683" spans="1:31" x14ac:dyDescent="0.45">
      <c r="A683" t="s">
        <v>386</v>
      </c>
      <c r="B683" t="s">
        <v>390</v>
      </c>
      <c r="C683" t="s">
        <v>38</v>
      </c>
      <c r="D683" s="1">
        <v>43377</v>
      </c>
      <c r="E683" s="1">
        <v>43741</v>
      </c>
      <c r="F683" t="s">
        <v>77</v>
      </c>
      <c r="G683" t="s">
        <v>40</v>
      </c>
      <c r="H683" t="s">
        <v>41</v>
      </c>
      <c r="I683" t="s">
        <v>77</v>
      </c>
      <c r="J683" t="s">
        <v>43</v>
      </c>
      <c r="K683">
        <v>18750</v>
      </c>
      <c r="L683" s="1">
        <v>43377</v>
      </c>
      <c r="M683" t="s">
        <v>44</v>
      </c>
      <c r="N683" t="s">
        <v>45</v>
      </c>
      <c r="P683" s="1">
        <v>43852</v>
      </c>
      <c r="X683" s="1"/>
      <c r="Z683" s="1"/>
      <c r="AE683" s="1"/>
    </row>
    <row r="684" spans="1:31" x14ac:dyDescent="0.45">
      <c r="A684" t="s">
        <v>375</v>
      </c>
      <c r="B684" t="s">
        <v>391</v>
      </c>
      <c r="C684" t="s">
        <v>38</v>
      </c>
      <c r="D684" s="1">
        <v>43160</v>
      </c>
      <c r="E684" s="1">
        <v>43524</v>
      </c>
      <c r="F684" t="s">
        <v>50</v>
      </c>
      <c r="G684" t="s">
        <v>111</v>
      </c>
      <c r="H684" t="s">
        <v>41</v>
      </c>
      <c r="I684" t="s">
        <v>79</v>
      </c>
      <c r="J684" t="s">
        <v>99</v>
      </c>
      <c r="K684">
        <v>3537.25</v>
      </c>
      <c r="L684" s="1">
        <v>43160</v>
      </c>
      <c r="M684" t="s">
        <v>44</v>
      </c>
      <c r="N684" t="s">
        <v>45</v>
      </c>
      <c r="P684" s="1">
        <v>43852</v>
      </c>
      <c r="X684" s="1"/>
      <c r="Z684" s="1"/>
      <c r="AE684" s="1"/>
    </row>
    <row r="685" spans="1:31" x14ac:dyDescent="0.45">
      <c r="A685" t="s">
        <v>366</v>
      </c>
      <c r="B685">
        <v>2309002394</v>
      </c>
      <c r="C685" t="s">
        <v>38</v>
      </c>
      <c r="D685" s="1">
        <v>43101</v>
      </c>
      <c r="E685" s="1">
        <v>43465</v>
      </c>
      <c r="F685" t="s">
        <v>77</v>
      </c>
      <c r="G685" t="s">
        <v>90</v>
      </c>
      <c r="H685" t="s">
        <v>41</v>
      </c>
      <c r="I685" t="s">
        <v>91</v>
      </c>
      <c r="J685" t="s">
        <v>54</v>
      </c>
      <c r="K685">
        <v>30875</v>
      </c>
      <c r="L685" s="1">
        <v>43101</v>
      </c>
      <c r="M685" t="s">
        <v>44</v>
      </c>
      <c r="N685" t="s">
        <v>45</v>
      </c>
      <c r="P685" s="1">
        <v>43852</v>
      </c>
      <c r="X685" s="1"/>
      <c r="Z685" s="1"/>
      <c r="AE685" s="1"/>
    </row>
    <row r="686" spans="1:31" x14ac:dyDescent="0.45">
      <c r="A686" t="s">
        <v>366</v>
      </c>
      <c r="B686">
        <v>2250015394</v>
      </c>
      <c r="C686" t="s">
        <v>38</v>
      </c>
      <c r="D686" s="1">
        <v>43713</v>
      </c>
      <c r="E686" s="1">
        <v>44078</v>
      </c>
      <c r="F686" t="s">
        <v>50</v>
      </c>
      <c r="G686" t="s">
        <v>90</v>
      </c>
      <c r="H686" t="s">
        <v>41</v>
      </c>
      <c r="I686" t="s">
        <v>91</v>
      </c>
      <c r="J686" t="s">
        <v>54</v>
      </c>
      <c r="K686">
        <v>5612.25</v>
      </c>
      <c r="L686" s="1">
        <v>43713</v>
      </c>
      <c r="M686" t="s">
        <v>44</v>
      </c>
      <c r="N686" t="s">
        <v>54</v>
      </c>
      <c r="P686" s="1">
        <v>43852</v>
      </c>
      <c r="X686" s="1"/>
      <c r="Z686" s="1"/>
      <c r="AE686" s="1"/>
    </row>
    <row r="687" spans="1:31" x14ac:dyDescent="0.45">
      <c r="A687" t="s">
        <v>366</v>
      </c>
      <c r="B687" t="s">
        <v>392</v>
      </c>
      <c r="C687" t="s">
        <v>38</v>
      </c>
      <c r="D687" s="1">
        <v>43390</v>
      </c>
      <c r="E687" s="1">
        <v>43754</v>
      </c>
      <c r="F687" t="s">
        <v>50</v>
      </c>
      <c r="G687" t="s">
        <v>90</v>
      </c>
      <c r="H687" t="s">
        <v>41</v>
      </c>
      <c r="I687" t="s">
        <v>91</v>
      </c>
      <c r="J687" t="s">
        <v>54</v>
      </c>
      <c r="K687">
        <v>295501.76</v>
      </c>
      <c r="L687" s="1">
        <v>43390</v>
      </c>
      <c r="M687" t="s">
        <v>44</v>
      </c>
      <c r="N687" t="s">
        <v>45</v>
      </c>
      <c r="P687" s="1">
        <v>43852</v>
      </c>
      <c r="X687" s="1"/>
      <c r="Z687" s="1"/>
      <c r="AE687" s="1"/>
    </row>
    <row r="688" spans="1:31" x14ac:dyDescent="0.45">
      <c r="A688" t="s">
        <v>366</v>
      </c>
      <c r="B688">
        <v>3.1142029633600998E+18</v>
      </c>
      <c r="C688" t="s">
        <v>38</v>
      </c>
      <c r="D688" s="1">
        <v>43703</v>
      </c>
      <c r="E688" s="1">
        <v>44068</v>
      </c>
      <c r="F688" t="s">
        <v>50</v>
      </c>
      <c r="G688" t="s">
        <v>90</v>
      </c>
      <c r="H688" t="s">
        <v>41</v>
      </c>
      <c r="I688" t="s">
        <v>91</v>
      </c>
      <c r="J688" t="s">
        <v>43</v>
      </c>
      <c r="K688">
        <v>7022.25</v>
      </c>
      <c r="L688" s="1">
        <v>43703</v>
      </c>
      <c r="M688" t="s">
        <v>44</v>
      </c>
      <c r="N688" t="s">
        <v>45</v>
      </c>
      <c r="P688" s="1">
        <v>43852</v>
      </c>
      <c r="X688" s="1"/>
      <c r="Z688" s="1"/>
      <c r="AE688" s="1"/>
    </row>
    <row r="689" spans="1:31" x14ac:dyDescent="0.45">
      <c r="A689" t="s">
        <v>366</v>
      </c>
      <c r="B689" t="s">
        <v>393</v>
      </c>
      <c r="C689" t="s">
        <v>38</v>
      </c>
      <c r="D689" s="1">
        <v>43724</v>
      </c>
      <c r="E689" s="1">
        <v>44089</v>
      </c>
      <c r="F689" t="s">
        <v>83</v>
      </c>
      <c r="G689" t="s">
        <v>90</v>
      </c>
      <c r="H689" t="s">
        <v>41</v>
      </c>
      <c r="I689" t="s">
        <v>91</v>
      </c>
      <c r="J689" t="s">
        <v>43</v>
      </c>
      <c r="K689">
        <v>7690.95</v>
      </c>
      <c r="L689" s="1">
        <v>43724</v>
      </c>
      <c r="M689" t="s">
        <v>44</v>
      </c>
      <c r="N689" t="s">
        <v>45</v>
      </c>
      <c r="P689" s="1">
        <v>43852</v>
      </c>
      <c r="X689" s="1"/>
      <c r="Z689" s="1"/>
      <c r="AE689" s="1"/>
    </row>
    <row r="690" spans="1:31" x14ac:dyDescent="0.45">
      <c r="A690" t="s">
        <v>366</v>
      </c>
      <c r="B690" t="s">
        <v>394</v>
      </c>
      <c r="C690" t="s">
        <v>38</v>
      </c>
      <c r="D690" s="1">
        <v>43466</v>
      </c>
      <c r="E690" s="1">
        <v>43830</v>
      </c>
      <c r="F690" t="s">
        <v>77</v>
      </c>
      <c r="G690" t="s">
        <v>90</v>
      </c>
      <c r="H690" t="s">
        <v>41</v>
      </c>
      <c r="I690" t="s">
        <v>91</v>
      </c>
      <c r="J690" t="s">
        <v>43</v>
      </c>
      <c r="K690">
        <v>30048.080000000002</v>
      </c>
      <c r="L690" s="1">
        <v>43466</v>
      </c>
      <c r="M690" t="s">
        <v>44</v>
      </c>
      <c r="N690" t="s">
        <v>45</v>
      </c>
      <c r="P690" s="1">
        <v>43852</v>
      </c>
      <c r="X690" s="1"/>
      <c r="Z690" s="1"/>
      <c r="AE690" s="1"/>
    </row>
    <row r="691" spans="1:31" x14ac:dyDescent="0.45">
      <c r="A691" t="s">
        <v>366</v>
      </c>
      <c r="B691" t="s">
        <v>395</v>
      </c>
      <c r="C691" t="s">
        <v>38</v>
      </c>
      <c r="D691" s="1">
        <v>43466</v>
      </c>
      <c r="E691" s="1">
        <v>43830</v>
      </c>
      <c r="F691" t="s">
        <v>73</v>
      </c>
      <c r="G691" t="s">
        <v>90</v>
      </c>
      <c r="H691" t="s">
        <v>41</v>
      </c>
      <c r="I691" t="s">
        <v>91</v>
      </c>
      <c r="J691" t="s">
        <v>43</v>
      </c>
      <c r="K691">
        <v>77787.360000000001</v>
      </c>
      <c r="L691" s="1">
        <v>43466</v>
      </c>
      <c r="M691" t="s">
        <v>44</v>
      </c>
      <c r="N691" t="s">
        <v>45</v>
      </c>
      <c r="P691" s="1">
        <v>43852</v>
      </c>
      <c r="X691" s="1"/>
      <c r="Z691" s="1"/>
      <c r="AE691" s="1"/>
    </row>
    <row r="692" spans="1:31" x14ac:dyDescent="0.45">
      <c r="A692" t="s">
        <v>396</v>
      </c>
      <c r="B692" t="s">
        <v>397</v>
      </c>
      <c r="C692" t="s">
        <v>38</v>
      </c>
      <c r="D692" s="1">
        <v>43608</v>
      </c>
      <c r="E692" s="1">
        <v>43973</v>
      </c>
      <c r="F692" t="s">
        <v>77</v>
      </c>
      <c r="G692" t="s">
        <v>40</v>
      </c>
      <c r="H692" t="s">
        <v>41</v>
      </c>
      <c r="I692" t="s">
        <v>77</v>
      </c>
      <c r="J692" t="s">
        <v>54</v>
      </c>
      <c r="K692">
        <v>131250</v>
      </c>
      <c r="L692" s="1">
        <v>43608</v>
      </c>
      <c r="M692" t="s">
        <v>44</v>
      </c>
      <c r="N692" t="s">
        <v>45</v>
      </c>
      <c r="P692" s="1">
        <v>43852</v>
      </c>
      <c r="X692" s="1"/>
      <c r="Z692" s="1"/>
      <c r="AE692" s="1"/>
    </row>
    <row r="693" spans="1:31" x14ac:dyDescent="0.45">
      <c r="A693" t="s">
        <v>396</v>
      </c>
      <c r="B693" t="s">
        <v>398</v>
      </c>
      <c r="C693" t="s">
        <v>38</v>
      </c>
      <c r="D693" s="1">
        <v>43608</v>
      </c>
      <c r="E693" s="1">
        <v>43973</v>
      </c>
      <c r="F693" t="s">
        <v>77</v>
      </c>
      <c r="G693" t="s">
        <v>40</v>
      </c>
      <c r="H693" t="s">
        <v>41</v>
      </c>
      <c r="I693" t="s">
        <v>77</v>
      </c>
      <c r="J693" t="s">
        <v>54</v>
      </c>
      <c r="K693">
        <v>28125</v>
      </c>
      <c r="L693" s="1">
        <v>43608</v>
      </c>
      <c r="M693" t="s">
        <v>44</v>
      </c>
      <c r="N693" t="s">
        <v>45</v>
      </c>
      <c r="P693" s="1">
        <v>43852</v>
      </c>
      <c r="X693" s="1"/>
      <c r="Z693" s="1"/>
      <c r="AE693" s="1"/>
    </row>
    <row r="694" spans="1:31" x14ac:dyDescent="0.45">
      <c r="A694" t="s">
        <v>375</v>
      </c>
      <c r="B694" t="s">
        <v>399</v>
      </c>
      <c r="C694" t="s">
        <v>38</v>
      </c>
      <c r="D694" s="1">
        <v>43160</v>
      </c>
      <c r="E694" s="1">
        <v>43524</v>
      </c>
      <c r="F694" t="s">
        <v>50</v>
      </c>
      <c r="G694" t="s">
        <v>111</v>
      </c>
      <c r="H694" t="s">
        <v>41</v>
      </c>
      <c r="I694" t="s">
        <v>79</v>
      </c>
      <c r="J694" t="s">
        <v>99</v>
      </c>
      <c r="K694">
        <v>8881.5</v>
      </c>
      <c r="L694" s="1">
        <v>43160</v>
      </c>
      <c r="M694" t="s">
        <v>44</v>
      </c>
      <c r="N694" t="s">
        <v>45</v>
      </c>
      <c r="P694" s="1">
        <v>43852</v>
      </c>
      <c r="X694" s="1"/>
      <c r="Z694" s="1"/>
      <c r="AE694" s="1"/>
    </row>
    <row r="695" spans="1:31" x14ac:dyDescent="0.45">
      <c r="A695" t="s">
        <v>366</v>
      </c>
      <c r="B695">
        <v>302102591</v>
      </c>
      <c r="C695" t="s">
        <v>49</v>
      </c>
      <c r="D695" s="1">
        <v>43348</v>
      </c>
      <c r="E695" s="1">
        <v>43712</v>
      </c>
      <c r="F695" t="s">
        <v>50</v>
      </c>
      <c r="G695" t="s">
        <v>90</v>
      </c>
      <c r="H695" t="s">
        <v>41</v>
      </c>
      <c r="I695" t="s">
        <v>91</v>
      </c>
      <c r="J695" t="s">
        <v>54</v>
      </c>
      <c r="K695">
        <v>6058.38</v>
      </c>
      <c r="L695" s="1">
        <v>43348</v>
      </c>
      <c r="M695" t="s">
        <v>44</v>
      </c>
      <c r="N695" t="s">
        <v>45</v>
      </c>
      <c r="P695" s="1">
        <v>43852</v>
      </c>
      <c r="X695" s="1"/>
      <c r="Z695" s="1"/>
      <c r="AE695" s="1"/>
    </row>
    <row r="696" spans="1:31" x14ac:dyDescent="0.45">
      <c r="A696" t="s">
        <v>366</v>
      </c>
      <c r="B696">
        <v>668111383</v>
      </c>
      <c r="C696" t="s">
        <v>38</v>
      </c>
      <c r="D696" s="1">
        <v>43025</v>
      </c>
      <c r="E696" s="1">
        <v>43389</v>
      </c>
      <c r="F696" t="s">
        <v>64</v>
      </c>
      <c r="G696" t="s">
        <v>90</v>
      </c>
      <c r="H696" t="s">
        <v>41</v>
      </c>
      <c r="I696" t="s">
        <v>91</v>
      </c>
      <c r="J696" t="s">
        <v>54</v>
      </c>
      <c r="K696">
        <v>237107.16</v>
      </c>
      <c r="L696" s="1">
        <v>43025</v>
      </c>
      <c r="M696" t="s">
        <v>44</v>
      </c>
      <c r="N696" t="s">
        <v>45</v>
      </c>
      <c r="P696" s="1">
        <v>43852</v>
      </c>
      <c r="X696" s="1"/>
      <c r="Z696" s="1"/>
      <c r="AE696" s="1"/>
    </row>
    <row r="697" spans="1:31" x14ac:dyDescent="0.45">
      <c r="A697" t="s">
        <v>366</v>
      </c>
      <c r="B697">
        <v>668111383</v>
      </c>
      <c r="C697" t="s">
        <v>38</v>
      </c>
      <c r="D697" s="1">
        <v>43025</v>
      </c>
      <c r="E697" s="1">
        <v>43389</v>
      </c>
      <c r="F697" t="s">
        <v>64</v>
      </c>
      <c r="G697" t="s">
        <v>90</v>
      </c>
      <c r="H697" t="s">
        <v>41</v>
      </c>
      <c r="I697" t="s">
        <v>91</v>
      </c>
      <c r="J697" t="s">
        <v>54</v>
      </c>
      <c r="K697">
        <v>29638.400000000001</v>
      </c>
      <c r="L697" s="1">
        <v>43025</v>
      </c>
      <c r="M697" t="s">
        <v>44</v>
      </c>
      <c r="N697" t="s">
        <v>45</v>
      </c>
      <c r="P697" s="1">
        <v>43852</v>
      </c>
      <c r="X697" s="1"/>
      <c r="Z697" s="1"/>
      <c r="AE697" s="1"/>
    </row>
    <row r="698" spans="1:31" x14ac:dyDescent="0.45">
      <c r="A698" t="s">
        <v>366</v>
      </c>
      <c r="B698">
        <v>668111383</v>
      </c>
      <c r="C698" t="s">
        <v>38</v>
      </c>
      <c r="D698" s="1">
        <v>43025</v>
      </c>
      <c r="E698" s="1">
        <v>43389</v>
      </c>
      <c r="F698" t="s">
        <v>64</v>
      </c>
      <c r="G698" t="s">
        <v>90</v>
      </c>
      <c r="H698" t="s">
        <v>41</v>
      </c>
      <c r="I698" t="s">
        <v>91</v>
      </c>
      <c r="J698" t="s">
        <v>54</v>
      </c>
      <c r="K698">
        <v>29608.99</v>
      </c>
      <c r="L698" s="1">
        <v>43025</v>
      </c>
      <c r="M698" t="s">
        <v>44</v>
      </c>
      <c r="N698" t="s">
        <v>45</v>
      </c>
      <c r="P698" s="1">
        <v>43852</v>
      </c>
      <c r="X698" s="1"/>
      <c r="Z698" s="1"/>
      <c r="AE698" s="1"/>
    </row>
    <row r="699" spans="1:31" x14ac:dyDescent="0.45">
      <c r="A699" t="s">
        <v>400</v>
      </c>
      <c r="B699" t="s">
        <v>401</v>
      </c>
      <c r="C699" t="s">
        <v>38</v>
      </c>
      <c r="D699" s="1">
        <v>43445</v>
      </c>
      <c r="E699" s="1">
        <v>44357</v>
      </c>
      <c r="F699" t="s">
        <v>39</v>
      </c>
      <c r="G699" t="s">
        <v>40</v>
      </c>
      <c r="H699" t="s">
        <v>41</v>
      </c>
      <c r="I699" t="s">
        <v>42</v>
      </c>
      <c r="J699" t="s">
        <v>43</v>
      </c>
      <c r="K699">
        <v>31816.83</v>
      </c>
      <c r="L699" s="1">
        <v>43627</v>
      </c>
      <c r="M699" t="s">
        <v>44</v>
      </c>
      <c r="N699" t="s">
        <v>45</v>
      </c>
      <c r="P699" s="1">
        <v>43852</v>
      </c>
      <c r="X699" s="1"/>
      <c r="Z699" s="1"/>
      <c r="AE699" s="1"/>
    </row>
    <row r="700" spans="1:31" x14ac:dyDescent="0.45">
      <c r="A700" t="s">
        <v>400</v>
      </c>
      <c r="B700" t="s">
        <v>401</v>
      </c>
      <c r="C700" t="s">
        <v>38</v>
      </c>
      <c r="D700" s="1">
        <v>43445</v>
      </c>
      <c r="E700" s="1">
        <v>44357</v>
      </c>
      <c r="F700" t="s">
        <v>39</v>
      </c>
      <c r="G700" t="s">
        <v>40</v>
      </c>
      <c r="H700" t="s">
        <v>41</v>
      </c>
      <c r="I700" t="s">
        <v>42</v>
      </c>
      <c r="J700" t="s">
        <v>43</v>
      </c>
      <c r="K700">
        <v>31816.83</v>
      </c>
      <c r="L700" s="1">
        <v>43627</v>
      </c>
      <c r="M700" t="s">
        <v>44</v>
      </c>
      <c r="N700" t="s">
        <v>45</v>
      </c>
      <c r="P700" s="1">
        <v>43852</v>
      </c>
      <c r="X700" s="1"/>
      <c r="Z700" s="1"/>
      <c r="AE700" s="1"/>
    </row>
    <row r="701" spans="1:31" x14ac:dyDescent="0.45">
      <c r="A701" t="s">
        <v>400</v>
      </c>
      <c r="B701" t="s">
        <v>401</v>
      </c>
      <c r="C701" t="s">
        <v>38</v>
      </c>
      <c r="D701" s="1">
        <v>43445</v>
      </c>
      <c r="E701" s="1">
        <v>44357</v>
      </c>
      <c r="F701" t="s">
        <v>39</v>
      </c>
      <c r="G701" t="s">
        <v>40</v>
      </c>
      <c r="H701" t="s">
        <v>41</v>
      </c>
      <c r="I701" t="s">
        <v>42</v>
      </c>
      <c r="J701" t="s">
        <v>43</v>
      </c>
      <c r="K701">
        <v>31816.83</v>
      </c>
      <c r="L701" s="1">
        <v>43535</v>
      </c>
      <c r="M701" t="s">
        <v>44</v>
      </c>
      <c r="N701" t="s">
        <v>45</v>
      </c>
      <c r="P701" s="1">
        <v>43852</v>
      </c>
      <c r="X701" s="1"/>
      <c r="Z701" s="1"/>
      <c r="AE701" s="1"/>
    </row>
    <row r="702" spans="1:31" x14ac:dyDescent="0.45">
      <c r="A702" t="s">
        <v>400</v>
      </c>
      <c r="B702" t="s">
        <v>401</v>
      </c>
      <c r="C702" t="s">
        <v>38</v>
      </c>
      <c r="D702" s="1">
        <v>43445</v>
      </c>
      <c r="E702" s="1">
        <v>44357</v>
      </c>
      <c r="F702" t="s">
        <v>39</v>
      </c>
      <c r="G702" t="s">
        <v>40</v>
      </c>
      <c r="H702" t="s">
        <v>41</v>
      </c>
      <c r="I702" t="s">
        <v>42</v>
      </c>
      <c r="J702" t="s">
        <v>43</v>
      </c>
      <c r="K702">
        <v>46888.34</v>
      </c>
      <c r="L702" s="1">
        <v>43445</v>
      </c>
      <c r="M702" t="s">
        <v>44</v>
      </c>
      <c r="N702" t="s">
        <v>45</v>
      </c>
      <c r="P702" s="1">
        <v>43852</v>
      </c>
      <c r="X702" s="1"/>
      <c r="Z702" s="1"/>
      <c r="AE702" s="1"/>
    </row>
    <row r="703" spans="1:31" x14ac:dyDescent="0.45">
      <c r="A703" t="s">
        <v>400</v>
      </c>
      <c r="B703" t="s">
        <v>401</v>
      </c>
      <c r="C703" t="s">
        <v>38</v>
      </c>
      <c r="D703" s="1">
        <v>43445</v>
      </c>
      <c r="E703" s="1">
        <v>44357</v>
      </c>
      <c r="F703" t="s">
        <v>39</v>
      </c>
      <c r="G703" t="s">
        <v>40</v>
      </c>
      <c r="H703" t="s">
        <v>41</v>
      </c>
      <c r="I703" t="s">
        <v>42</v>
      </c>
      <c r="J703" t="s">
        <v>43</v>
      </c>
      <c r="K703">
        <v>46888.34</v>
      </c>
      <c r="L703" s="1">
        <v>43445</v>
      </c>
      <c r="M703" t="s">
        <v>44</v>
      </c>
      <c r="N703" t="s">
        <v>45</v>
      </c>
      <c r="P703" s="1">
        <v>43852</v>
      </c>
      <c r="X703" s="1"/>
      <c r="Z703" s="1"/>
      <c r="AE703" s="1"/>
    </row>
    <row r="704" spans="1:31" x14ac:dyDescent="0.45">
      <c r="A704" t="s">
        <v>400</v>
      </c>
      <c r="B704" t="s">
        <v>401</v>
      </c>
      <c r="C704" t="s">
        <v>38</v>
      </c>
      <c r="D704" s="1">
        <v>43445</v>
      </c>
      <c r="E704" s="1">
        <v>44357</v>
      </c>
      <c r="F704" t="s">
        <v>39</v>
      </c>
      <c r="G704" t="s">
        <v>40</v>
      </c>
      <c r="H704" t="s">
        <v>41</v>
      </c>
      <c r="I704" t="s">
        <v>42</v>
      </c>
      <c r="J704" t="s">
        <v>43</v>
      </c>
      <c r="K704">
        <v>46888.34</v>
      </c>
      <c r="L704" s="1">
        <v>43445</v>
      </c>
      <c r="M704" t="s">
        <v>44</v>
      </c>
      <c r="N704" t="s">
        <v>45</v>
      </c>
      <c r="P704" s="1">
        <v>43852</v>
      </c>
      <c r="X704" s="1"/>
      <c r="Z704" s="1"/>
      <c r="AE704" s="1"/>
    </row>
    <row r="705" spans="1:31" x14ac:dyDescent="0.45">
      <c r="A705" t="s">
        <v>400</v>
      </c>
      <c r="B705" t="s">
        <v>401</v>
      </c>
      <c r="C705" t="s">
        <v>38</v>
      </c>
      <c r="D705" s="1">
        <v>43445</v>
      </c>
      <c r="E705" s="1">
        <v>44357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>
        <v>46888.34</v>
      </c>
      <c r="L705" s="1">
        <v>43445</v>
      </c>
      <c r="M705" t="s">
        <v>44</v>
      </c>
      <c r="N705" t="s">
        <v>45</v>
      </c>
      <c r="P705" s="1">
        <v>43852</v>
      </c>
      <c r="X705" s="1"/>
      <c r="Z705" s="1"/>
      <c r="AE705" s="1"/>
    </row>
    <row r="706" spans="1:31" x14ac:dyDescent="0.45">
      <c r="A706" t="s">
        <v>400</v>
      </c>
      <c r="B706" t="s">
        <v>401</v>
      </c>
      <c r="C706" t="s">
        <v>38</v>
      </c>
      <c r="D706" s="1">
        <v>43445</v>
      </c>
      <c r="E706" s="1">
        <v>44357</v>
      </c>
      <c r="F706" t="s">
        <v>39</v>
      </c>
      <c r="G706" t="s">
        <v>40</v>
      </c>
      <c r="H706" t="s">
        <v>41</v>
      </c>
      <c r="I706" t="s">
        <v>42</v>
      </c>
      <c r="J706" t="s">
        <v>43</v>
      </c>
      <c r="K706">
        <v>31816.79</v>
      </c>
      <c r="L706" s="1">
        <v>44176</v>
      </c>
      <c r="M706" t="s">
        <v>44</v>
      </c>
      <c r="N706" t="s">
        <v>45</v>
      </c>
      <c r="P706" s="1">
        <v>43852</v>
      </c>
      <c r="X706" s="1"/>
      <c r="Z706" s="1"/>
      <c r="AE706" s="1"/>
    </row>
    <row r="707" spans="1:31" x14ac:dyDescent="0.45">
      <c r="A707" t="s">
        <v>400</v>
      </c>
      <c r="B707" t="s">
        <v>401</v>
      </c>
      <c r="C707" t="s">
        <v>38</v>
      </c>
      <c r="D707" s="1">
        <v>43445</v>
      </c>
      <c r="E707" s="1">
        <v>44357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>
        <v>31816.79</v>
      </c>
      <c r="L707" s="1">
        <v>44085</v>
      </c>
      <c r="M707" t="s">
        <v>44</v>
      </c>
      <c r="N707" t="s">
        <v>45</v>
      </c>
      <c r="P707" s="1">
        <v>43852</v>
      </c>
      <c r="X707" s="1"/>
      <c r="Z707" s="1"/>
      <c r="AE707" s="1"/>
    </row>
    <row r="708" spans="1:31" x14ac:dyDescent="0.45">
      <c r="A708" t="s">
        <v>400</v>
      </c>
      <c r="B708" t="s">
        <v>401</v>
      </c>
      <c r="C708" t="s">
        <v>38</v>
      </c>
      <c r="D708" s="1">
        <v>43445</v>
      </c>
      <c r="E708" s="1">
        <v>44357</v>
      </c>
      <c r="F708" t="s">
        <v>39</v>
      </c>
      <c r="G708" t="s">
        <v>40</v>
      </c>
      <c r="H708" t="s">
        <v>41</v>
      </c>
      <c r="I708" t="s">
        <v>42</v>
      </c>
      <c r="J708" t="s">
        <v>43</v>
      </c>
      <c r="K708">
        <v>31816.79</v>
      </c>
      <c r="L708" s="1">
        <v>43993</v>
      </c>
      <c r="M708" t="s">
        <v>44</v>
      </c>
      <c r="N708" t="s">
        <v>45</v>
      </c>
      <c r="P708" s="1">
        <v>43852</v>
      </c>
      <c r="X708" s="1"/>
      <c r="Z708" s="1"/>
      <c r="AE708" s="1"/>
    </row>
    <row r="709" spans="1:31" x14ac:dyDescent="0.45">
      <c r="A709" t="s">
        <v>400</v>
      </c>
      <c r="B709" t="s">
        <v>401</v>
      </c>
      <c r="C709" t="s">
        <v>38</v>
      </c>
      <c r="D709" s="1">
        <v>43445</v>
      </c>
      <c r="E709" s="1">
        <v>44357</v>
      </c>
      <c r="F709" t="s">
        <v>39</v>
      </c>
      <c r="G709" t="s">
        <v>40</v>
      </c>
      <c r="H709" t="s">
        <v>41</v>
      </c>
      <c r="I709" t="s">
        <v>42</v>
      </c>
      <c r="J709" t="s">
        <v>43</v>
      </c>
      <c r="K709">
        <v>31816.79</v>
      </c>
      <c r="L709" s="1">
        <v>43719</v>
      </c>
      <c r="M709" t="s">
        <v>44</v>
      </c>
      <c r="N709" t="s">
        <v>45</v>
      </c>
      <c r="P709" s="1">
        <v>43852</v>
      </c>
      <c r="X709" s="1"/>
      <c r="Z709" s="1"/>
      <c r="AE709" s="1"/>
    </row>
    <row r="710" spans="1:31" x14ac:dyDescent="0.45">
      <c r="A710" t="s">
        <v>400</v>
      </c>
      <c r="B710" t="s">
        <v>401</v>
      </c>
      <c r="C710" t="s">
        <v>38</v>
      </c>
      <c r="D710" s="1">
        <v>43445</v>
      </c>
      <c r="E710" s="1">
        <v>44357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>
        <v>31816.83</v>
      </c>
      <c r="L710" s="1">
        <v>43535</v>
      </c>
      <c r="M710" t="s">
        <v>44</v>
      </c>
      <c r="N710" t="s">
        <v>45</v>
      </c>
      <c r="P710" s="1">
        <v>43852</v>
      </c>
      <c r="X710" s="1"/>
      <c r="Z710" s="1"/>
      <c r="AE710" s="1"/>
    </row>
    <row r="711" spans="1:31" x14ac:dyDescent="0.45">
      <c r="A711" t="s">
        <v>400</v>
      </c>
      <c r="B711" t="s">
        <v>401</v>
      </c>
      <c r="C711" t="s">
        <v>38</v>
      </c>
      <c r="D711" s="1">
        <v>43445</v>
      </c>
      <c r="E711" s="1">
        <v>44357</v>
      </c>
      <c r="F711" t="s">
        <v>39</v>
      </c>
      <c r="G711" t="s">
        <v>40</v>
      </c>
      <c r="H711" t="s">
        <v>41</v>
      </c>
      <c r="I711" t="s">
        <v>42</v>
      </c>
      <c r="J711" t="s">
        <v>43</v>
      </c>
      <c r="K711">
        <v>31816.83</v>
      </c>
      <c r="L711" s="1">
        <v>43535</v>
      </c>
      <c r="M711" t="s">
        <v>44</v>
      </c>
      <c r="N711" t="s">
        <v>45</v>
      </c>
      <c r="P711" s="1">
        <v>43852</v>
      </c>
      <c r="X711" s="1"/>
      <c r="Z711" s="1"/>
      <c r="AE711" s="1"/>
    </row>
    <row r="712" spans="1:31" x14ac:dyDescent="0.45">
      <c r="A712" t="s">
        <v>400</v>
      </c>
      <c r="B712" t="s">
        <v>401</v>
      </c>
      <c r="C712" t="s">
        <v>38</v>
      </c>
      <c r="D712" s="1">
        <v>43445</v>
      </c>
      <c r="E712" s="1">
        <v>44357</v>
      </c>
      <c r="F712" t="s">
        <v>39</v>
      </c>
      <c r="G712" t="s">
        <v>40</v>
      </c>
      <c r="H712" t="s">
        <v>41</v>
      </c>
      <c r="I712" t="s">
        <v>42</v>
      </c>
      <c r="J712" t="s">
        <v>43</v>
      </c>
      <c r="K712">
        <v>31816.79</v>
      </c>
      <c r="L712" s="1">
        <v>43719</v>
      </c>
      <c r="M712" t="s">
        <v>44</v>
      </c>
      <c r="N712" t="s">
        <v>45</v>
      </c>
      <c r="P712" s="1">
        <v>43852</v>
      </c>
      <c r="X712" s="1"/>
      <c r="Z712" s="1"/>
      <c r="AE712" s="1"/>
    </row>
    <row r="713" spans="1:31" x14ac:dyDescent="0.45">
      <c r="A713" t="s">
        <v>400</v>
      </c>
      <c r="B713" t="s">
        <v>402</v>
      </c>
      <c r="C713" t="s">
        <v>38</v>
      </c>
      <c r="D713" s="1">
        <v>43295</v>
      </c>
      <c r="E713" s="1">
        <v>44574</v>
      </c>
      <c r="F713" t="s">
        <v>39</v>
      </c>
      <c r="G713" t="s">
        <v>40</v>
      </c>
      <c r="H713" t="s">
        <v>41</v>
      </c>
      <c r="I713" t="s">
        <v>42</v>
      </c>
      <c r="J713" t="s">
        <v>43</v>
      </c>
      <c r="K713">
        <v>5712.04</v>
      </c>
      <c r="L713" s="1">
        <v>43752</v>
      </c>
      <c r="M713" t="s">
        <v>44</v>
      </c>
      <c r="N713" t="s">
        <v>45</v>
      </c>
      <c r="P713" s="1">
        <v>43852</v>
      </c>
      <c r="X713" s="1"/>
      <c r="Z713" s="1"/>
      <c r="AE713" s="1"/>
    </row>
    <row r="714" spans="1:31" x14ac:dyDescent="0.45">
      <c r="A714" t="s">
        <v>400</v>
      </c>
      <c r="B714" t="s">
        <v>402</v>
      </c>
      <c r="C714" t="s">
        <v>38</v>
      </c>
      <c r="D714" s="1">
        <v>43295</v>
      </c>
      <c r="E714" s="1">
        <v>44574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>
        <v>5712.04</v>
      </c>
      <c r="L714" s="1">
        <v>44391</v>
      </c>
      <c r="M714" t="s">
        <v>44</v>
      </c>
      <c r="N714" t="s">
        <v>45</v>
      </c>
      <c r="P714" s="1">
        <v>43852</v>
      </c>
      <c r="X714" s="1"/>
      <c r="Z714" s="1"/>
      <c r="AE714" s="1"/>
    </row>
    <row r="715" spans="1:31" x14ac:dyDescent="0.45">
      <c r="A715" t="s">
        <v>400</v>
      </c>
      <c r="B715" t="s">
        <v>402</v>
      </c>
      <c r="C715" t="s">
        <v>38</v>
      </c>
      <c r="D715" s="1">
        <v>43295</v>
      </c>
      <c r="E715" s="1">
        <v>44574</v>
      </c>
      <c r="F715" t="s">
        <v>39</v>
      </c>
      <c r="G715" t="s">
        <v>40</v>
      </c>
      <c r="H715" t="s">
        <v>41</v>
      </c>
      <c r="I715" t="s">
        <v>42</v>
      </c>
      <c r="J715" t="s">
        <v>43</v>
      </c>
      <c r="K715">
        <v>5712.04</v>
      </c>
      <c r="L715" s="1">
        <v>44391</v>
      </c>
      <c r="M715" t="s">
        <v>44</v>
      </c>
      <c r="N715" t="s">
        <v>45</v>
      </c>
      <c r="P715" s="1">
        <v>43852</v>
      </c>
      <c r="X715" s="1"/>
      <c r="Z715" s="1"/>
      <c r="AE715" s="1"/>
    </row>
    <row r="716" spans="1:31" x14ac:dyDescent="0.45">
      <c r="A716" t="s">
        <v>400</v>
      </c>
      <c r="B716" t="s">
        <v>402</v>
      </c>
      <c r="C716" t="s">
        <v>38</v>
      </c>
      <c r="D716" s="1">
        <v>43295</v>
      </c>
      <c r="E716" s="1">
        <v>44574</v>
      </c>
      <c r="F716" t="s">
        <v>39</v>
      </c>
      <c r="G716" t="s">
        <v>40</v>
      </c>
      <c r="H716" t="s">
        <v>41</v>
      </c>
      <c r="I716" t="s">
        <v>42</v>
      </c>
      <c r="J716" t="s">
        <v>43</v>
      </c>
      <c r="K716">
        <v>5712.04</v>
      </c>
      <c r="L716" s="1">
        <v>44391</v>
      </c>
      <c r="M716" t="s">
        <v>44</v>
      </c>
      <c r="N716" t="s">
        <v>45</v>
      </c>
      <c r="P716" s="1">
        <v>43852</v>
      </c>
      <c r="X716" s="1"/>
      <c r="Z716" s="1"/>
      <c r="AE716" s="1"/>
    </row>
    <row r="717" spans="1:31" x14ac:dyDescent="0.45">
      <c r="A717" t="s">
        <v>400</v>
      </c>
      <c r="B717" t="s">
        <v>402</v>
      </c>
      <c r="C717" t="s">
        <v>38</v>
      </c>
      <c r="D717" s="1">
        <v>43295</v>
      </c>
      <c r="E717" s="1">
        <v>44574</v>
      </c>
      <c r="F717" t="s">
        <v>39</v>
      </c>
      <c r="G717" t="s">
        <v>40</v>
      </c>
      <c r="H717" t="s">
        <v>41</v>
      </c>
      <c r="I717" t="s">
        <v>42</v>
      </c>
      <c r="J717" t="s">
        <v>43</v>
      </c>
      <c r="K717">
        <v>5712.04</v>
      </c>
      <c r="L717" s="1">
        <v>43387</v>
      </c>
      <c r="M717" t="s">
        <v>44</v>
      </c>
      <c r="N717" t="s">
        <v>45</v>
      </c>
      <c r="P717" s="1">
        <v>43852</v>
      </c>
      <c r="X717" s="1"/>
      <c r="Z717" s="1"/>
      <c r="AE717" s="1"/>
    </row>
    <row r="718" spans="1:31" x14ac:dyDescent="0.45">
      <c r="A718" t="s">
        <v>400</v>
      </c>
      <c r="B718" t="s">
        <v>402</v>
      </c>
      <c r="C718" t="s">
        <v>38</v>
      </c>
      <c r="D718" s="1">
        <v>43295</v>
      </c>
      <c r="E718" s="1">
        <v>44574</v>
      </c>
      <c r="F718" t="s">
        <v>39</v>
      </c>
      <c r="G718" t="s">
        <v>40</v>
      </c>
      <c r="H718" t="s">
        <v>41</v>
      </c>
      <c r="I718" t="s">
        <v>42</v>
      </c>
      <c r="J718" t="s">
        <v>43</v>
      </c>
      <c r="K718">
        <v>5712.04</v>
      </c>
      <c r="L718" s="1">
        <v>43660</v>
      </c>
      <c r="M718" t="s">
        <v>44</v>
      </c>
      <c r="N718" t="s">
        <v>45</v>
      </c>
      <c r="P718" s="1">
        <v>43852</v>
      </c>
      <c r="X718" s="1"/>
      <c r="Z718" s="1"/>
      <c r="AE718" s="1"/>
    </row>
    <row r="719" spans="1:31" x14ac:dyDescent="0.45">
      <c r="A719" t="s">
        <v>400</v>
      </c>
      <c r="B719" t="s">
        <v>402</v>
      </c>
      <c r="C719" t="s">
        <v>38</v>
      </c>
      <c r="D719" s="1">
        <v>43295</v>
      </c>
      <c r="E719" s="1">
        <v>44574</v>
      </c>
      <c r="F719" t="s">
        <v>39</v>
      </c>
      <c r="G719" t="s">
        <v>40</v>
      </c>
      <c r="H719" t="s">
        <v>41</v>
      </c>
      <c r="I719" t="s">
        <v>42</v>
      </c>
      <c r="J719" t="s">
        <v>43</v>
      </c>
      <c r="K719">
        <v>5712.04</v>
      </c>
      <c r="L719" s="1">
        <v>43569</v>
      </c>
      <c r="M719" t="s">
        <v>44</v>
      </c>
      <c r="N719" t="s">
        <v>45</v>
      </c>
      <c r="P719" s="1">
        <v>43852</v>
      </c>
      <c r="X719" s="1"/>
      <c r="Z719" s="1"/>
      <c r="AE719" s="1"/>
    </row>
    <row r="720" spans="1:31" x14ac:dyDescent="0.45">
      <c r="A720" t="s">
        <v>400</v>
      </c>
      <c r="B720" t="s">
        <v>402</v>
      </c>
      <c r="C720" t="s">
        <v>38</v>
      </c>
      <c r="D720" s="1">
        <v>43295</v>
      </c>
      <c r="E720" s="1">
        <v>44574</v>
      </c>
      <c r="F720" t="s">
        <v>39</v>
      </c>
      <c r="G720" t="s">
        <v>40</v>
      </c>
      <c r="H720" t="s">
        <v>41</v>
      </c>
      <c r="I720" t="s">
        <v>42</v>
      </c>
      <c r="J720" t="s">
        <v>43</v>
      </c>
      <c r="K720">
        <v>5712.04</v>
      </c>
      <c r="L720" s="1">
        <v>43479</v>
      </c>
      <c r="M720" t="s">
        <v>44</v>
      </c>
      <c r="N720" t="s">
        <v>45</v>
      </c>
      <c r="P720" s="1">
        <v>43852</v>
      </c>
      <c r="X720" s="1"/>
      <c r="Z720" s="1"/>
      <c r="AE720" s="1"/>
    </row>
    <row r="721" spans="1:31" x14ac:dyDescent="0.45">
      <c r="A721" t="s">
        <v>400</v>
      </c>
      <c r="B721" t="s">
        <v>402</v>
      </c>
      <c r="C721" t="s">
        <v>38</v>
      </c>
      <c r="D721" s="1">
        <v>43295</v>
      </c>
      <c r="E721" s="1">
        <v>44574</v>
      </c>
      <c r="F721" t="s">
        <v>39</v>
      </c>
      <c r="G721" t="s">
        <v>40</v>
      </c>
      <c r="H721" t="s">
        <v>41</v>
      </c>
      <c r="I721" t="s">
        <v>42</v>
      </c>
      <c r="J721" t="s">
        <v>43</v>
      </c>
      <c r="K721">
        <v>5712.04</v>
      </c>
      <c r="L721" s="1">
        <v>44026</v>
      </c>
      <c r="M721" t="s">
        <v>44</v>
      </c>
      <c r="N721" t="s">
        <v>45</v>
      </c>
      <c r="P721" s="1">
        <v>43852</v>
      </c>
      <c r="X721" s="1"/>
      <c r="Z721" s="1"/>
      <c r="AE721" s="1"/>
    </row>
    <row r="722" spans="1:31" x14ac:dyDescent="0.45">
      <c r="A722" t="s">
        <v>400</v>
      </c>
      <c r="B722" t="s">
        <v>402</v>
      </c>
      <c r="C722" t="s">
        <v>38</v>
      </c>
      <c r="D722" s="1">
        <v>43295</v>
      </c>
      <c r="E722" s="1">
        <v>44574</v>
      </c>
      <c r="F722" t="s">
        <v>39</v>
      </c>
      <c r="G722" t="s">
        <v>40</v>
      </c>
      <c r="H722" t="s">
        <v>41</v>
      </c>
      <c r="I722" t="s">
        <v>42</v>
      </c>
      <c r="J722" t="s">
        <v>43</v>
      </c>
      <c r="K722">
        <v>5712.04</v>
      </c>
      <c r="L722" s="1">
        <v>43935</v>
      </c>
      <c r="M722" t="s">
        <v>44</v>
      </c>
      <c r="N722" t="s">
        <v>45</v>
      </c>
      <c r="P722" s="1">
        <v>43852</v>
      </c>
      <c r="X722" s="1"/>
      <c r="Z722" s="1"/>
      <c r="AE722" s="1"/>
    </row>
    <row r="723" spans="1:31" x14ac:dyDescent="0.45">
      <c r="A723" t="s">
        <v>400</v>
      </c>
      <c r="B723" t="s">
        <v>402</v>
      </c>
      <c r="C723" t="s">
        <v>38</v>
      </c>
      <c r="D723" s="1">
        <v>43295</v>
      </c>
      <c r="E723" s="1">
        <v>44574</v>
      </c>
      <c r="F723" t="s">
        <v>39</v>
      </c>
      <c r="G723" t="s">
        <v>40</v>
      </c>
      <c r="H723" t="s">
        <v>41</v>
      </c>
      <c r="I723" t="s">
        <v>42</v>
      </c>
      <c r="J723" t="s">
        <v>43</v>
      </c>
      <c r="K723">
        <v>5712.04</v>
      </c>
      <c r="L723" s="1">
        <v>43844</v>
      </c>
      <c r="M723" t="s">
        <v>44</v>
      </c>
      <c r="N723" t="s">
        <v>45</v>
      </c>
      <c r="P723" s="1">
        <v>43852</v>
      </c>
      <c r="X723" s="1"/>
      <c r="Z723" s="1"/>
      <c r="AE723" s="1"/>
    </row>
    <row r="724" spans="1:31" x14ac:dyDescent="0.45">
      <c r="A724" t="s">
        <v>400</v>
      </c>
      <c r="B724" t="s">
        <v>402</v>
      </c>
      <c r="C724" t="s">
        <v>38</v>
      </c>
      <c r="D724" s="1">
        <v>43295</v>
      </c>
      <c r="E724" s="1">
        <v>44574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>
        <v>5712.04</v>
      </c>
      <c r="L724" s="1">
        <v>44118</v>
      </c>
      <c r="M724" t="s">
        <v>44</v>
      </c>
      <c r="N724" t="s">
        <v>45</v>
      </c>
      <c r="P724" s="1">
        <v>43852</v>
      </c>
      <c r="X724" s="1"/>
      <c r="Z724" s="1"/>
      <c r="AE724" s="1"/>
    </row>
    <row r="725" spans="1:31" x14ac:dyDescent="0.45">
      <c r="A725" t="s">
        <v>400</v>
      </c>
      <c r="B725" t="s">
        <v>402</v>
      </c>
      <c r="C725" t="s">
        <v>38</v>
      </c>
      <c r="D725" s="1">
        <v>43295</v>
      </c>
      <c r="E725" s="1">
        <v>44574</v>
      </c>
      <c r="F725" t="s">
        <v>39</v>
      </c>
      <c r="G725" t="s">
        <v>40</v>
      </c>
      <c r="H725" t="s">
        <v>41</v>
      </c>
      <c r="I725" t="s">
        <v>42</v>
      </c>
      <c r="J725" t="s">
        <v>43</v>
      </c>
      <c r="K725">
        <v>5712.04</v>
      </c>
      <c r="L725" s="1">
        <v>44391</v>
      </c>
      <c r="M725" t="s">
        <v>44</v>
      </c>
      <c r="N725" t="s">
        <v>45</v>
      </c>
      <c r="P725" s="1">
        <v>43852</v>
      </c>
      <c r="X725" s="1"/>
      <c r="Z725" s="1"/>
      <c r="AE725" s="1"/>
    </row>
    <row r="726" spans="1:31" x14ac:dyDescent="0.45">
      <c r="A726" t="s">
        <v>400</v>
      </c>
      <c r="B726" t="s">
        <v>402</v>
      </c>
      <c r="C726" t="s">
        <v>38</v>
      </c>
      <c r="D726" s="1">
        <v>43295</v>
      </c>
      <c r="E726" s="1">
        <v>44574</v>
      </c>
      <c r="F726" t="s">
        <v>39</v>
      </c>
      <c r="G726" t="s">
        <v>40</v>
      </c>
      <c r="H726" t="s">
        <v>41</v>
      </c>
      <c r="I726" t="s">
        <v>42</v>
      </c>
      <c r="J726" t="s">
        <v>43</v>
      </c>
      <c r="K726">
        <v>5712.04</v>
      </c>
      <c r="L726" s="1">
        <v>44300</v>
      </c>
      <c r="M726" t="s">
        <v>44</v>
      </c>
      <c r="N726" t="s">
        <v>45</v>
      </c>
      <c r="P726" s="1">
        <v>43852</v>
      </c>
      <c r="X726" s="1"/>
      <c r="Z726" s="1"/>
      <c r="AE726" s="1"/>
    </row>
    <row r="727" spans="1:31" x14ac:dyDescent="0.45">
      <c r="A727" t="s">
        <v>400</v>
      </c>
      <c r="B727" t="s">
        <v>402</v>
      </c>
      <c r="C727" t="s">
        <v>38</v>
      </c>
      <c r="D727" s="1">
        <v>43295</v>
      </c>
      <c r="E727" s="1">
        <v>44574</v>
      </c>
      <c r="F727" t="s">
        <v>39</v>
      </c>
      <c r="G727" t="s">
        <v>40</v>
      </c>
      <c r="H727" t="s">
        <v>41</v>
      </c>
      <c r="I727" t="s">
        <v>42</v>
      </c>
      <c r="J727" t="s">
        <v>43</v>
      </c>
      <c r="K727">
        <v>5712.04</v>
      </c>
      <c r="L727" s="1">
        <v>44210</v>
      </c>
      <c r="M727" t="s">
        <v>44</v>
      </c>
      <c r="N727" t="s">
        <v>45</v>
      </c>
      <c r="P727" s="1">
        <v>43852</v>
      </c>
      <c r="X727" s="1"/>
      <c r="Z727" s="1"/>
      <c r="AE727" s="1"/>
    </row>
    <row r="728" spans="1:31" x14ac:dyDescent="0.45">
      <c r="A728" t="s">
        <v>400</v>
      </c>
      <c r="B728" t="s">
        <v>401</v>
      </c>
      <c r="C728" t="s">
        <v>38</v>
      </c>
      <c r="D728" s="1">
        <v>43445</v>
      </c>
      <c r="E728" s="1">
        <v>44357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>
        <v>31816.79</v>
      </c>
      <c r="L728" s="1">
        <v>43901</v>
      </c>
      <c r="M728" t="s">
        <v>44</v>
      </c>
      <c r="N728" t="s">
        <v>45</v>
      </c>
      <c r="P728" s="1">
        <v>43852</v>
      </c>
      <c r="X728" s="1"/>
      <c r="Z728" s="1"/>
      <c r="AE728" s="1"/>
    </row>
    <row r="729" spans="1:31" x14ac:dyDescent="0.45">
      <c r="A729" t="s">
        <v>400</v>
      </c>
      <c r="B729" t="s">
        <v>403</v>
      </c>
      <c r="C729" t="s">
        <v>38</v>
      </c>
      <c r="D729" s="1">
        <v>43321</v>
      </c>
      <c r="E729" s="1">
        <v>44416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>
        <v>14274.76</v>
      </c>
      <c r="L729" s="1">
        <v>44052</v>
      </c>
      <c r="M729" t="s">
        <v>44</v>
      </c>
      <c r="N729" t="s">
        <v>45</v>
      </c>
      <c r="P729" s="1">
        <v>43852</v>
      </c>
      <c r="X729" s="1"/>
      <c r="Z729" s="1"/>
      <c r="AE729" s="1"/>
    </row>
    <row r="730" spans="1:31" x14ac:dyDescent="0.45">
      <c r="A730" t="s">
        <v>400</v>
      </c>
      <c r="B730" t="s">
        <v>403</v>
      </c>
      <c r="C730" t="s">
        <v>38</v>
      </c>
      <c r="D730" s="1">
        <v>43321</v>
      </c>
      <c r="E730" s="1">
        <v>44416</v>
      </c>
      <c r="F730" t="s">
        <v>39</v>
      </c>
      <c r="G730" t="s">
        <v>40</v>
      </c>
      <c r="H730" t="s">
        <v>41</v>
      </c>
      <c r="I730" t="s">
        <v>42</v>
      </c>
      <c r="J730" t="s">
        <v>43</v>
      </c>
      <c r="K730">
        <v>14274.76</v>
      </c>
      <c r="L730" s="1">
        <v>43960</v>
      </c>
      <c r="M730" t="s">
        <v>44</v>
      </c>
      <c r="N730" t="s">
        <v>45</v>
      </c>
      <c r="P730" s="1">
        <v>43852</v>
      </c>
      <c r="X730" s="1"/>
      <c r="Z730" s="1"/>
      <c r="AE730" s="1"/>
    </row>
    <row r="731" spans="1:31" x14ac:dyDescent="0.45">
      <c r="A731" t="s">
        <v>400</v>
      </c>
      <c r="B731" t="s">
        <v>403</v>
      </c>
      <c r="C731" t="s">
        <v>38</v>
      </c>
      <c r="D731" s="1">
        <v>43321</v>
      </c>
      <c r="E731" s="1">
        <v>44416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>
        <v>14274.76</v>
      </c>
      <c r="L731" s="1">
        <v>43870</v>
      </c>
      <c r="M731" t="s">
        <v>44</v>
      </c>
      <c r="N731" t="s">
        <v>45</v>
      </c>
      <c r="P731" s="1">
        <v>43852</v>
      </c>
      <c r="X731" s="1"/>
      <c r="Z731" s="1"/>
      <c r="AE731" s="1"/>
    </row>
    <row r="732" spans="1:31" x14ac:dyDescent="0.45">
      <c r="A732" t="s">
        <v>400</v>
      </c>
      <c r="B732" t="s">
        <v>403</v>
      </c>
      <c r="C732" t="s">
        <v>38</v>
      </c>
      <c r="D732" s="1">
        <v>43321</v>
      </c>
      <c r="E732" s="1">
        <v>44416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>
        <v>14274.76</v>
      </c>
      <c r="L732" s="1">
        <v>44144</v>
      </c>
      <c r="M732" t="s">
        <v>44</v>
      </c>
      <c r="N732" t="s">
        <v>45</v>
      </c>
      <c r="P732" s="1">
        <v>43852</v>
      </c>
      <c r="X732" s="1"/>
      <c r="Z732" s="1"/>
      <c r="AE732" s="1"/>
    </row>
    <row r="733" spans="1:31" x14ac:dyDescent="0.45">
      <c r="A733" t="s">
        <v>400</v>
      </c>
      <c r="B733" t="s">
        <v>403</v>
      </c>
      <c r="C733" t="s">
        <v>38</v>
      </c>
      <c r="D733" s="1">
        <v>43321</v>
      </c>
      <c r="E733" s="1">
        <v>44416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>
        <v>14274.76</v>
      </c>
      <c r="L733" s="1">
        <v>43505</v>
      </c>
      <c r="M733" t="s">
        <v>44</v>
      </c>
      <c r="N733" t="s">
        <v>45</v>
      </c>
      <c r="P733" s="1">
        <v>43852</v>
      </c>
      <c r="X733" s="1"/>
      <c r="Z733" s="1"/>
      <c r="AE733" s="1"/>
    </row>
    <row r="734" spans="1:31" x14ac:dyDescent="0.45">
      <c r="A734" t="s">
        <v>400</v>
      </c>
      <c r="B734" t="s">
        <v>403</v>
      </c>
      <c r="C734" t="s">
        <v>38</v>
      </c>
      <c r="D734" s="1">
        <v>43321</v>
      </c>
      <c r="E734" s="1">
        <v>44416</v>
      </c>
      <c r="F734" t="s">
        <v>39</v>
      </c>
      <c r="G734" t="s">
        <v>40</v>
      </c>
      <c r="H734" t="s">
        <v>41</v>
      </c>
      <c r="I734" t="s">
        <v>42</v>
      </c>
      <c r="J734" t="s">
        <v>43</v>
      </c>
      <c r="K734">
        <v>14274.76</v>
      </c>
      <c r="L734" s="1">
        <v>43505</v>
      </c>
      <c r="M734" t="s">
        <v>44</v>
      </c>
      <c r="N734" t="s">
        <v>45</v>
      </c>
      <c r="P734" s="1">
        <v>43852</v>
      </c>
      <c r="X734" s="1"/>
      <c r="Z734" s="1"/>
      <c r="AE734" s="1"/>
    </row>
    <row r="735" spans="1:31" x14ac:dyDescent="0.45">
      <c r="A735" t="s">
        <v>400</v>
      </c>
      <c r="B735" t="s">
        <v>403</v>
      </c>
      <c r="C735" t="s">
        <v>38</v>
      </c>
      <c r="D735" s="1">
        <v>43321</v>
      </c>
      <c r="E735" s="1">
        <v>44416</v>
      </c>
      <c r="F735" t="s">
        <v>39</v>
      </c>
      <c r="G735" t="s">
        <v>40</v>
      </c>
      <c r="H735" t="s">
        <v>41</v>
      </c>
      <c r="I735" t="s">
        <v>42</v>
      </c>
      <c r="J735" t="s">
        <v>43</v>
      </c>
      <c r="K735">
        <v>14274.76</v>
      </c>
      <c r="L735" s="1">
        <v>44236</v>
      </c>
      <c r="M735" t="s">
        <v>44</v>
      </c>
      <c r="N735" t="s">
        <v>45</v>
      </c>
      <c r="P735" s="1">
        <v>43852</v>
      </c>
      <c r="X735" s="1"/>
      <c r="Z735" s="1"/>
      <c r="AE735" s="1"/>
    </row>
    <row r="736" spans="1:31" x14ac:dyDescent="0.45">
      <c r="A736" t="s">
        <v>400</v>
      </c>
      <c r="B736" t="s">
        <v>404</v>
      </c>
      <c r="C736" t="s">
        <v>38</v>
      </c>
      <c r="D736" s="1">
        <v>43182</v>
      </c>
      <c r="E736" s="1">
        <v>44096</v>
      </c>
      <c r="F736" t="s">
        <v>39</v>
      </c>
      <c r="G736" t="s">
        <v>40</v>
      </c>
      <c r="H736" t="s">
        <v>41</v>
      </c>
      <c r="I736" t="s">
        <v>42</v>
      </c>
      <c r="J736" t="s">
        <v>43</v>
      </c>
      <c r="K736">
        <v>26763.439999999999</v>
      </c>
      <c r="L736" s="1">
        <v>43547</v>
      </c>
      <c r="M736" t="s">
        <v>44</v>
      </c>
      <c r="N736" t="s">
        <v>45</v>
      </c>
      <c r="P736" s="1">
        <v>43852</v>
      </c>
      <c r="X736" s="1"/>
      <c r="Z736" s="1"/>
      <c r="AE736" s="1"/>
    </row>
    <row r="737" spans="1:31" x14ac:dyDescent="0.45">
      <c r="A737" t="s">
        <v>400</v>
      </c>
      <c r="B737" t="s">
        <v>404</v>
      </c>
      <c r="C737" t="s">
        <v>38</v>
      </c>
      <c r="D737" s="1">
        <v>43182</v>
      </c>
      <c r="E737" s="1">
        <v>44096</v>
      </c>
      <c r="F737" t="s">
        <v>39</v>
      </c>
      <c r="G737" t="s">
        <v>40</v>
      </c>
      <c r="H737" t="s">
        <v>41</v>
      </c>
      <c r="I737" t="s">
        <v>42</v>
      </c>
      <c r="J737" t="s">
        <v>43</v>
      </c>
      <c r="K737">
        <v>26763.439999999999</v>
      </c>
      <c r="L737" s="1">
        <v>43457</v>
      </c>
      <c r="M737" t="s">
        <v>44</v>
      </c>
      <c r="N737" t="s">
        <v>45</v>
      </c>
      <c r="P737" s="1">
        <v>43852</v>
      </c>
      <c r="X737" s="1"/>
      <c r="Z737" s="1"/>
      <c r="AE737" s="1"/>
    </row>
    <row r="738" spans="1:31" x14ac:dyDescent="0.45">
      <c r="A738" t="s">
        <v>400</v>
      </c>
      <c r="B738" t="s">
        <v>404</v>
      </c>
      <c r="C738" t="s">
        <v>38</v>
      </c>
      <c r="D738" s="1">
        <v>43182</v>
      </c>
      <c r="E738" s="1">
        <v>44096</v>
      </c>
      <c r="F738" t="s">
        <v>39</v>
      </c>
      <c r="G738" t="s">
        <v>40</v>
      </c>
      <c r="H738" t="s">
        <v>41</v>
      </c>
      <c r="I738" t="s">
        <v>42</v>
      </c>
      <c r="J738" t="s">
        <v>43</v>
      </c>
      <c r="K738">
        <v>26763.439999999999</v>
      </c>
      <c r="L738" s="1">
        <v>43366</v>
      </c>
      <c r="M738" t="s">
        <v>44</v>
      </c>
      <c r="N738" t="s">
        <v>45</v>
      </c>
      <c r="P738" s="1">
        <v>43852</v>
      </c>
      <c r="X738" s="1"/>
      <c r="Z738" s="1"/>
      <c r="AE738" s="1"/>
    </row>
    <row r="739" spans="1:31" x14ac:dyDescent="0.45">
      <c r="A739" t="s">
        <v>400</v>
      </c>
      <c r="B739" t="s">
        <v>404</v>
      </c>
      <c r="C739" t="s">
        <v>38</v>
      </c>
      <c r="D739" s="1">
        <v>43182</v>
      </c>
      <c r="E739" s="1">
        <v>44096</v>
      </c>
      <c r="F739" t="s">
        <v>39</v>
      </c>
      <c r="G739" t="s">
        <v>40</v>
      </c>
      <c r="H739" t="s">
        <v>41</v>
      </c>
      <c r="I739" t="s">
        <v>42</v>
      </c>
      <c r="J739" t="s">
        <v>43</v>
      </c>
      <c r="K739">
        <v>26763.439999999999</v>
      </c>
      <c r="L739" s="1">
        <v>43639</v>
      </c>
      <c r="M739" t="s">
        <v>44</v>
      </c>
      <c r="N739" t="s">
        <v>45</v>
      </c>
      <c r="P739" s="1">
        <v>43852</v>
      </c>
      <c r="X739" s="1"/>
      <c r="Z739" s="1"/>
      <c r="AE739" s="1"/>
    </row>
    <row r="740" spans="1:31" x14ac:dyDescent="0.45">
      <c r="A740" t="s">
        <v>400</v>
      </c>
      <c r="B740" t="s">
        <v>403</v>
      </c>
      <c r="C740" t="s">
        <v>38</v>
      </c>
      <c r="D740" s="1">
        <v>43321</v>
      </c>
      <c r="E740" s="1">
        <v>44416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>
        <v>14274.76</v>
      </c>
      <c r="L740" s="1">
        <v>43778</v>
      </c>
      <c r="M740" t="s">
        <v>44</v>
      </c>
      <c r="N740" t="s">
        <v>45</v>
      </c>
      <c r="P740" s="1">
        <v>43852</v>
      </c>
      <c r="X740" s="1"/>
      <c r="Z740" s="1"/>
      <c r="AE740" s="1"/>
    </row>
    <row r="741" spans="1:31" x14ac:dyDescent="0.45">
      <c r="A741" t="s">
        <v>400</v>
      </c>
      <c r="B741" t="s">
        <v>404</v>
      </c>
      <c r="C741" t="s">
        <v>38</v>
      </c>
      <c r="D741" s="1">
        <v>43182</v>
      </c>
      <c r="E741" s="1">
        <v>44096</v>
      </c>
      <c r="F741" t="s">
        <v>39</v>
      </c>
      <c r="G741" t="s">
        <v>40</v>
      </c>
      <c r="H741" t="s">
        <v>41</v>
      </c>
      <c r="I741" t="s">
        <v>42</v>
      </c>
      <c r="J741" t="s">
        <v>43</v>
      </c>
      <c r="K741">
        <v>39440.839999999997</v>
      </c>
      <c r="L741" s="1">
        <v>43182</v>
      </c>
      <c r="M741" t="s">
        <v>44</v>
      </c>
      <c r="N741" t="s">
        <v>45</v>
      </c>
      <c r="P741" s="1">
        <v>43852</v>
      </c>
      <c r="X741" s="1"/>
      <c r="Z741" s="1"/>
      <c r="AE741" s="1"/>
    </row>
    <row r="742" spans="1:31" x14ac:dyDescent="0.45">
      <c r="A742" t="s">
        <v>400</v>
      </c>
      <c r="B742" t="s">
        <v>404</v>
      </c>
      <c r="C742" t="s">
        <v>38</v>
      </c>
      <c r="D742" s="1">
        <v>43182</v>
      </c>
      <c r="E742" s="1">
        <v>44096</v>
      </c>
      <c r="F742" t="s">
        <v>39</v>
      </c>
      <c r="G742" t="s">
        <v>40</v>
      </c>
      <c r="H742" t="s">
        <v>41</v>
      </c>
      <c r="I742" t="s">
        <v>42</v>
      </c>
      <c r="J742" t="s">
        <v>43</v>
      </c>
      <c r="K742">
        <v>26763.439999999999</v>
      </c>
      <c r="L742" s="1">
        <v>43731</v>
      </c>
      <c r="M742" t="s">
        <v>44</v>
      </c>
      <c r="N742" t="s">
        <v>45</v>
      </c>
      <c r="P742" s="1">
        <v>43852</v>
      </c>
      <c r="X742" s="1"/>
      <c r="Z742" s="1"/>
      <c r="AE742" s="1"/>
    </row>
    <row r="743" spans="1:31" x14ac:dyDescent="0.45">
      <c r="A743" t="s">
        <v>400</v>
      </c>
      <c r="B743" t="s">
        <v>403</v>
      </c>
      <c r="C743" t="s">
        <v>38</v>
      </c>
      <c r="D743" s="1">
        <v>43321</v>
      </c>
      <c r="E743" s="1">
        <v>44416</v>
      </c>
      <c r="F743" t="s">
        <v>39</v>
      </c>
      <c r="G743" t="s">
        <v>40</v>
      </c>
      <c r="H743" t="s">
        <v>41</v>
      </c>
      <c r="I743" t="s">
        <v>42</v>
      </c>
      <c r="J743" t="s">
        <v>43</v>
      </c>
      <c r="K743">
        <v>14274.76</v>
      </c>
      <c r="L743" s="1">
        <v>43594</v>
      </c>
      <c r="M743" t="s">
        <v>44</v>
      </c>
      <c r="N743" t="s">
        <v>45</v>
      </c>
      <c r="P743" s="1">
        <v>43852</v>
      </c>
      <c r="X743" s="1"/>
      <c r="Z743" s="1"/>
      <c r="AE743" s="1"/>
    </row>
    <row r="744" spans="1:31" x14ac:dyDescent="0.45">
      <c r="A744" t="s">
        <v>400</v>
      </c>
      <c r="B744" t="s">
        <v>405</v>
      </c>
      <c r="C744" t="s">
        <v>38</v>
      </c>
      <c r="D744" s="1">
        <v>43447</v>
      </c>
      <c r="E744" s="1">
        <v>44359</v>
      </c>
      <c r="F744" t="s">
        <v>39</v>
      </c>
      <c r="G744" t="s">
        <v>40</v>
      </c>
      <c r="H744" t="s">
        <v>41</v>
      </c>
      <c r="I744" t="s">
        <v>42</v>
      </c>
      <c r="J744" t="s">
        <v>43</v>
      </c>
      <c r="K744">
        <v>24072.23</v>
      </c>
      <c r="L744" s="1">
        <v>43721</v>
      </c>
      <c r="M744" t="s">
        <v>44</v>
      </c>
      <c r="N744" t="s">
        <v>45</v>
      </c>
      <c r="P744" s="1">
        <v>43852</v>
      </c>
      <c r="X744" s="1"/>
      <c r="Z744" s="1"/>
      <c r="AE744" s="1"/>
    </row>
    <row r="745" spans="1:31" x14ac:dyDescent="0.45">
      <c r="A745" t="s">
        <v>400</v>
      </c>
      <c r="B745" t="s">
        <v>405</v>
      </c>
      <c r="C745" t="s">
        <v>38</v>
      </c>
      <c r="D745" s="1">
        <v>43447</v>
      </c>
      <c r="E745" s="1">
        <v>44359</v>
      </c>
      <c r="F745" t="s">
        <v>39</v>
      </c>
      <c r="G745" t="s">
        <v>40</v>
      </c>
      <c r="H745" t="s">
        <v>41</v>
      </c>
      <c r="I745" t="s">
        <v>42</v>
      </c>
      <c r="J745" t="s">
        <v>43</v>
      </c>
      <c r="K745">
        <v>24072.23</v>
      </c>
      <c r="L745" s="1">
        <v>43629</v>
      </c>
      <c r="M745" t="s">
        <v>44</v>
      </c>
      <c r="N745" t="s">
        <v>45</v>
      </c>
      <c r="P745" s="1">
        <v>43852</v>
      </c>
      <c r="X745" s="1"/>
      <c r="Z745" s="1"/>
      <c r="AE745" s="1"/>
    </row>
    <row r="746" spans="1:31" x14ac:dyDescent="0.45">
      <c r="A746" t="s">
        <v>400</v>
      </c>
      <c r="B746" t="s">
        <v>405</v>
      </c>
      <c r="C746" t="s">
        <v>38</v>
      </c>
      <c r="D746" s="1">
        <v>43447</v>
      </c>
      <c r="E746" s="1">
        <v>44359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>
        <v>24072.23</v>
      </c>
      <c r="L746" s="1">
        <v>44178</v>
      </c>
      <c r="M746" t="s">
        <v>44</v>
      </c>
      <c r="N746" t="s">
        <v>45</v>
      </c>
      <c r="P746" s="1">
        <v>43852</v>
      </c>
      <c r="X746" s="1"/>
      <c r="Z746" s="1"/>
      <c r="AE746" s="1"/>
    </row>
    <row r="747" spans="1:31" x14ac:dyDescent="0.45">
      <c r="A747" t="s">
        <v>400</v>
      </c>
      <c r="B747" t="s">
        <v>405</v>
      </c>
      <c r="C747" t="s">
        <v>38</v>
      </c>
      <c r="D747" s="1">
        <v>43447</v>
      </c>
      <c r="E747" s="1">
        <v>44359</v>
      </c>
      <c r="F747" t="s">
        <v>39</v>
      </c>
      <c r="G747" t="s">
        <v>40</v>
      </c>
      <c r="H747" t="s">
        <v>41</v>
      </c>
      <c r="I747" t="s">
        <v>42</v>
      </c>
      <c r="J747" t="s">
        <v>43</v>
      </c>
      <c r="K747">
        <v>24072.26</v>
      </c>
      <c r="L747" s="1">
        <v>43537</v>
      </c>
      <c r="M747" t="s">
        <v>44</v>
      </c>
      <c r="N747" t="s">
        <v>45</v>
      </c>
      <c r="P747" s="1">
        <v>43852</v>
      </c>
      <c r="X747" s="1"/>
      <c r="Z747" s="1"/>
      <c r="AE747" s="1"/>
    </row>
    <row r="748" spans="1:31" x14ac:dyDescent="0.45">
      <c r="A748" t="s">
        <v>400</v>
      </c>
      <c r="B748" t="s">
        <v>401</v>
      </c>
      <c r="C748" t="s">
        <v>38</v>
      </c>
      <c r="D748" s="1">
        <v>43445</v>
      </c>
      <c r="E748" s="1">
        <v>44357</v>
      </c>
      <c r="F748" t="s">
        <v>39</v>
      </c>
      <c r="G748" t="s">
        <v>40</v>
      </c>
      <c r="H748" t="s">
        <v>41</v>
      </c>
      <c r="I748" t="s">
        <v>42</v>
      </c>
      <c r="J748" t="s">
        <v>43</v>
      </c>
      <c r="K748">
        <v>31816.79</v>
      </c>
      <c r="L748" s="1">
        <v>43810</v>
      </c>
      <c r="M748" t="s">
        <v>44</v>
      </c>
      <c r="N748" t="s">
        <v>45</v>
      </c>
      <c r="P748" s="1">
        <v>43852</v>
      </c>
      <c r="X748" s="1"/>
      <c r="Z748" s="1"/>
      <c r="AE748" s="1"/>
    </row>
    <row r="749" spans="1:31" x14ac:dyDescent="0.45">
      <c r="A749" t="s">
        <v>400</v>
      </c>
      <c r="B749" t="s">
        <v>405</v>
      </c>
      <c r="C749" t="s">
        <v>38</v>
      </c>
      <c r="D749" s="1">
        <v>43447</v>
      </c>
      <c r="E749" s="1">
        <v>44359</v>
      </c>
      <c r="F749" t="s">
        <v>39</v>
      </c>
      <c r="G749" t="s">
        <v>40</v>
      </c>
      <c r="H749" t="s">
        <v>41</v>
      </c>
      <c r="I749" t="s">
        <v>42</v>
      </c>
      <c r="J749" t="s">
        <v>43</v>
      </c>
      <c r="K749">
        <v>35521.53</v>
      </c>
      <c r="L749" s="1">
        <v>43447</v>
      </c>
      <c r="M749" t="s">
        <v>44</v>
      </c>
      <c r="N749" t="s">
        <v>45</v>
      </c>
      <c r="P749" s="1">
        <v>43852</v>
      </c>
      <c r="X749" s="1"/>
      <c r="Z749" s="1"/>
      <c r="AE749" s="1"/>
    </row>
    <row r="750" spans="1:31" x14ac:dyDescent="0.45">
      <c r="A750" t="s">
        <v>400</v>
      </c>
      <c r="B750" t="s">
        <v>405</v>
      </c>
      <c r="C750" t="s">
        <v>38</v>
      </c>
      <c r="D750" s="1">
        <v>43447</v>
      </c>
      <c r="E750" s="1">
        <v>44359</v>
      </c>
      <c r="F750" t="s">
        <v>39</v>
      </c>
      <c r="G750" t="s">
        <v>40</v>
      </c>
      <c r="H750" t="s">
        <v>41</v>
      </c>
      <c r="I750" t="s">
        <v>42</v>
      </c>
      <c r="J750" t="s">
        <v>43</v>
      </c>
      <c r="K750">
        <v>24072.26</v>
      </c>
      <c r="L750" s="1">
        <v>43537</v>
      </c>
      <c r="M750" t="s">
        <v>44</v>
      </c>
      <c r="N750" t="s">
        <v>45</v>
      </c>
      <c r="P750" s="1">
        <v>43852</v>
      </c>
      <c r="X750" s="1"/>
      <c r="Z750" s="1"/>
      <c r="AE750" s="1"/>
    </row>
    <row r="751" spans="1:31" x14ac:dyDescent="0.45">
      <c r="A751" t="s">
        <v>400</v>
      </c>
      <c r="B751" t="s">
        <v>403</v>
      </c>
      <c r="C751" t="s">
        <v>38</v>
      </c>
      <c r="D751" s="1">
        <v>43321</v>
      </c>
      <c r="E751" s="1">
        <v>44416</v>
      </c>
      <c r="F751" t="s">
        <v>39</v>
      </c>
      <c r="G751" t="s">
        <v>40</v>
      </c>
      <c r="H751" t="s">
        <v>41</v>
      </c>
      <c r="I751" t="s">
        <v>42</v>
      </c>
      <c r="J751" t="s">
        <v>43</v>
      </c>
      <c r="K751">
        <v>22539.08</v>
      </c>
      <c r="L751" s="1">
        <v>43321</v>
      </c>
      <c r="M751" t="s">
        <v>44</v>
      </c>
      <c r="N751" t="s">
        <v>45</v>
      </c>
      <c r="P751" s="1">
        <v>43852</v>
      </c>
      <c r="X751" s="1"/>
      <c r="Z751" s="1"/>
      <c r="AE751" s="1"/>
    </row>
    <row r="752" spans="1:31" x14ac:dyDescent="0.45">
      <c r="A752" t="s">
        <v>400</v>
      </c>
      <c r="B752" t="s">
        <v>403</v>
      </c>
      <c r="C752" t="s">
        <v>38</v>
      </c>
      <c r="D752" s="1">
        <v>43321</v>
      </c>
      <c r="E752" s="1">
        <v>44416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>
        <v>14274.8</v>
      </c>
      <c r="L752" s="1">
        <v>43413</v>
      </c>
      <c r="M752" t="s">
        <v>44</v>
      </c>
      <c r="N752" t="s">
        <v>45</v>
      </c>
      <c r="P752" s="1">
        <v>43852</v>
      </c>
      <c r="X752" s="1"/>
      <c r="Z752" s="1"/>
      <c r="AE752" s="1"/>
    </row>
    <row r="753" spans="1:31" x14ac:dyDescent="0.45">
      <c r="A753" t="s">
        <v>400</v>
      </c>
      <c r="B753" t="s">
        <v>403</v>
      </c>
      <c r="C753" t="s">
        <v>38</v>
      </c>
      <c r="D753" s="1">
        <v>43321</v>
      </c>
      <c r="E753" s="1">
        <v>44416</v>
      </c>
      <c r="F753" t="s">
        <v>39</v>
      </c>
      <c r="G753" t="s">
        <v>40</v>
      </c>
      <c r="H753" t="s">
        <v>41</v>
      </c>
      <c r="I753" t="s">
        <v>42</v>
      </c>
      <c r="J753" t="s">
        <v>43</v>
      </c>
      <c r="K753">
        <v>14274.76</v>
      </c>
      <c r="L753" s="1">
        <v>43686</v>
      </c>
      <c r="M753" t="s">
        <v>44</v>
      </c>
      <c r="N753" t="s">
        <v>45</v>
      </c>
      <c r="P753" s="1">
        <v>43852</v>
      </c>
      <c r="X753" s="1"/>
      <c r="Z753" s="1"/>
      <c r="AE753" s="1"/>
    </row>
    <row r="754" spans="1:31" x14ac:dyDescent="0.45">
      <c r="A754" t="s">
        <v>400</v>
      </c>
      <c r="B754" t="s">
        <v>405</v>
      </c>
      <c r="C754" t="s">
        <v>38</v>
      </c>
      <c r="D754" s="1">
        <v>43447</v>
      </c>
      <c r="E754" s="1">
        <v>44359</v>
      </c>
      <c r="F754" t="s">
        <v>39</v>
      </c>
      <c r="G754" t="s">
        <v>40</v>
      </c>
      <c r="H754" t="s">
        <v>41</v>
      </c>
      <c r="I754" t="s">
        <v>42</v>
      </c>
      <c r="J754" t="s">
        <v>43</v>
      </c>
      <c r="K754">
        <v>24072.23</v>
      </c>
      <c r="L754" s="1">
        <v>43812</v>
      </c>
      <c r="M754" t="s">
        <v>44</v>
      </c>
      <c r="N754" t="s">
        <v>45</v>
      </c>
      <c r="P754" s="1">
        <v>43852</v>
      </c>
      <c r="X754" s="1"/>
      <c r="Z754" s="1"/>
      <c r="AE754" s="1"/>
    </row>
    <row r="755" spans="1:31" x14ac:dyDescent="0.45">
      <c r="A755" t="s">
        <v>400</v>
      </c>
      <c r="B755" t="s">
        <v>405</v>
      </c>
      <c r="C755" t="s">
        <v>38</v>
      </c>
      <c r="D755" s="1">
        <v>43447</v>
      </c>
      <c r="E755" s="1">
        <v>44359</v>
      </c>
      <c r="F755" t="s">
        <v>39</v>
      </c>
      <c r="G755" t="s">
        <v>40</v>
      </c>
      <c r="H755" t="s">
        <v>41</v>
      </c>
      <c r="I755" t="s">
        <v>42</v>
      </c>
      <c r="J755" t="s">
        <v>43</v>
      </c>
      <c r="K755">
        <v>24072.23</v>
      </c>
      <c r="L755" s="1">
        <v>44087</v>
      </c>
      <c r="M755" t="s">
        <v>44</v>
      </c>
      <c r="N755" t="s">
        <v>45</v>
      </c>
      <c r="P755" s="1">
        <v>43852</v>
      </c>
      <c r="X755" s="1"/>
      <c r="Z755" s="1"/>
      <c r="AE755" s="1"/>
    </row>
    <row r="756" spans="1:31" x14ac:dyDescent="0.45">
      <c r="A756" t="s">
        <v>400</v>
      </c>
      <c r="B756" t="s">
        <v>405</v>
      </c>
      <c r="C756" t="s">
        <v>38</v>
      </c>
      <c r="D756" s="1">
        <v>43447</v>
      </c>
      <c r="E756" s="1">
        <v>44359</v>
      </c>
      <c r="F756" t="s">
        <v>39</v>
      </c>
      <c r="G756" t="s">
        <v>40</v>
      </c>
      <c r="H756" t="s">
        <v>41</v>
      </c>
      <c r="I756" t="s">
        <v>42</v>
      </c>
      <c r="J756" t="s">
        <v>43</v>
      </c>
      <c r="K756">
        <v>24072.23</v>
      </c>
      <c r="L756" s="1">
        <v>43995</v>
      </c>
      <c r="M756" t="s">
        <v>44</v>
      </c>
      <c r="N756" t="s">
        <v>45</v>
      </c>
      <c r="P756" s="1">
        <v>43852</v>
      </c>
      <c r="X756" s="1"/>
      <c r="Z756" s="1"/>
      <c r="AE756" s="1"/>
    </row>
    <row r="757" spans="1:31" x14ac:dyDescent="0.45">
      <c r="A757" t="s">
        <v>400</v>
      </c>
      <c r="B757" t="s">
        <v>405</v>
      </c>
      <c r="C757" t="s">
        <v>38</v>
      </c>
      <c r="D757" s="1">
        <v>43447</v>
      </c>
      <c r="E757" s="1">
        <v>44359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>
        <v>24072.23</v>
      </c>
      <c r="L757" s="1">
        <v>43903</v>
      </c>
      <c r="M757" t="s">
        <v>44</v>
      </c>
      <c r="N757" t="s">
        <v>45</v>
      </c>
      <c r="P757" s="1">
        <v>43852</v>
      </c>
      <c r="X757" s="1"/>
      <c r="Z757" s="1"/>
      <c r="AE757" s="1"/>
    </row>
    <row r="758" spans="1:31" x14ac:dyDescent="0.45">
      <c r="A758" t="s">
        <v>400</v>
      </c>
      <c r="B758" t="s">
        <v>402</v>
      </c>
      <c r="C758" t="s">
        <v>38</v>
      </c>
      <c r="D758" s="1">
        <v>43295</v>
      </c>
      <c r="E758" s="1">
        <v>44574</v>
      </c>
      <c r="F758" t="s">
        <v>39</v>
      </c>
      <c r="G758" t="s">
        <v>40</v>
      </c>
      <c r="H758" t="s">
        <v>41</v>
      </c>
      <c r="I758" t="s">
        <v>42</v>
      </c>
      <c r="J758" t="s">
        <v>43</v>
      </c>
      <c r="K758">
        <v>15832.08</v>
      </c>
      <c r="L758" s="1">
        <v>43295</v>
      </c>
      <c r="M758" t="s">
        <v>44</v>
      </c>
      <c r="N758" t="s">
        <v>45</v>
      </c>
      <c r="P758" s="1">
        <v>43852</v>
      </c>
      <c r="X758" s="1"/>
      <c r="Z758" s="1"/>
      <c r="AE758" s="1"/>
    </row>
    <row r="759" spans="1:31" x14ac:dyDescent="0.45">
      <c r="A759" t="s">
        <v>400</v>
      </c>
      <c r="B759" t="s">
        <v>406</v>
      </c>
      <c r="C759" t="s">
        <v>38</v>
      </c>
      <c r="D759" s="1">
        <v>43029</v>
      </c>
      <c r="E759" s="1">
        <v>43393</v>
      </c>
      <c r="F759" t="s">
        <v>64</v>
      </c>
      <c r="G759" t="s">
        <v>40</v>
      </c>
      <c r="H759" t="s">
        <v>41</v>
      </c>
      <c r="I759" t="s">
        <v>42</v>
      </c>
      <c r="J759" t="s">
        <v>43</v>
      </c>
      <c r="K759">
        <v>10118.39</v>
      </c>
      <c r="L759" s="1">
        <v>43029</v>
      </c>
      <c r="M759" t="s">
        <v>44</v>
      </c>
      <c r="N759" t="s">
        <v>45</v>
      </c>
      <c r="P759" s="1">
        <v>43852</v>
      </c>
      <c r="X759" s="1"/>
      <c r="Z759" s="1"/>
      <c r="AE759" s="1"/>
    </row>
    <row r="760" spans="1:31" x14ac:dyDescent="0.45">
      <c r="A760" t="s">
        <v>400</v>
      </c>
      <c r="B760" t="s">
        <v>407</v>
      </c>
      <c r="C760" t="s">
        <v>38</v>
      </c>
      <c r="D760" s="1">
        <v>42636</v>
      </c>
      <c r="E760" s="1">
        <v>43730</v>
      </c>
      <c r="F760" t="s">
        <v>39</v>
      </c>
      <c r="G760" t="s">
        <v>40</v>
      </c>
      <c r="H760" t="s">
        <v>41</v>
      </c>
      <c r="I760" t="s">
        <v>42</v>
      </c>
      <c r="J760" t="s">
        <v>99</v>
      </c>
      <c r="K760">
        <v>0</v>
      </c>
      <c r="L760" s="1"/>
      <c r="M760" t="s">
        <v>75</v>
      </c>
      <c r="N760" t="s">
        <v>76</v>
      </c>
      <c r="P760" s="1">
        <v>43852</v>
      </c>
      <c r="X760" s="1"/>
      <c r="Z760" s="1"/>
      <c r="AE760" s="1"/>
    </row>
    <row r="761" spans="1:31" x14ac:dyDescent="0.45">
      <c r="A761" t="s">
        <v>400</v>
      </c>
      <c r="B761" t="s">
        <v>407</v>
      </c>
      <c r="C761" t="s">
        <v>38</v>
      </c>
      <c r="D761" s="1">
        <v>42636</v>
      </c>
      <c r="E761" s="1">
        <v>43730</v>
      </c>
      <c r="F761" t="s">
        <v>39</v>
      </c>
      <c r="G761" t="s">
        <v>40</v>
      </c>
      <c r="H761" t="s">
        <v>41</v>
      </c>
      <c r="I761" t="s">
        <v>42</v>
      </c>
      <c r="J761" t="s">
        <v>99</v>
      </c>
      <c r="K761">
        <v>0</v>
      </c>
      <c r="L761" s="1"/>
      <c r="M761" t="s">
        <v>75</v>
      </c>
      <c r="N761" t="s">
        <v>76</v>
      </c>
      <c r="P761" s="1">
        <v>43852</v>
      </c>
      <c r="X761" s="1"/>
      <c r="Z761" s="1"/>
      <c r="AE761" s="1"/>
    </row>
    <row r="762" spans="1:31" x14ac:dyDescent="0.45">
      <c r="A762" t="s">
        <v>400</v>
      </c>
      <c r="B762" t="s">
        <v>408</v>
      </c>
      <c r="C762" t="s">
        <v>38</v>
      </c>
      <c r="D762" s="1">
        <v>43029</v>
      </c>
      <c r="E762" s="1">
        <v>43393</v>
      </c>
      <c r="F762" t="s">
        <v>50</v>
      </c>
      <c r="G762" t="s">
        <v>40</v>
      </c>
      <c r="H762" t="s">
        <v>41</v>
      </c>
      <c r="I762" t="s">
        <v>42</v>
      </c>
      <c r="J762" t="s">
        <v>43</v>
      </c>
      <c r="K762">
        <v>2254.63</v>
      </c>
      <c r="L762" s="1">
        <v>43029</v>
      </c>
      <c r="M762" t="s">
        <v>44</v>
      </c>
      <c r="N762" t="s">
        <v>45</v>
      </c>
      <c r="P762" s="1">
        <v>43852</v>
      </c>
      <c r="X762" s="1"/>
      <c r="Z762" s="1"/>
      <c r="AE762" s="1"/>
    </row>
    <row r="763" spans="1:31" x14ac:dyDescent="0.45">
      <c r="A763" t="s">
        <v>400</v>
      </c>
      <c r="B763">
        <v>2309003004</v>
      </c>
      <c r="C763" t="s">
        <v>38</v>
      </c>
      <c r="D763" s="1">
        <v>43249</v>
      </c>
      <c r="E763" s="1">
        <v>46535</v>
      </c>
      <c r="F763" t="s">
        <v>77</v>
      </c>
      <c r="G763" t="s">
        <v>40</v>
      </c>
      <c r="H763" t="s">
        <v>41</v>
      </c>
      <c r="I763" t="s">
        <v>77</v>
      </c>
      <c r="J763" t="s">
        <v>43</v>
      </c>
      <c r="K763">
        <v>118750</v>
      </c>
      <c r="L763" s="1">
        <v>43249</v>
      </c>
      <c r="M763" t="s">
        <v>44</v>
      </c>
      <c r="N763" t="s">
        <v>45</v>
      </c>
      <c r="P763" s="1">
        <v>43852</v>
      </c>
      <c r="X763" s="1"/>
      <c r="Z763" s="1"/>
      <c r="AE763" s="1"/>
    </row>
    <row r="764" spans="1:31" x14ac:dyDescent="0.45">
      <c r="A764" t="s">
        <v>400</v>
      </c>
      <c r="B764" t="s">
        <v>409</v>
      </c>
      <c r="C764" t="s">
        <v>38</v>
      </c>
      <c r="D764" s="1">
        <v>42874</v>
      </c>
      <c r="E764" s="1">
        <v>43787</v>
      </c>
      <c r="F764" t="s">
        <v>39</v>
      </c>
      <c r="G764" t="s">
        <v>53</v>
      </c>
      <c r="H764" t="s">
        <v>41</v>
      </c>
      <c r="I764" t="s">
        <v>42</v>
      </c>
      <c r="J764" t="s">
        <v>43</v>
      </c>
      <c r="K764">
        <v>0</v>
      </c>
      <c r="L764" s="1">
        <v>42874</v>
      </c>
      <c r="M764" t="s">
        <v>44</v>
      </c>
      <c r="N764" t="s">
        <v>45</v>
      </c>
      <c r="P764" s="1">
        <v>43852</v>
      </c>
      <c r="X764" s="1"/>
      <c r="Z764" s="1"/>
      <c r="AE764" s="1"/>
    </row>
    <row r="765" spans="1:31" x14ac:dyDescent="0.45">
      <c r="A765" t="s">
        <v>400</v>
      </c>
      <c r="B765" t="s">
        <v>410</v>
      </c>
      <c r="C765" t="s">
        <v>38</v>
      </c>
      <c r="D765" s="1">
        <v>42290</v>
      </c>
      <c r="E765" s="1">
        <v>43750</v>
      </c>
      <c r="F765" t="s">
        <v>39</v>
      </c>
      <c r="G765" t="s">
        <v>53</v>
      </c>
      <c r="H765" t="s">
        <v>41</v>
      </c>
      <c r="I765" t="s">
        <v>42</v>
      </c>
      <c r="J765" t="s">
        <v>43</v>
      </c>
      <c r="K765">
        <v>0</v>
      </c>
      <c r="L765" s="1">
        <v>42290</v>
      </c>
      <c r="M765" t="s">
        <v>44</v>
      </c>
      <c r="N765" t="s">
        <v>45</v>
      </c>
      <c r="P765" s="1">
        <v>43852</v>
      </c>
      <c r="X765" s="1"/>
      <c r="Z765" s="1"/>
      <c r="AE765" s="1"/>
    </row>
    <row r="766" spans="1:31" x14ac:dyDescent="0.45">
      <c r="A766" t="s">
        <v>400</v>
      </c>
      <c r="B766" t="s">
        <v>407</v>
      </c>
      <c r="C766" t="s">
        <v>38</v>
      </c>
      <c r="D766" s="1">
        <v>42636</v>
      </c>
      <c r="E766" s="1">
        <v>43730</v>
      </c>
      <c r="F766" t="s">
        <v>39</v>
      </c>
      <c r="G766" t="s">
        <v>40</v>
      </c>
      <c r="H766" t="s">
        <v>41</v>
      </c>
      <c r="I766" t="s">
        <v>42</v>
      </c>
      <c r="J766" t="s">
        <v>99</v>
      </c>
      <c r="K766">
        <v>31589.3</v>
      </c>
      <c r="L766" s="1">
        <v>42817</v>
      </c>
      <c r="M766" t="s">
        <v>44</v>
      </c>
      <c r="N766" t="s">
        <v>76</v>
      </c>
      <c r="P766" s="1">
        <v>43852</v>
      </c>
      <c r="X766" s="1"/>
      <c r="Z766" s="1"/>
      <c r="AE766" s="1"/>
    </row>
    <row r="767" spans="1:31" x14ac:dyDescent="0.45">
      <c r="A767" t="s">
        <v>400</v>
      </c>
      <c r="B767" t="s">
        <v>407</v>
      </c>
      <c r="C767" t="s">
        <v>38</v>
      </c>
      <c r="D767" s="1">
        <v>42636</v>
      </c>
      <c r="E767" s="1">
        <v>43730</v>
      </c>
      <c r="F767" t="s">
        <v>39</v>
      </c>
      <c r="G767" t="s">
        <v>40</v>
      </c>
      <c r="H767" t="s">
        <v>41</v>
      </c>
      <c r="I767" t="s">
        <v>42</v>
      </c>
      <c r="J767" t="s">
        <v>99</v>
      </c>
      <c r="K767">
        <v>31589.3</v>
      </c>
      <c r="L767" s="1">
        <v>42727</v>
      </c>
      <c r="M767" t="s">
        <v>44</v>
      </c>
      <c r="N767" t="s">
        <v>76</v>
      </c>
      <c r="P767" s="1">
        <v>43852</v>
      </c>
      <c r="X767" s="1"/>
      <c r="Z767" s="1"/>
      <c r="AE767" s="1"/>
    </row>
    <row r="768" spans="1:31" x14ac:dyDescent="0.45">
      <c r="A768" t="s">
        <v>400</v>
      </c>
      <c r="B768" t="s">
        <v>407</v>
      </c>
      <c r="C768" t="s">
        <v>38</v>
      </c>
      <c r="D768" s="1">
        <v>42636</v>
      </c>
      <c r="E768" s="1">
        <v>43730</v>
      </c>
      <c r="F768" t="s">
        <v>39</v>
      </c>
      <c r="G768" t="s">
        <v>40</v>
      </c>
      <c r="H768" t="s">
        <v>41</v>
      </c>
      <c r="I768" t="s">
        <v>42</v>
      </c>
      <c r="J768" t="s">
        <v>99</v>
      </c>
      <c r="K768">
        <v>31589.25</v>
      </c>
      <c r="L768" s="1">
        <v>43547</v>
      </c>
      <c r="M768" t="s">
        <v>44</v>
      </c>
      <c r="N768" t="s">
        <v>76</v>
      </c>
      <c r="P768" s="1">
        <v>43852</v>
      </c>
      <c r="X768" s="1"/>
      <c r="Z768" s="1"/>
      <c r="AE768" s="1"/>
    </row>
    <row r="769" spans="1:31" x14ac:dyDescent="0.45">
      <c r="A769" t="s">
        <v>400</v>
      </c>
      <c r="B769" t="s">
        <v>407</v>
      </c>
      <c r="C769" t="s">
        <v>38</v>
      </c>
      <c r="D769" s="1">
        <v>42636</v>
      </c>
      <c r="E769" s="1">
        <v>43730</v>
      </c>
      <c r="F769" t="s">
        <v>39</v>
      </c>
      <c r="G769" t="s">
        <v>40</v>
      </c>
      <c r="H769" t="s">
        <v>41</v>
      </c>
      <c r="I769" t="s">
        <v>42</v>
      </c>
      <c r="J769" t="s">
        <v>99</v>
      </c>
      <c r="K769">
        <v>31589.3</v>
      </c>
      <c r="L769" s="1">
        <v>42909</v>
      </c>
      <c r="M769" t="s">
        <v>44</v>
      </c>
      <c r="N769" t="s">
        <v>76</v>
      </c>
      <c r="P769" s="1">
        <v>43852</v>
      </c>
      <c r="X769" s="1"/>
      <c r="Z769" s="1"/>
      <c r="AE769" s="1"/>
    </row>
    <row r="770" spans="1:31" x14ac:dyDescent="0.45">
      <c r="A770" t="s">
        <v>400</v>
      </c>
      <c r="B770" t="s">
        <v>407</v>
      </c>
      <c r="C770" t="s">
        <v>38</v>
      </c>
      <c r="D770" s="1">
        <v>42636</v>
      </c>
      <c r="E770" s="1">
        <v>43730</v>
      </c>
      <c r="F770" t="s">
        <v>39</v>
      </c>
      <c r="G770" t="s">
        <v>40</v>
      </c>
      <c r="H770" t="s">
        <v>41</v>
      </c>
      <c r="I770" t="s">
        <v>42</v>
      </c>
      <c r="J770" t="s">
        <v>99</v>
      </c>
      <c r="K770">
        <v>0</v>
      </c>
      <c r="L770" s="1"/>
      <c r="M770" t="s">
        <v>75</v>
      </c>
      <c r="N770" t="s">
        <v>76</v>
      </c>
      <c r="P770" s="1">
        <v>43852</v>
      </c>
      <c r="X770" s="1"/>
      <c r="Z770" s="1"/>
      <c r="AE770" s="1"/>
    </row>
    <row r="771" spans="1:31" x14ac:dyDescent="0.45">
      <c r="A771" t="s">
        <v>400</v>
      </c>
      <c r="B771" t="s">
        <v>407</v>
      </c>
      <c r="C771" t="s">
        <v>38</v>
      </c>
      <c r="D771" s="1">
        <v>42636</v>
      </c>
      <c r="E771" s="1">
        <v>43730</v>
      </c>
      <c r="F771" t="s">
        <v>39</v>
      </c>
      <c r="G771" t="s">
        <v>40</v>
      </c>
      <c r="H771" t="s">
        <v>41</v>
      </c>
      <c r="I771" t="s">
        <v>42</v>
      </c>
      <c r="J771" t="s">
        <v>99</v>
      </c>
      <c r="K771">
        <v>183374.9</v>
      </c>
      <c r="L771" s="1">
        <v>42636</v>
      </c>
      <c r="M771" t="s">
        <v>44</v>
      </c>
      <c r="N771" t="s">
        <v>76</v>
      </c>
      <c r="P771" s="1">
        <v>43852</v>
      </c>
      <c r="X771" s="1"/>
      <c r="Z771" s="1"/>
      <c r="AE771" s="1"/>
    </row>
    <row r="772" spans="1:31" x14ac:dyDescent="0.45">
      <c r="A772" t="s">
        <v>400</v>
      </c>
      <c r="B772" t="s">
        <v>407</v>
      </c>
      <c r="C772" t="s">
        <v>38</v>
      </c>
      <c r="D772" s="1">
        <v>42636</v>
      </c>
      <c r="E772" s="1">
        <v>43730</v>
      </c>
      <c r="F772" t="s">
        <v>39</v>
      </c>
      <c r="G772" t="s">
        <v>40</v>
      </c>
      <c r="H772" t="s">
        <v>41</v>
      </c>
      <c r="I772" t="s">
        <v>42</v>
      </c>
      <c r="J772" t="s">
        <v>99</v>
      </c>
      <c r="K772">
        <v>31589.3</v>
      </c>
      <c r="L772" s="1">
        <v>43001</v>
      </c>
      <c r="M772" t="s">
        <v>44</v>
      </c>
      <c r="N772" t="s">
        <v>76</v>
      </c>
      <c r="P772" s="1">
        <v>43852</v>
      </c>
      <c r="X772" s="1"/>
      <c r="Z772" s="1"/>
      <c r="AE772" s="1"/>
    </row>
    <row r="773" spans="1:31" x14ac:dyDescent="0.45">
      <c r="A773" t="s">
        <v>400</v>
      </c>
      <c r="B773" t="s">
        <v>411</v>
      </c>
      <c r="C773" t="s">
        <v>38</v>
      </c>
      <c r="D773" s="1">
        <v>43340</v>
      </c>
      <c r="E773" s="1">
        <v>44066</v>
      </c>
      <c r="F773" t="s">
        <v>39</v>
      </c>
      <c r="G773" t="s">
        <v>40</v>
      </c>
      <c r="H773" t="s">
        <v>41</v>
      </c>
      <c r="I773" t="s">
        <v>42</v>
      </c>
      <c r="J773" t="s">
        <v>99</v>
      </c>
      <c r="K773">
        <v>93516.75</v>
      </c>
      <c r="L773" s="1">
        <v>43958</v>
      </c>
      <c r="M773" t="s">
        <v>44</v>
      </c>
      <c r="N773" t="s">
        <v>45</v>
      </c>
      <c r="P773" s="1">
        <v>43852</v>
      </c>
      <c r="X773" s="1"/>
      <c r="Z773" s="1"/>
      <c r="AE773" s="1"/>
    </row>
    <row r="774" spans="1:31" x14ac:dyDescent="0.45">
      <c r="A774" t="s">
        <v>400</v>
      </c>
      <c r="B774" t="s">
        <v>412</v>
      </c>
      <c r="C774" t="s">
        <v>38</v>
      </c>
      <c r="D774" s="1">
        <v>43550</v>
      </c>
      <c r="E774" s="1">
        <v>44099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>
        <v>49576</v>
      </c>
      <c r="L774" s="1">
        <v>43550</v>
      </c>
      <c r="M774" t="s">
        <v>44</v>
      </c>
      <c r="N774" t="s">
        <v>45</v>
      </c>
      <c r="P774" s="1">
        <v>43852</v>
      </c>
      <c r="X774" s="1"/>
      <c r="Z774" s="1"/>
      <c r="AE774" s="1"/>
    </row>
    <row r="775" spans="1:31" x14ac:dyDescent="0.45">
      <c r="A775" t="s">
        <v>400</v>
      </c>
      <c r="B775" t="s">
        <v>413</v>
      </c>
      <c r="C775" t="s">
        <v>38</v>
      </c>
      <c r="D775" s="1">
        <v>43440</v>
      </c>
      <c r="E775" s="1">
        <v>43804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>
        <v>53711</v>
      </c>
      <c r="L775" s="1">
        <v>43440</v>
      </c>
      <c r="M775" t="s">
        <v>44</v>
      </c>
      <c r="N775" t="s">
        <v>45</v>
      </c>
      <c r="P775" s="1">
        <v>43852</v>
      </c>
      <c r="X775" s="1"/>
      <c r="Z775" s="1"/>
      <c r="AE775" s="1"/>
    </row>
    <row r="776" spans="1:31" x14ac:dyDescent="0.45">
      <c r="A776" t="s">
        <v>400</v>
      </c>
      <c r="B776" t="s">
        <v>411</v>
      </c>
      <c r="C776" t="s">
        <v>38</v>
      </c>
      <c r="D776" s="1">
        <v>43340</v>
      </c>
      <c r="E776" s="1">
        <v>44066</v>
      </c>
      <c r="F776" t="s">
        <v>39</v>
      </c>
      <c r="G776" t="s">
        <v>40</v>
      </c>
      <c r="H776" t="s">
        <v>41</v>
      </c>
      <c r="I776" t="s">
        <v>42</v>
      </c>
      <c r="J776" t="s">
        <v>99</v>
      </c>
      <c r="K776">
        <v>129485.38</v>
      </c>
      <c r="L776" s="1">
        <v>43340</v>
      </c>
      <c r="M776" t="s">
        <v>44</v>
      </c>
      <c r="N776" t="s">
        <v>45</v>
      </c>
      <c r="P776" s="1">
        <v>43852</v>
      </c>
      <c r="X776" s="1"/>
      <c r="Z776" s="1"/>
      <c r="AE776" s="1"/>
    </row>
    <row r="777" spans="1:31" x14ac:dyDescent="0.45">
      <c r="A777" t="s">
        <v>400</v>
      </c>
      <c r="B777" t="s">
        <v>414</v>
      </c>
      <c r="C777" t="s">
        <v>38</v>
      </c>
      <c r="D777" s="1">
        <v>42634</v>
      </c>
      <c r="E777" s="1">
        <v>44002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>
        <v>0</v>
      </c>
      <c r="L777" s="1">
        <v>42634</v>
      </c>
      <c r="M777" t="s">
        <v>44</v>
      </c>
      <c r="N777" t="s">
        <v>76</v>
      </c>
      <c r="P777" s="1">
        <v>43852</v>
      </c>
      <c r="X777" s="1"/>
      <c r="Z777" s="1"/>
      <c r="AE777" s="1"/>
    </row>
    <row r="778" spans="1:31" x14ac:dyDescent="0.45">
      <c r="A778" t="s">
        <v>400</v>
      </c>
      <c r="B778" t="s">
        <v>415</v>
      </c>
      <c r="C778" t="s">
        <v>38</v>
      </c>
      <c r="D778" s="1">
        <v>42887</v>
      </c>
      <c r="E778" s="1">
        <v>43616</v>
      </c>
      <c r="F778" t="s">
        <v>39</v>
      </c>
      <c r="G778" t="s">
        <v>40</v>
      </c>
      <c r="H778" t="s">
        <v>41</v>
      </c>
      <c r="I778" t="s">
        <v>42</v>
      </c>
      <c r="J778" t="s">
        <v>43</v>
      </c>
      <c r="K778">
        <v>64971</v>
      </c>
      <c r="L778" s="1">
        <v>43435</v>
      </c>
      <c r="M778" t="s">
        <v>44</v>
      </c>
      <c r="N778" t="s">
        <v>45</v>
      </c>
      <c r="P778" s="1">
        <v>43852</v>
      </c>
      <c r="X778" s="1"/>
      <c r="Z778" s="1"/>
      <c r="AE778" s="1"/>
    </row>
    <row r="779" spans="1:31" x14ac:dyDescent="0.45">
      <c r="A779" t="s">
        <v>400</v>
      </c>
      <c r="B779" t="s">
        <v>414</v>
      </c>
      <c r="C779" t="s">
        <v>38</v>
      </c>
      <c r="D779" s="1">
        <v>42634</v>
      </c>
      <c r="E779" s="1">
        <v>44002</v>
      </c>
      <c r="F779" t="s">
        <v>39</v>
      </c>
      <c r="G779" t="s">
        <v>40</v>
      </c>
      <c r="H779" t="s">
        <v>41</v>
      </c>
      <c r="I779" t="s">
        <v>42</v>
      </c>
      <c r="J779" t="s">
        <v>43</v>
      </c>
      <c r="L779" s="1">
        <v>43455</v>
      </c>
      <c r="M779" t="s">
        <v>75</v>
      </c>
      <c r="N779" t="s">
        <v>76</v>
      </c>
      <c r="P779" s="1">
        <v>43852</v>
      </c>
      <c r="X779" s="1"/>
      <c r="Z779" s="1"/>
      <c r="AE779" s="1"/>
    </row>
    <row r="780" spans="1:31" x14ac:dyDescent="0.45">
      <c r="A780" t="s">
        <v>400</v>
      </c>
      <c r="B780" t="s">
        <v>414</v>
      </c>
      <c r="C780" t="s">
        <v>38</v>
      </c>
      <c r="D780" s="1">
        <v>42634</v>
      </c>
      <c r="E780" s="1">
        <v>44002</v>
      </c>
      <c r="F780" t="s">
        <v>39</v>
      </c>
      <c r="G780" t="s">
        <v>40</v>
      </c>
      <c r="H780" t="s">
        <v>41</v>
      </c>
      <c r="I780" t="s">
        <v>42</v>
      </c>
      <c r="J780" t="s">
        <v>43</v>
      </c>
      <c r="L780" s="1">
        <v>43364</v>
      </c>
      <c r="M780" t="s">
        <v>75</v>
      </c>
      <c r="N780" t="s">
        <v>76</v>
      </c>
      <c r="P780" s="1">
        <v>43852</v>
      </c>
      <c r="X780" s="1"/>
      <c r="Z780" s="1"/>
      <c r="AE780" s="1"/>
    </row>
    <row r="781" spans="1:31" x14ac:dyDescent="0.45">
      <c r="A781" t="s">
        <v>400</v>
      </c>
      <c r="B781" t="s">
        <v>411</v>
      </c>
      <c r="C781" t="s">
        <v>38</v>
      </c>
      <c r="D781" s="1">
        <v>43340</v>
      </c>
      <c r="E781" s="1">
        <v>44066</v>
      </c>
      <c r="F781" t="s">
        <v>39</v>
      </c>
      <c r="G781" t="s">
        <v>40</v>
      </c>
      <c r="H781" t="s">
        <v>41</v>
      </c>
      <c r="I781" t="s">
        <v>42</v>
      </c>
      <c r="J781" t="s">
        <v>99</v>
      </c>
      <c r="K781">
        <v>93517.25</v>
      </c>
      <c r="L781" s="1">
        <v>43855</v>
      </c>
      <c r="M781" t="s">
        <v>44</v>
      </c>
      <c r="N781" t="s">
        <v>45</v>
      </c>
      <c r="P781" s="1">
        <v>43852</v>
      </c>
      <c r="X781" s="1"/>
      <c r="Z781" s="1"/>
      <c r="AE781" s="1"/>
    </row>
    <row r="782" spans="1:31" x14ac:dyDescent="0.45">
      <c r="A782" t="s">
        <v>400</v>
      </c>
      <c r="B782" t="s">
        <v>411</v>
      </c>
      <c r="C782" t="s">
        <v>38</v>
      </c>
      <c r="D782" s="1">
        <v>43340</v>
      </c>
      <c r="E782" s="1">
        <v>44066</v>
      </c>
      <c r="F782" t="s">
        <v>39</v>
      </c>
      <c r="G782" t="s">
        <v>40</v>
      </c>
      <c r="H782" t="s">
        <v>41</v>
      </c>
      <c r="I782" t="s">
        <v>42</v>
      </c>
      <c r="J782" t="s">
        <v>99</v>
      </c>
      <c r="K782">
        <v>93516.75</v>
      </c>
      <c r="L782" s="1">
        <v>43958</v>
      </c>
      <c r="M782" t="s">
        <v>44</v>
      </c>
      <c r="N782" t="s">
        <v>45</v>
      </c>
      <c r="P782" s="1">
        <v>43852</v>
      </c>
      <c r="X782" s="1"/>
      <c r="Z782" s="1"/>
      <c r="AE782" s="1"/>
    </row>
    <row r="783" spans="1:31" x14ac:dyDescent="0.45">
      <c r="A783" t="s">
        <v>400</v>
      </c>
      <c r="B783" t="s">
        <v>411</v>
      </c>
      <c r="C783" t="s">
        <v>38</v>
      </c>
      <c r="D783" s="1">
        <v>43340</v>
      </c>
      <c r="E783" s="1">
        <v>44066</v>
      </c>
      <c r="F783" t="s">
        <v>39</v>
      </c>
      <c r="G783" t="s">
        <v>40</v>
      </c>
      <c r="H783" t="s">
        <v>41</v>
      </c>
      <c r="I783" t="s">
        <v>42</v>
      </c>
      <c r="J783" t="s">
        <v>99</v>
      </c>
      <c r="K783">
        <v>93516.75</v>
      </c>
      <c r="L783" s="1">
        <v>43958</v>
      </c>
      <c r="M783" t="s">
        <v>44</v>
      </c>
      <c r="N783" t="s">
        <v>45</v>
      </c>
      <c r="P783" s="1">
        <v>43852</v>
      </c>
      <c r="X783" s="1"/>
      <c r="Z783" s="1"/>
      <c r="AE783" s="1"/>
    </row>
    <row r="784" spans="1:31" x14ac:dyDescent="0.45">
      <c r="A784" t="s">
        <v>400</v>
      </c>
      <c r="B784" t="s">
        <v>411</v>
      </c>
      <c r="C784" t="s">
        <v>38</v>
      </c>
      <c r="D784" s="1">
        <v>43340</v>
      </c>
      <c r="E784" s="1">
        <v>44066</v>
      </c>
      <c r="F784" t="s">
        <v>39</v>
      </c>
      <c r="G784" t="s">
        <v>40</v>
      </c>
      <c r="H784" t="s">
        <v>41</v>
      </c>
      <c r="I784" t="s">
        <v>42</v>
      </c>
      <c r="J784" t="s">
        <v>99</v>
      </c>
      <c r="K784">
        <v>100710.88</v>
      </c>
      <c r="L784" s="1">
        <v>43443</v>
      </c>
      <c r="M784" t="s">
        <v>44</v>
      </c>
      <c r="N784" t="s">
        <v>45</v>
      </c>
      <c r="P784" s="1">
        <v>43852</v>
      </c>
      <c r="X784" s="1"/>
      <c r="Z784" s="1"/>
      <c r="AE784" s="1"/>
    </row>
    <row r="785" spans="1:31" x14ac:dyDescent="0.45">
      <c r="A785" t="s">
        <v>400</v>
      </c>
      <c r="B785" t="s">
        <v>411</v>
      </c>
      <c r="C785" t="s">
        <v>38</v>
      </c>
      <c r="D785" s="1">
        <v>43340</v>
      </c>
      <c r="E785" s="1">
        <v>44066</v>
      </c>
      <c r="F785" t="s">
        <v>39</v>
      </c>
      <c r="G785" t="s">
        <v>40</v>
      </c>
      <c r="H785" t="s">
        <v>41</v>
      </c>
      <c r="I785" t="s">
        <v>42</v>
      </c>
      <c r="J785" t="s">
        <v>99</v>
      </c>
      <c r="K785">
        <v>100710.88</v>
      </c>
      <c r="L785" s="1">
        <v>43752</v>
      </c>
      <c r="M785" t="s">
        <v>44</v>
      </c>
      <c r="N785" t="s">
        <v>45</v>
      </c>
      <c r="P785" s="1">
        <v>43852</v>
      </c>
      <c r="X785" s="1"/>
      <c r="Z785" s="1"/>
      <c r="AE785" s="1"/>
    </row>
    <row r="786" spans="1:31" x14ac:dyDescent="0.45">
      <c r="A786" t="s">
        <v>400</v>
      </c>
      <c r="B786" t="s">
        <v>411</v>
      </c>
      <c r="C786" t="s">
        <v>38</v>
      </c>
      <c r="D786" s="1">
        <v>43340</v>
      </c>
      <c r="E786" s="1">
        <v>44066</v>
      </c>
      <c r="F786" t="s">
        <v>39</v>
      </c>
      <c r="G786" t="s">
        <v>40</v>
      </c>
      <c r="H786" t="s">
        <v>41</v>
      </c>
      <c r="I786" t="s">
        <v>42</v>
      </c>
      <c r="J786" t="s">
        <v>99</v>
      </c>
      <c r="K786">
        <v>100710.88</v>
      </c>
      <c r="L786" s="1">
        <v>43649</v>
      </c>
      <c r="M786" t="s">
        <v>44</v>
      </c>
      <c r="N786" t="s">
        <v>45</v>
      </c>
      <c r="P786" s="1">
        <v>43852</v>
      </c>
      <c r="X786" s="1"/>
      <c r="Z786" s="1"/>
      <c r="AE786" s="1"/>
    </row>
    <row r="787" spans="1:31" x14ac:dyDescent="0.45">
      <c r="A787" t="s">
        <v>400</v>
      </c>
      <c r="B787" t="s">
        <v>411</v>
      </c>
      <c r="C787" t="s">
        <v>38</v>
      </c>
      <c r="D787" s="1">
        <v>43340</v>
      </c>
      <c r="E787" s="1">
        <v>44066</v>
      </c>
      <c r="F787" t="s">
        <v>39</v>
      </c>
      <c r="G787" t="s">
        <v>40</v>
      </c>
      <c r="H787" t="s">
        <v>41</v>
      </c>
      <c r="I787" t="s">
        <v>42</v>
      </c>
      <c r="J787" t="s">
        <v>99</v>
      </c>
      <c r="K787">
        <v>100710.88</v>
      </c>
      <c r="L787" s="1">
        <v>43546</v>
      </c>
      <c r="M787" t="s">
        <v>44</v>
      </c>
      <c r="N787" t="s">
        <v>45</v>
      </c>
      <c r="P787" s="1">
        <v>43852</v>
      </c>
      <c r="X787" s="1"/>
      <c r="Z787" s="1"/>
      <c r="AE787" s="1"/>
    </row>
    <row r="788" spans="1:31" x14ac:dyDescent="0.45">
      <c r="A788" t="s">
        <v>400</v>
      </c>
      <c r="B788" t="s">
        <v>407</v>
      </c>
      <c r="C788" t="s">
        <v>38</v>
      </c>
      <c r="D788" s="1">
        <v>42636</v>
      </c>
      <c r="E788" s="1">
        <v>43730</v>
      </c>
      <c r="F788" t="s">
        <v>39</v>
      </c>
      <c r="G788" t="s">
        <v>40</v>
      </c>
      <c r="H788" t="s">
        <v>41</v>
      </c>
      <c r="I788" t="s">
        <v>42</v>
      </c>
      <c r="J788" t="s">
        <v>99</v>
      </c>
      <c r="K788">
        <v>31589.25</v>
      </c>
      <c r="L788" s="1">
        <v>43457</v>
      </c>
      <c r="M788" t="s">
        <v>44</v>
      </c>
      <c r="N788" t="s">
        <v>76</v>
      </c>
      <c r="P788" s="1">
        <v>43852</v>
      </c>
      <c r="X788" s="1"/>
      <c r="Z788" s="1"/>
      <c r="AE788" s="1"/>
    </row>
    <row r="789" spans="1:31" x14ac:dyDescent="0.45">
      <c r="A789" t="s">
        <v>400</v>
      </c>
      <c r="B789" t="s">
        <v>416</v>
      </c>
      <c r="C789" t="s">
        <v>38</v>
      </c>
      <c r="D789" s="1">
        <v>43295</v>
      </c>
      <c r="E789" s="1">
        <v>44574</v>
      </c>
      <c r="F789" t="s">
        <v>39</v>
      </c>
      <c r="G789" t="s">
        <v>40</v>
      </c>
      <c r="H789" t="s">
        <v>41</v>
      </c>
      <c r="I789" t="s">
        <v>42</v>
      </c>
      <c r="J789" t="s">
        <v>43</v>
      </c>
      <c r="K789">
        <v>11279.55</v>
      </c>
      <c r="L789" s="1">
        <v>43569</v>
      </c>
      <c r="M789" t="s">
        <v>44</v>
      </c>
      <c r="N789" t="s">
        <v>45</v>
      </c>
      <c r="P789" s="1">
        <v>43852</v>
      </c>
      <c r="X789" s="1"/>
      <c r="Z789" s="1"/>
      <c r="AE789" s="1"/>
    </row>
    <row r="790" spans="1:31" x14ac:dyDescent="0.45">
      <c r="A790" t="s">
        <v>400</v>
      </c>
      <c r="B790" t="s">
        <v>416</v>
      </c>
      <c r="C790" t="s">
        <v>38</v>
      </c>
      <c r="D790" s="1">
        <v>43295</v>
      </c>
      <c r="E790" s="1">
        <v>44574</v>
      </c>
      <c r="F790" t="s">
        <v>39</v>
      </c>
      <c r="G790" t="s">
        <v>40</v>
      </c>
      <c r="H790" t="s">
        <v>41</v>
      </c>
      <c r="I790" t="s">
        <v>42</v>
      </c>
      <c r="J790" t="s">
        <v>43</v>
      </c>
      <c r="K790">
        <v>11279.55</v>
      </c>
      <c r="L790" s="1">
        <v>43479</v>
      </c>
      <c r="M790" t="s">
        <v>44</v>
      </c>
      <c r="N790" t="s">
        <v>45</v>
      </c>
      <c r="P790" s="1">
        <v>43852</v>
      </c>
      <c r="X790" s="1"/>
      <c r="Z790" s="1"/>
      <c r="AE790" s="1"/>
    </row>
    <row r="791" spans="1:31" x14ac:dyDescent="0.45">
      <c r="A791" t="s">
        <v>400</v>
      </c>
      <c r="B791" t="s">
        <v>416</v>
      </c>
      <c r="C791" t="s">
        <v>38</v>
      </c>
      <c r="D791" s="1">
        <v>43295</v>
      </c>
      <c r="E791" s="1">
        <v>44574</v>
      </c>
      <c r="F791" t="s">
        <v>39</v>
      </c>
      <c r="G791" t="s">
        <v>40</v>
      </c>
      <c r="H791" t="s">
        <v>41</v>
      </c>
      <c r="I791" t="s">
        <v>42</v>
      </c>
      <c r="J791" t="s">
        <v>43</v>
      </c>
      <c r="K791">
        <v>11279.55</v>
      </c>
      <c r="L791" s="1">
        <v>43387</v>
      </c>
      <c r="M791" t="s">
        <v>44</v>
      </c>
      <c r="N791" t="s">
        <v>45</v>
      </c>
      <c r="P791" s="1">
        <v>43852</v>
      </c>
      <c r="X791" s="1"/>
      <c r="Z791" s="1"/>
      <c r="AE791" s="1"/>
    </row>
    <row r="792" spans="1:31" x14ac:dyDescent="0.45">
      <c r="A792" t="s">
        <v>400</v>
      </c>
      <c r="B792" t="s">
        <v>416</v>
      </c>
      <c r="C792" t="s">
        <v>38</v>
      </c>
      <c r="D792" s="1">
        <v>43295</v>
      </c>
      <c r="E792" s="1">
        <v>44574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>
        <v>11279.55</v>
      </c>
      <c r="L792" s="1">
        <v>43660</v>
      </c>
      <c r="M792" t="s">
        <v>44</v>
      </c>
      <c r="N792" t="s">
        <v>45</v>
      </c>
      <c r="P792" s="1">
        <v>43852</v>
      </c>
      <c r="X792" s="1"/>
      <c r="Z792" s="1"/>
      <c r="AE792" s="1"/>
    </row>
    <row r="793" spans="1:31" x14ac:dyDescent="0.45">
      <c r="A793" t="s">
        <v>400</v>
      </c>
      <c r="B793" t="s">
        <v>417</v>
      </c>
      <c r="C793" t="s">
        <v>38</v>
      </c>
      <c r="D793" s="1">
        <v>43448</v>
      </c>
      <c r="E793" s="1">
        <v>44360</v>
      </c>
      <c r="F793" t="s">
        <v>39</v>
      </c>
      <c r="G793" t="s">
        <v>40</v>
      </c>
      <c r="H793" t="s">
        <v>41</v>
      </c>
      <c r="I793" t="s">
        <v>42</v>
      </c>
      <c r="J793" t="s">
        <v>43</v>
      </c>
      <c r="K793">
        <v>2426.0300000000002</v>
      </c>
      <c r="L793" s="1">
        <v>44179</v>
      </c>
      <c r="M793" t="s">
        <v>44</v>
      </c>
      <c r="N793" t="s">
        <v>45</v>
      </c>
      <c r="P793" s="1">
        <v>43852</v>
      </c>
      <c r="X793" s="1"/>
      <c r="Z793" s="1"/>
      <c r="AE793" s="1"/>
    </row>
    <row r="794" spans="1:31" x14ac:dyDescent="0.45">
      <c r="A794" t="s">
        <v>400</v>
      </c>
      <c r="B794" t="s">
        <v>416</v>
      </c>
      <c r="C794" t="s">
        <v>38</v>
      </c>
      <c r="D794" s="1">
        <v>43295</v>
      </c>
      <c r="E794" s="1">
        <v>44574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>
        <v>27256.2</v>
      </c>
      <c r="L794" s="1">
        <v>43295</v>
      </c>
      <c r="M794" t="s">
        <v>44</v>
      </c>
      <c r="N794" t="s">
        <v>45</v>
      </c>
      <c r="P794" s="1">
        <v>43852</v>
      </c>
      <c r="X794" s="1"/>
      <c r="Z794" s="1"/>
      <c r="AE794" s="1"/>
    </row>
    <row r="795" spans="1:31" x14ac:dyDescent="0.45">
      <c r="A795" t="s">
        <v>400</v>
      </c>
      <c r="B795" t="s">
        <v>416</v>
      </c>
      <c r="C795" t="s">
        <v>38</v>
      </c>
      <c r="D795" s="1">
        <v>43295</v>
      </c>
      <c r="E795" s="1">
        <v>44574</v>
      </c>
      <c r="F795" t="s">
        <v>39</v>
      </c>
      <c r="G795" t="s">
        <v>40</v>
      </c>
      <c r="H795" t="s">
        <v>41</v>
      </c>
      <c r="I795" t="s">
        <v>42</v>
      </c>
      <c r="J795" t="s">
        <v>43</v>
      </c>
      <c r="K795">
        <v>11279.55</v>
      </c>
      <c r="L795" s="1">
        <v>43752</v>
      </c>
      <c r="M795" t="s">
        <v>44</v>
      </c>
      <c r="N795" t="s">
        <v>45</v>
      </c>
      <c r="P795" s="1">
        <v>43852</v>
      </c>
      <c r="X795" s="1"/>
      <c r="Z795" s="1"/>
      <c r="AE795" s="1"/>
    </row>
    <row r="796" spans="1:31" x14ac:dyDescent="0.45">
      <c r="A796" t="s">
        <v>400</v>
      </c>
      <c r="B796" t="s">
        <v>416</v>
      </c>
      <c r="C796" t="s">
        <v>38</v>
      </c>
      <c r="D796" s="1">
        <v>43295</v>
      </c>
      <c r="E796" s="1">
        <v>44574</v>
      </c>
      <c r="F796" t="s">
        <v>39</v>
      </c>
      <c r="G796" t="s">
        <v>40</v>
      </c>
      <c r="H796" t="s">
        <v>41</v>
      </c>
      <c r="I796" t="s">
        <v>42</v>
      </c>
      <c r="J796" t="s">
        <v>43</v>
      </c>
      <c r="K796">
        <v>11279.55</v>
      </c>
      <c r="L796" s="1">
        <v>43935</v>
      </c>
      <c r="M796" t="s">
        <v>44</v>
      </c>
      <c r="N796" t="s">
        <v>45</v>
      </c>
      <c r="P796" s="1">
        <v>43852</v>
      </c>
      <c r="X796" s="1"/>
      <c r="Z796" s="1"/>
      <c r="AE796" s="1"/>
    </row>
    <row r="797" spans="1:31" x14ac:dyDescent="0.45">
      <c r="A797" t="s">
        <v>400</v>
      </c>
      <c r="B797" t="s">
        <v>416</v>
      </c>
      <c r="C797" t="s">
        <v>38</v>
      </c>
      <c r="D797" s="1">
        <v>43295</v>
      </c>
      <c r="E797" s="1">
        <v>44574</v>
      </c>
      <c r="F797" t="s">
        <v>39</v>
      </c>
      <c r="G797" t="s">
        <v>40</v>
      </c>
      <c r="H797" t="s">
        <v>41</v>
      </c>
      <c r="I797" t="s">
        <v>42</v>
      </c>
      <c r="J797" t="s">
        <v>43</v>
      </c>
      <c r="K797">
        <v>11279.55</v>
      </c>
      <c r="L797" s="1">
        <v>43844</v>
      </c>
      <c r="M797" t="s">
        <v>44</v>
      </c>
      <c r="N797" t="s">
        <v>45</v>
      </c>
      <c r="P797" s="1">
        <v>43852</v>
      </c>
      <c r="X797" s="1"/>
      <c r="Z797" s="1"/>
      <c r="AE797" s="1"/>
    </row>
    <row r="798" spans="1:31" x14ac:dyDescent="0.45">
      <c r="A798" t="s">
        <v>400</v>
      </c>
      <c r="B798" t="s">
        <v>416</v>
      </c>
      <c r="C798" t="s">
        <v>38</v>
      </c>
      <c r="D798" s="1">
        <v>43295</v>
      </c>
      <c r="E798" s="1">
        <v>44574</v>
      </c>
      <c r="F798" t="s">
        <v>39</v>
      </c>
      <c r="G798" t="s">
        <v>40</v>
      </c>
      <c r="H798" t="s">
        <v>41</v>
      </c>
      <c r="I798" t="s">
        <v>42</v>
      </c>
      <c r="J798" t="s">
        <v>43</v>
      </c>
      <c r="K798">
        <v>11198.33</v>
      </c>
      <c r="L798" s="1">
        <v>44391</v>
      </c>
      <c r="M798" t="s">
        <v>44</v>
      </c>
      <c r="N798" t="s">
        <v>45</v>
      </c>
      <c r="P798" s="1">
        <v>43852</v>
      </c>
      <c r="X798" s="1"/>
      <c r="Z798" s="1"/>
      <c r="AE798" s="1"/>
    </row>
    <row r="799" spans="1:31" x14ac:dyDescent="0.45">
      <c r="A799" t="s">
        <v>400</v>
      </c>
      <c r="B799" t="s">
        <v>416</v>
      </c>
      <c r="C799" t="s">
        <v>38</v>
      </c>
      <c r="D799" s="1">
        <v>43295</v>
      </c>
      <c r="E799" s="1">
        <v>44574</v>
      </c>
      <c r="F799" t="s">
        <v>39</v>
      </c>
      <c r="G799" t="s">
        <v>40</v>
      </c>
      <c r="H799" t="s">
        <v>41</v>
      </c>
      <c r="I799" t="s">
        <v>42</v>
      </c>
      <c r="J799" t="s">
        <v>43</v>
      </c>
      <c r="K799">
        <v>11279.55</v>
      </c>
      <c r="L799" s="1">
        <v>44026</v>
      </c>
      <c r="M799" t="s">
        <v>44</v>
      </c>
      <c r="N799" t="s">
        <v>45</v>
      </c>
      <c r="P799" s="1">
        <v>43852</v>
      </c>
      <c r="X799" s="1"/>
      <c r="Z799" s="1"/>
      <c r="AE799" s="1"/>
    </row>
    <row r="800" spans="1:31" x14ac:dyDescent="0.45">
      <c r="A800" t="s">
        <v>400</v>
      </c>
      <c r="B800" t="s">
        <v>416</v>
      </c>
      <c r="C800" t="s">
        <v>38</v>
      </c>
      <c r="D800" s="1">
        <v>43295</v>
      </c>
      <c r="E800" s="1">
        <v>44574</v>
      </c>
      <c r="F800" t="s">
        <v>39</v>
      </c>
      <c r="G800" t="s">
        <v>40</v>
      </c>
      <c r="H800" t="s">
        <v>41</v>
      </c>
      <c r="I800" t="s">
        <v>42</v>
      </c>
      <c r="J800" t="s">
        <v>43</v>
      </c>
      <c r="K800">
        <v>11279.55</v>
      </c>
      <c r="L800" s="1">
        <v>44300</v>
      </c>
      <c r="M800" t="s">
        <v>44</v>
      </c>
      <c r="N800" t="s">
        <v>45</v>
      </c>
      <c r="P800" s="1">
        <v>43852</v>
      </c>
      <c r="X800" s="1"/>
      <c r="Z800" s="1"/>
      <c r="AE800" s="1"/>
    </row>
    <row r="801" spans="1:31" x14ac:dyDescent="0.45">
      <c r="A801" t="s">
        <v>400</v>
      </c>
      <c r="B801" t="s">
        <v>416</v>
      </c>
      <c r="C801" t="s">
        <v>38</v>
      </c>
      <c r="D801" s="1">
        <v>43295</v>
      </c>
      <c r="E801" s="1">
        <v>44574</v>
      </c>
      <c r="F801" t="s">
        <v>39</v>
      </c>
      <c r="G801" t="s">
        <v>40</v>
      </c>
      <c r="H801" t="s">
        <v>41</v>
      </c>
      <c r="I801" t="s">
        <v>42</v>
      </c>
      <c r="J801" t="s">
        <v>43</v>
      </c>
      <c r="K801">
        <v>11279.55</v>
      </c>
      <c r="L801" s="1">
        <v>44210</v>
      </c>
      <c r="M801" t="s">
        <v>44</v>
      </c>
      <c r="N801" t="s">
        <v>45</v>
      </c>
      <c r="P801" s="1">
        <v>43852</v>
      </c>
      <c r="X801" s="1"/>
      <c r="Z801" s="1"/>
      <c r="AE801" s="1"/>
    </row>
    <row r="802" spans="1:31" x14ac:dyDescent="0.45">
      <c r="A802" t="s">
        <v>400</v>
      </c>
      <c r="B802" t="s">
        <v>416</v>
      </c>
      <c r="C802" t="s">
        <v>38</v>
      </c>
      <c r="D802" s="1">
        <v>43295</v>
      </c>
      <c r="E802" s="1">
        <v>44574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>
        <v>11279.55</v>
      </c>
      <c r="L802" s="1">
        <v>44118</v>
      </c>
      <c r="M802" t="s">
        <v>44</v>
      </c>
      <c r="N802" t="s">
        <v>45</v>
      </c>
      <c r="P802" s="1">
        <v>43852</v>
      </c>
      <c r="X802" s="1"/>
      <c r="Z802" s="1"/>
      <c r="AE802" s="1"/>
    </row>
    <row r="803" spans="1:31" x14ac:dyDescent="0.45">
      <c r="A803" t="s">
        <v>400</v>
      </c>
      <c r="B803" t="s">
        <v>417</v>
      </c>
      <c r="C803" t="s">
        <v>38</v>
      </c>
      <c r="D803" s="1">
        <v>43448</v>
      </c>
      <c r="E803" s="1">
        <v>44360</v>
      </c>
      <c r="F803" t="s">
        <v>39</v>
      </c>
      <c r="G803" t="s">
        <v>40</v>
      </c>
      <c r="H803" t="s">
        <v>41</v>
      </c>
      <c r="I803" t="s">
        <v>42</v>
      </c>
      <c r="J803" t="s">
        <v>43</v>
      </c>
      <c r="K803">
        <v>2426.06</v>
      </c>
      <c r="L803" s="1">
        <v>43813</v>
      </c>
      <c r="M803" t="s">
        <v>44</v>
      </c>
      <c r="N803" t="s">
        <v>45</v>
      </c>
      <c r="P803" s="1">
        <v>43852</v>
      </c>
      <c r="X803" s="1"/>
      <c r="Z803" s="1"/>
      <c r="AE803" s="1"/>
    </row>
    <row r="804" spans="1:31" x14ac:dyDescent="0.45">
      <c r="A804" t="s">
        <v>400</v>
      </c>
      <c r="B804" t="s">
        <v>418</v>
      </c>
      <c r="C804" t="s">
        <v>49</v>
      </c>
      <c r="D804" s="1">
        <v>42611</v>
      </c>
      <c r="E804" s="1">
        <v>43524</v>
      </c>
      <c r="F804" t="s">
        <v>39</v>
      </c>
      <c r="G804" t="s">
        <v>40</v>
      </c>
      <c r="H804" t="s">
        <v>41</v>
      </c>
      <c r="I804" t="s">
        <v>42</v>
      </c>
      <c r="J804" t="s">
        <v>43</v>
      </c>
      <c r="K804">
        <v>55777.3</v>
      </c>
      <c r="L804" s="1">
        <v>42611</v>
      </c>
      <c r="M804" t="s">
        <v>44</v>
      </c>
      <c r="N804" t="s">
        <v>45</v>
      </c>
      <c r="P804" s="1">
        <v>43852</v>
      </c>
      <c r="X804" s="1"/>
      <c r="Z804" s="1"/>
      <c r="AE804" s="1"/>
    </row>
    <row r="805" spans="1:31" x14ac:dyDescent="0.45">
      <c r="A805" t="s">
        <v>400</v>
      </c>
      <c r="B805" t="s">
        <v>419</v>
      </c>
      <c r="C805" t="s">
        <v>38</v>
      </c>
      <c r="D805" s="1">
        <v>43524</v>
      </c>
      <c r="E805" s="1">
        <v>43612</v>
      </c>
      <c r="F805" t="s">
        <v>39</v>
      </c>
      <c r="G805" t="s">
        <v>40</v>
      </c>
      <c r="H805" t="s">
        <v>41</v>
      </c>
      <c r="I805" t="s">
        <v>42</v>
      </c>
      <c r="J805" t="s">
        <v>43</v>
      </c>
      <c r="K805">
        <v>21929.45</v>
      </c>
      <c r="L805" s="1">
        <v>43525</v>
      </c>
      <c r="M805" t="s">
        <v>44</v>
      </c>
      <c r="N805" t="s">
        <v>54</v>
      </c>
      <c r="P805" s="1">
        <v>43852</v>
      </c>
      <c r="X805" s="1"/>
      <c r="Z805" s="1"/>
      <c r="AE805" s="1"/>
    </row>
    <row r="806" spans="1:31" x14ac:dyDescent="0.45">
      <c r="A806" t="s">
        <v>400</v>
      </c>
      <c r="B806" t="s">
        <v>420</v>
      </c>
      <c r="C806" t="s">
        <v>38</v>
      </c>
      <c r="D806" s="1">
        <v>43642</v>
      </c>
      <c r="E806" s="1">
        <v>44007</v>
      </c>
      <c r="F806" t="s">
        <v>64</v>
      </c>
      <c r="G806" t="s">
        <v>53</v>
      </c>
      <c r="H806" t="s">
        <v>41</v>
      </c>
      <c r="I806" t="s">
        <v>42</v>
      </c>
      <c r="J806" t="s">
        <v>43</v>
      </c>
      <c r="K806">
        <v>137712.39000000001</v>
      </c>
      <c r="L806" s="1">
        <v>43642</v>
      </c>
      <c r="M806" t="s">
        <v>44</v>
      </c>
      <c r="N806" t="s">
        <v>45</v>
      </c>
      <c r="P806" s="1">
        <v>43852</v>
      </c>
      <c r="X806" s="1"/>
      <c r="Z806" s="1"/>
      <c r="AE806" s="1"/>
    </row>
    <row r="807" spans="1:31" x14ac:dyDescent="0.45">
      <c r="A807" t="s">
        <v>400</v>
      </c>
      <c r="B807" t="s">
        <v>407</v>
      </c>
      <c r="C807" t="s">
        <v>38</v>
      </c>
      <c r="D807" s="1">
        <v>42636</v>
      </c>
      <c r="E807" s="1">
        <v>43730</v>
      </c>
      <c r="F807" t="s">
        <v>39</v>
      </c>
      <c r="G807" t="s">
        <v>40</v>
      </c>
      <c r="H807" t="s">
        <v>41</v>
      </c>
      <c r="I807" t="s">
        <v>42</v>
      </c>
      <c r="J807" t="s">
        <v>99</v>
      </c>
      <c r="K807">
        <v>31589.25</v>
      </c>
      <c r="L807" s="1">
        <v>43092</v>
      </c>
      <c r="M807" t="s">
        <v>44</v>
      </c>
      <c r="N807" t="s">
        <v>76</v>
      </c>
      <c r="P807" s="1">
        <v>43852</v>
      </c>
      <c r="X807" s="1"/>
      <c r="Z807" s="1"/>
      <c r="AE807" s="1"/>
    </row>
    <row r="808" spans="1:31" x14ac:dyDescent="0.45">
      <c r="A808" t="s">
        <v>400</v>
      </c>
      <c r="B808" t="s">
        <v>407</v>
      </c>
      <c r="C808" t="s">
        <v>38</v>
      </c>
      <c r="D808" s="1">
        <v>42636</v>
      </c>
      <c r="E808" s="1">
        <v>43730</v>
      </c>
      <c r="F808" t="s">
        <v>39</v>
      </c>
      <c r="G808" t="s">
        <v>40</v>
      </c>
      <c r="H808" t="s">
        <v>41</v>
      </c>
      <c r="I808" t="s">
        <v>42</v>
      </c>
      <c r="J808" t="s">
        <v>99</v>
      </c>
      <c r="K808">
        <v>31589.25</v>
      </c>
      <c r="L808" s="1">
        <v>43366</v>
      </c>
      <c r="M808" t="s">
        <v>44</v>
      </c>
      <c r="N808" t="s">
        <v>76</v>
      </c>
      <c r="P808" s="1">
        <v>43852</v>
      </c>
      <c r="X808" s="1"/>
      <c r="Z808" s="1"/>
      <c r="AE808" s="1"/>
    </row>
    <row r="809" spans="1:31" x14ac:dyDescent="0.45">
      <c r="A809" t="s">
        <v>400</v>
      </c>
      <c r="B809" t="s">
        <v>407</v>
      </c>
      <c r="C809" t="s">
        <v>38</v>
      </c>
      <c r="D809" s="1">
        <v>42636</v>
      </c>
      <c r="E809" s="1">
        <v>43730</v>
      </c>
      <c r="F809" t="s">
        <v>39</v>
      </c>
      <c r="G809" t="s">
        <v>40</v>
      </c>
      <c r="H809" t="s">
        <v>41</v>
      </c>
      <c r="I809" t="s">
        <v>42</v>
      </c>
      <c r="J809" t="s">
        <v>99</v>
      </c>
      <c r="K809">
        <v>31589.25</v>
      </c>
      <c r="L809" s="1">
        <v>43274</v>
      </c>
      <c r="M809" t="s">
        <v>44</v>
      </c>
      <c r="N809" t="s">
        <v>76</v>
      </c>
      <c r="P809" s="1">
        <v>43852</v>
      </c>
      <c r="X809" s="1"/>
      <c r="Z809" s="1"/>
      <c r="AE809" s="1"/>
    </row>
    <row r="810" spans="1:31" x14ac:dyDescent="0.45">
      <c r="A810" t="s">
        <v>400</v>
      </c>
      <c r="B810" t="s">
        <v>407</v>
      </c>
      <c r="C810" t="s">
        <v>38</v>
      </c>
      <c r="D810" s="1">
        <v>42636</v>
      </c>
      <c r="E810" s="1">
        <v>43730</v>
      </c>
      <c r="F810" t="s">
        <v>39</v>
      </c>
      <c r="G810" t="s">
        <v>40</v>
      </c>
      <c r="H810" t="s">
        <v>41</v>
      </c>
      <c r="I810" t="s">
        <v>42</v>
      </c>
      <c r="J810" t="s">
        <v>99</v>
      </c>
      <c r="K810">
        <v>31589.25</v>
      </c>
      <c r="L810" s="1">
        <v>43182</v>
      </c>
      <c r="M810" t="s">
        <v>44</v>
      </c>
      <c r="N810" t="s">
        <v>76</v>
      </c>
      <c r="P810" s="1">
        <v>43852</v>
      </c>
      <c r="X810" s="1"/>
      <c r="Z810" s="1"/>
      <c r="AE810" s="1"/>
    </row>
    <row r="811" spans="1:31" x14ac:dyDescent="0.45">
      <c r="A811" t="s">
        <v>400</v>
      </c>
      <c r="B811" t="s">
        <v>417</v>
      </c>
      <c r="C811" t="s">
        <v>38</v>
      </c>
      <c r="D811" s="1">
        <v>43448</v>
      </c>
      <c r="E811" s="1">
        <v>44360</v>
      </c>
      <c r="F811" t="s">
        <v>39</v>
      </c>
      <c r="G811" t="s">
        <v>40</v>
      </c>
      <c r="H811" t="s">
        <v>41</v>
      </c>
      <c r="I811" t="s">
        <v>42</v>
      </c>
      <c r="J811" t="s">
        <v>43</v>
      </c>
      <c r="K811">
        <v>2426.06</v>
      </c>
      <c r="L811" s="1">
        <v>44088</v>
      </c>
      <c r="M811" t="s">
        <v>44</v>
      </c>
      <c r="N811" t="s">
        <v>45</v>
      </c>
      <c r="P811" s="1">
        <v>43852</v>
      </c>
      <c r="X811" s="1"/>
      <c r="Z811" s="1"/>
      <c r="AE811" s="1"/>
    </row>
    <row r="812" spans="1:31" x14ac:dyDescent="0.45">
      <c r="A812" t="s">
        <v>400</v>
      </c>
      <c r="B812" t="s">
        <v>417</v>
      </c>
      <c r="C812" t="s">
        <v>38</v>
      </c>
      <c r="D812" s="1">
        <v>43448</v>
      </c>
      <c r="E812" s="1">
        <v>44360</v>
      </c>
      <c r="F812" t="s">
        <v>39</v>
      </c>
      <c r="G812" t="s">
        <v>40</v>
      </c>
      <c r="H812" t="s">
        <v>41</v>
      </c>
      <c r="I812" t="s">
        <v>42</v>
      </c>
      <c r="J812" t="s">
        <v>43</v>
      </c>
      <c r="K812">
        <v>2426.06</v>
      </c>
      <c r="L812" s="1">
        <v>43996</v>
      </c>
      <c r="M812" t="s">
        <v>44</v>
      </c>
      <c r="N812" t="s">
        <v>45</v>
      </c>
      <c r="P812" s="1">
        <v>43852</v>
      </c>
      <c r="X812" s="1"/>
      <c r="Z812" s="1"/>
      <c r="AE812" s="1"/>
    </row>
    <row r="813" spans="1:31" x14ac:dyDescent="0.45">
      <c r="A813" t="s">
        <v>400</v>
      </c>
      <c r="B813" t="s">
        <v>417</v>
      </c>
      <c r="C813" t="s">
        <v>38</v>
      </c>
      <c r="D813" s="1">
        <v>43448</v>
      </c>
      <c r="E813" s="1">
        <v>44360</v>
      </c>
      <c r="F813" t="s">
        <v>39</v>
      </c>
      <c r="G813" t="s">
        <v>40</v>
      </c>
      <c r="H813" t="s">
        <v>41</v>
      </c>
      <c r="I813" t="s">
        <v>42</v>
      </c>
      <c r="J813" t="s">
        <v>43</v>
      </c>
      <c r="K813">
        <v>2426.06</v>
      </c>
      <c r="L813" s="1">
        <v>43904</v>
      </c>
      <c r="M813" t="s">
        <v>44</v>
      </c>
      <c r="N813" t="s">
        <v>45</v>
      </c>
      <c r="P813" s="1">
        <v>43852</v>
      </c>
      <c r="X813" s="1"/>
      <c r="Z813" s="1"/>
      <c r="AE813" s="1"/>
    </row>
    <row r="814" spans="1:31" x14ac:dyDescent="0.45">
      <c r="A814" t="s">
        <v>400</v>
      </c>
      <c r="B814" t="s">
        <v>417</v>
      </c>
      <c r="C814" t="s">
        <v>38</v>
      </c>
      <c r="D814" s="1">
        <v>43448</v>
      </c>
      <c r="E814" s="1">
        <v>44360</v>
      </c>
      <c r="F814" t="s">
        <v>39</v>
      </c>
      <c r="G814" t="s">
        <v>40</v>
      </c>
      <c r="H814" t="s">
        <v>41</v>
      </c>
      <c r="I814" t="s">
        <v>42</v>
      </c>
      <c r="J814" t="s">
        <v>43</v>
      </c>
      <c r="K814">
        <v>2426.06</v>
      </c>
      <c r="L814" s="1">
        <v>43538</v>
      </c>
      <c r="M814" t="s">
        <v>44</v>
      </c>
      <c r="N814" t="s">
        <v>45</v>
      </c>
      <c r="P814" s="1">
        <v>43852</v>
      </c>
      <c r="X814" s="1"/>
      <c r="Z814" s="1"/>
      <c r="AE814" s="1"/>
    </row>
    <row r="815" spans="1:31" x14ac:dyDescent="0.45">
      <c r="A815" t="s">
        <v>400</v>
      </c>
      <c r="B815" t="s">
        <v>417</v>
      </c>
      <c r="C815" t="s">
        <v>38</v>
      </c>
      <c r="D815" s="1">
        <v>43448</v>
      </c>
      <c r="E815" s="1">
        <v>44360</v>
      </c>
      <c r="F815" t="s">
        <v>39</v>
      </c>
      <c r="G815" t="s">
        <v>40</v>
      </c>
      <c r="H815" t="s">
        <v>41</v>
      </c>
      <c r="I815" t="s">
        <v>42</v>
      </c>
      <c r="J815" t="s">
        <v>43</v>
      </c>
      <c r="K815">
        <v>6203.49</v>
      </c>
      <c r="L815" s="1">
        <v>43448</v>
      </c>
      <c r="M815" t="s">
        <v>44</v>
      </c>
      <c r="N815" t="s">
        <v>45</v>
      </c>
      <c r="P815" s="1">
        <v>43852</v>
      </c>
      <c r="X815" s="1"/>
      <c r="Z815" s="1"/>
      <c r="AE815" s="1"/>
    </row>
    <row r="816" spans="1:31" x14ac:dyDescent="0.45">
      <c r="A816" t="s">
        <v>400</v>
      </c>
      <c r="B816" t="s">
        <v>417</v>
      </c>
      <c r="C816" t="s">
        <v>38</v>
      </c>
      <c r="D816" s="1">
        <v>43448</v>
      </c>
      <c r="E816" s="1">
        <v>44360</v>
      </c>
      <c r="F816" t="s">
        <v>39</v>
      </c>
      <c r="G816" t="s">
        <v>40</v>
      </c>
      <c r="H816" t="s">
        <v>41</v>
      </c>
      <c r="I816" t="s">
        <v>42</v>
      </c>
      <c r="J816" t="s">
        <v>43</v>
      </c>
      <c r="K816">
        <v>2426.06</v>
      </c>
      <c r="L816" s="1">
        <v>43722</v>
      </c>
      <c r="M816" t="s">
        <v>44</v>
      </c>
      <c r="N816" t="s">
        <v>45</v>
      </c>
      <c r="P816" s="1">
        <v>43852</v>
      </c>
      <c r="X816" s="1"/>
      <c r="Z816" s="1"/>
      <c r="AE816" s="1"/>
    </row>
    <row r="817" spans="1:31" x14ac:dyDescent="0.45">
      <c r="A817" t="s">
        <v>400</v>
      </c>
      <c r="B817" t="s">
        <v>417</v>
      </c>
      <c r="C817" t="s">
        <v>38</v>
      </c>
      <c r="D817" s="1">
        <v>43448</v>
      </c>
      <c r="E817" s="1">
        <v>44360</v>
      </c>
      <c r="F817" t="s">
        <v>39</v>
      </c>
      <c r="G817" t="s">
        <v>40</v>
      </c>
      <c r="H817" t="s">
        <v>41</v>
      </c>
      <c r="I817" t="s">
        <v>42</v>
      </c>
      <c r="J817" t="s">
        <v>43</v>
      </c>
      <c r="K817">
        <v>2426.06</v>
      </c>
      <c r="L817" s="1">
        <v>43630</v>
      </c>
      <c r="M817" t="s">
        <v>44</v>
      </c>
      <c r="N817" t="s">
        <v>45</v>
      </c>
      <c r="P817" s="1">
        <v>43852</v>
      </c>
      <c r="X817" s="1"/>
      <c r="Z817" s="1"/>
      <c r="AE817" s="1"/>
    </row>
    <row r="818" spans="1:31" x14ac:dyDescent="0.45">
      <c r="A818" t="s">
        <v>421</v>
      </c>
      <c r="B818">
        <v>9.1000036171699995E+19</v>
      </c>
      <c r="C818" t="s">
        <v>49</v>
      </c>
      <c r="D818" s="1">
        <v>43081</v>
      </c>
      <c r="E818" s="1">
        <v>43445</v>
      </c>
      <c r="F818" t="s">
        <v>77</v>
      </c>
      <c r="G818" t="s">
        <v>165</v>
      </c>
      <c r="H818" t="s">
        <v>41</v>
      </c>
      <c r="I818" t="s">
        <v>77</v>
      </c>
      <c r="J818" t="s">
        <v>99</v>
      </c>
      <c r="K818">
        <v>71875</v>
      </c>
      <c r="L818" s="1">
        <v>43081</v>
      </c>
      <c r="M818" t="s">
        <v>44</v>
      </c>
      <c r="N818" t="s">
        <v>45</v>
      </c>
      <c r="P818" s="1">
        <v>43852</v>
      </c>
      <c r="X818" s="1"/>
      <c r="Z818" s="1"/>
      <c r="AE818" s="1"/>
    </row>
    <row r="819" spans="1:31" x14ac:dyDescent="0.45">
      <c r="A819" t="s">
        <v>421</v>
      </c>
      <c r="B819" t="s">
        <v>422</v>
      </c>
      <c r="C819" t="s">
        <v>38</v>
      </c>
      <c r="D819" s="1">
        <v>43369</v>
      </c>
      <c r="E819" s="1">
        <v>43733</v>
      </c>
      <c r="F819" t="s">
        <v>73</v>
      </c>
      <c r="G819" t="s">
        <v>40</v>
      </c>
      <c r="H819" t="s">
        <v>41</v>
      </c>
      <c r="I819" t="s">
        <v>73</v>
      </c>
      <c r="J819" t="s">
        <v>43</v>
      </c>
      <c r="K819">
        <v>2722.5</v>
      </c>
      <c r="L819" s="1">
        <v>43369</v>
      </c>
      <c r="M819" t="s">
        <v>44</v>
      </c>
      <c r="N819" t="s">
        <v>45</v>
      </c>
      <c r="P819" s="1">
        <v>43852</v>
      </c>
      <c r="X819" s="1"/>
      <c r="Z819" s="1"/>
      <c r="AE819" s="1"/>
    </row>
    <row r="820" spans="1:31" x14ac:dyDescent="0.45">
      <c r="A820" t="s">
        <v>421</v>
      </c>
      <c r="B820" t="s">
        <v>423</v>
      </c>
      <c r="C820" t="s">
        <v>38</v>
      </c>
      <c r="D820" s="1">
        <v>43282</v>
      </c>
      <c r="E820" s="1">
        <v>43646</v>
      </c>
      <c r="F820" t="s">
        <v>77</v>
      </c>
      <c r="G820" t="s">
        <v>90</v>
      </c>
      <c r="H820" t="s">
        <v>41</v>
      </c>
      <c r="I820" t="s">
        <v>91</v>
      </c>
      <c r="J820" t="s">
        <v>54</v>
      </c>
      <c r="K820">
        <v>30030.63</v>
      </c>
      <c r="L820" s="1">
        <v>43646</v>
      </c>
      <c r="M820" t="s">
        <v>44</v>
      </c>
      <c r="N820" t="s">
        <v>45</v>
      </c>
      <c r="P820" s="1">
        <v>43852</v>
      </c>
      <c r="X820" s="1"/>
      <c r="Z820" s="1"/>
      <c r="AE820" s="1"/>
    </row>
    <row r="821" spans="1:31" x14ac:dyDescent="0.45">
      <c r="A821" t="s">
        <v>421</v>
      </c>
      <c r="B821">
        <v>635003567</v>
      </c>
      <c r="C821" t="s">
        <v>49</v>
      </c>
      <c r="D821" s="1">
        <v>43070</v>
      </c>
      <c r="E821" s="1">
        <v>43434</v>
      </c>
      <c r="F821" t="s">
        <v>50</v>
      </c>
      <c r="G821" t="s">
        <v>90</v>
      </c>
      <c r="H821" t="s">
        <v>41</v>
      </c>
      <c r="I821" t="s">
        <v>91</v>
      </c>
      <c r="J821" t="s">
        <v>99</v>
      </c>
      <c r="K821">
        <v>55107.13</v>
      </c>
      <c r="L821" s="1">
        <v>43070</v>
      </c>
      <c r="M821" t="s">
        <v>44</v>
      </c>
      <c r="N821" t="s">
        <v>45</v>
      </c>
      <c r="P821" s="1">
        <v>43852</v>
      </c>
      <c r="X821" s="1"/>
      <c r="Z821" s="1"/>
      <c r="AE821" s="1"/>
    </row>
    <row r="822" spans="1:31" x14ac:dyDescent="0.45">
      <c r="A822" t="s">
        <v>421</v>
      </c>
      <c r="B822">
        <v>304001140</v>
      </c>
      <c r="C822" t="s">
        <v>38</v>
      </c>
      <c r="D822" s="1">
        <v>43313</v>
      </c>
      <c r="E822" s="1">
        <v>43677</v>
      </c>
      <c r="F822" t="s">
        <v>77</v>
      </c>
      <c r="G822" t="s">
        <v>165</v>
      </c>
      <c r="H822" t="s">
        <v>41</v>
      </c>
      <c r="I822" t="s">
        <v>77</v>
      </c>
      <c r="J822" t="s">
        <v>54</v>
      </c>
      <c r="K822">
        <v>84375</v>
      </c>
      <c r="L822" s="1">
        <v>43313</v>
      </c>
      <c r="M822" t="s">
        <v>44</v>
      </c>
      <c r="N822" t="s">
        <v>45</v>
      </c>
      <c r="P822" s="1">
        <v>43852</v>
      </c>
      <c r="X822" s="1"/>
      <c r="Z822" s="1"/>
      <c r="AE822" s="1"/>
    </row>
    <row r="823" spans="1:31" x14ac:dyDescent="0.45">
      <c r="A823" t="s">
        <v>421</v>
      </c>
      <c r="B823">
        <v>9.1000036181700002E+19</v>
      </c>
      <c r="C823" t="s">
        <v>38</v>
      </c>
      <c r="D823" s="1">
        <v>43446</v>
      </c>
      <c r="E823" s="1">
        <v>43810</v>
      </c>
      <c r="F823" t="s">
        <v>77</v>
      </c>
      <c r="G823" t="s">
        <v>165</v>
      </c>
      <c r="H823" t="s">
        <v>41</v>
      </c>
      <c r="I823" t="s">
        <v>77</v>
      </c>
      <c r="J823" t="s">
        <v>54</v>
      </c>
      <c r="K823">
        <v>62500</v>
      </c>
      <c r="L823" s="1">
        <v>43446</v>
      </c>
      <c r="M823" t="s">
        <v>44</v>
      </c>
      <c r="N823" t="s">
        <v>54</v>
      </c>
      <c r="P823" s="1">
        <v>43852</v>
      </c>
      <c r="X823" s="1"/>
      <c r="Z823" s="1"/>
      <c r="AE823" s="1"/>
    </row>
    <row r="824" spans="1:31" x14ac:dyDescent="0.45">
      <c r="A824" t="s">
        <v>421</v>
      </c>
      <c r="B824" t="s">
        <v>424</v>
      </c>
      <c r="C824" t="s">
        <v>38</v>
      </c>
      <c r="D824" s="1">
        <v>43282</v>
      </c>
      <c r="E824" s="1">
        <v>43646</v>
      </c>
      <c r="F824" t="s">
        <v>50</v>
      </c>
      <c r="G824" t="s">
        <v>90</v>
      </c>
      <c r="H824" t="s">
        <v>41</v>
      </c>
      <c r="I824" t="s">
        <v>91</v>
      </c>
      <c r="J824" t="s">
        <v>54</v>
      </c>
      <c r="K824">
        <v>9436.56</v>
      </c>
      <c r="L824" s="1">
        <v>43646</v>
      </c>
      <c r="M824" t="s">
        <v>44</v>
      </c>
      <c r="N824" t="s">
        <v>45</v>
      </c>
      <c r="P824" s="1">
        <v>43852</v>
      </c>
      <c r="X824" s="1"/>
      <c r="Z824" s="1"/>
      <c r="AE824" s="1"/>
    </row>
    <row r="825" spans="1:31" x14ac:dyDescent="0.45">
      <c r="A825" t="s">
        <v>421</v>
      </c>
      <c r="B825">
        <v>2.9992028733097999E+18</v>
      </c>
      <c r="C825" t="s">
        <v>38</v>
      </c>
      <c r="D825" s="1">
        <v>43654</v>
      </c>
      <c r="E825" s="1">
        <v>44019</v>
      </c>
      <c r="F825" t="s">
        <v>77</v>
      </c>
      <c r="G825" t="s">
        <v>53</v>
      </c>
      <c r="H825" t="s">
        <v>41</v>
      </c>
      <c r="I825" t="s">
        <v>77</v>
      </c>
      <c r="J825" t="s">
        <v>43</v>
      </c>
      <c r="K825">
        <v>60025</v>
      </c>
      <c r="L825" s="1">
        <v>43654</v>
      </c>
      <c r="M825" t="s">
        <v>44</v>
      </c>
      <c r="N825" t="s">
        <v>45</v>
      </c>
      <c r="P825" s="1">
        <v>43852</v>
      </c>
      <c r="X825" s="1"/>
      <c r="Z825" s="1"/>
      <c r="AE825" s="1"/>
    </row>
    <row r="826" spans="1:31" x14ac:dyDescent="0.45">
      <c r="A826" t="s">
        <v>421</v>
      </c>
      <c r="B826">
        <v>2.9992028732742001E+18</v>
      </c>
      <c r="C826" t="s">
        <v>38</v>
      </c>
      <c r="D826" s="1">
        <v>43654</v>
      </c>
      <c r="E826" s="1">
        <v>44019</v>
      </c>
      <c r="F826" t="s">
        <v>77</v>
      </c>
      <c r="G826" t="s">
        <v>53</v>
      </c>
      <c r="H826" t="s">
        <v>41</v>
      </c>
      <c r="I826" t="s">
        <v>77</v>
      </c>
      <c r="J826" t="s">
        <v>43</v>
      </c>
      <c r="K826">
        <v>60025</v>
      </c>
      <c r="L826" s="1">
        <v>43654</v>
      </c>
      <c r="M826" t="s">
        <v>44</v>
      </c>
      <c r="N826" t="s">
        <v>45</v>
      </c>
      <c r="P826" s="1">
        <v>43852</v>
      </c>
      <c r="X826" s="1"/>
      <c r="Z826" s="1"/>
      <c r="AE826" s="1"/>
    </row>
    <row r="827" spans="1:31" x14ac:dyDescent="0.45">
      <c r="A827" t="s">
        <v>421</v>
      </c>
      <c r="B827" t="s">
        <v>425</v>
      </c>
      <c r="C827" t="s">
        <v>38</v>
      </c>
      <c r="D827" s="1">
        <v>43577</v>
      </c>
      <c r="E827" s="1">
        <v>43942</v>
      </c>
      <c r="F827" t="s">
        <v>77</v>
      </c>
      <c r="G827" t="s">
        <v>53</v>
      </c>
      <c r="H827" t="s">
        <v>41</v>
      </c>
      <c r="I827" t="s">
        <v>77</v>
      </c>
      <c r="J827" t="s">
        <v>43</v>
      </c>
      <c r="K827">
        <v>60025</v>
      </c>
      <c r="L827" s="1">
        <v>43577</v>
      </c>
      <c r="M827" t="s">
        <v>44</v>
      </c>
      <c r="N827" t="s">
        <v>45</v>
      </c>
      <c r="P827" s="1">
        <v>43852</v>
      </c>
      <c r="X827" s="1"/>
      <c r="Z827" s="1"/>
      <c r="AE827" s="1"/>
    </row>
    <row r="828" spans="1:31" x14ac:dyDescent="0.45">
      <c r="A828" t="s">
        <v>421</v>
      </c>
      <c r="B828" t="s">
        <v>426</v>
      </c>
      <c r="C828" t="s">
        <v>38</v>
      </c>
      <c r="D828" s="1">
        <v>43282</v>
      </c>
      <c r="E828" s="1">
        <v>43646</v>
      </c>
      <c r="F828" t="s">
        <v>64</v>
      </c>
      <c r="G828" t="s">
        <v>90</v>
      </c>
      <c r="H828" t="s">
        <v>41</v>
      </c>
      <c r="I828" t="s">
        <v>91</v>
      </c>
      <c r="J828" t="s">
        <v>54</v>
      </c>
      <c r="K828">
        <v>45473.07</v>
      </c>
      <c r="L828" s="1">
        <v>43646</v>
      </c>
      <c r="M828" t="s">
        <v>44</v>
      </c>
      <c r="N828" t="s">
        <v>45</v>
      </c>
      <c r="P828" s="1">
        <v>43852</v>
      </c>
      <c r="X828" s="1"/>
      <c r="Z828" s="1"/>
      <c r="AE828" s="1"/>
    </row>
    <row r="829" spans="1:31" x14ac:dyDescent="0.45">
      <c r="A829" t="s">
        <v>421</v>
      </c>
      <c r="B829" t="s">
        <v>427</v>
      </c>
      <c r="C829" t="s">
        <v>38</v>
      </c>
      <c r="D829" s="1">
        <v>43282</v>
      </c>
      <c r="E829" s="1">
        <v>43646</v>
      </c>
      <c r="F829" t="s">
        <v>50</v>
      </c>
      <c r="G829" t="s">
        <v>90</v>
      </c>
      <c r="H829" t="s">
        <v>41</v>
      </c>
      <c r="I829" t="s">
        <v>91</v>
      </c>
      <c r="J829" t="s">
        <v>54</v>
      </c>
      <c r="K829">
        <v>6268.75</v>
      </c>
      <c r="L829" s="1">
        <v>43646</v>
      </c>
      <c r="M829" t="s">
        <v>44</v>
      </c>
      <c r="N829" t="s">
        <v>45</v>
      </c>
      <c r="P829" s="1">
        <v>43852</v>
      </c>
      <c r="X829" s="1"/>
      <c r="Z829" s="1"/>
      <c r="AE829" s="1"/>
    </row>
    <row r="830" spans="1:31" x14ac:dyDescent="0.45">
      <c r="A830" t="s">
        <v>421</v>
      </c>
      <c r="B830" t="s">
        <v>428</v>
      </c>
      <c r="C830" t="s">
        <v>38</v>
      </c>
      <c r="D830" s="1">
        <v>43466</v>
      </c>
      <c r="E830" s="1">
        <v>43830</v>
      </c>
      <c r="F830" t="s">
        <v>73</v>
      </c>
      <c r="G830" t="s">
        <v>90</v>
      </c>
      <c r="H830" t="s">
        <v>41</v>
      </c>
      <c r="I830" t="s">
        <v>91</v>
      </c>
      <c r="J830" t="s">
        <v>54</v>
      </c>
      <c r="K830">
        <v>36833.85</v>
      </c>
      <c r="L830" s="1">
        <v>43466</v>
      </c>
      <c r="M830" t="s">
        <v>44</v>
      </c>
      <c r="N830" t="s">
        <v>54</v>
      </c>
      <c r="P830" s="1">
        <v>43852</v>
      </c>
      <c r="X830" s="1"/>
      <c r="Z830" s="1"/>
      <c r="AE830" s="1"/>
    </row>
    <row r="831" spans="1:31" x14ac:dyDescent="0.45">
      <c r="A831" t="s">
        <v>400</v>
      </c>
      <c r="B831">
        <v>2000010048</v>
      </c>
      <c r="C831" t="s">
        <v>49</v>
      </c>
      <c r="D831" s="1">
        <v>43309</v>
      </c>
      <c r="E831" s="1">
        <v>43673</v>
      </c>
      <c r="F831" t="s">
        <v>50</v>
      </c>
      <c r="G831" t="s">
        <v>429</v>
      </c>
      <c r="H831" t="s">
        <v>41</v>
      </c>
      <c r="I831" t="s">
        <v>208</v>
      </c>
      <c r="J831" t="s">
        <v>54</v>
      </c>
      <c r="K831">
        <v>121875</v>
      </c>
      <c r="L831" s="1">
        <v>43309</v>
      </c>
      <c r="M831" t="s">
        <v>44</v>
      </c>
      <c r="N831" t="s">
        <v>76</v>
      </c>
      <c r="P831" s="1">
        <v>43852</v>
      </c>
      <c r="X831" s="1"/>
      <c r="Z831" s="1"/>
      <c r="AE831" s="1"/>
    </row>
    <row r="832" spans="1:31" x14ac:dyDescent="0.45">
      <c r="A832" t="s">
        <v>400</v>
      </c>
      <c r="B832">
        <v>14055133</v>
      </c>
      <c r="C832" t="s">
        <v>38</v>
      </c>
      <c r="D832" s="1">
        <v>43672</v>
      </c>
      <c r="E832" s="1">
        <v>44037</v>
      </c>
      <c r="F832" t="s">
        <v>77</v>
      </c>
      <c r="G832" t="s">
        <v>78</v>
      </c>
      <c r="H832" t="s">
        <v>41</v>
      </c>
      <c r="I832" t="s">
        <v>77</v>
      </c>
      <c r="J832" t="s">
        <v>43</v>
      </c>
      <c r="K832">
        <v>63000</v>
      </c>
      <c r="L832" s="1">
        <v>43672</v>
      </c>
      <c r="M832" t="s">
        <v>44</v>
      </c>
      <c r="N832" t="s">
        <v>45</v>
      </c>
      <c r="P832" s="1">
        <v>43852</v>
      </c>
      <c r="X832" s="1"/>
      <c r="Z832" s="1"/>
      <c r="AE832" s="1"/>
    </row>
    <row r="833" spans="1:31" x14ac:dyDescent="0.45">
      <c r="A833" t="s">
        <v>400</v>
      </c>
      <c r="B833">
        <v>9.9000046190100005E+19</v>
      </c>
      <c r="C833" t="s">
        <v>38</v>
      </c>
      <c r="D833" s="1">
        <v>43675</v>
      </c>
      <c r="E833" s="1">
        <v>44040</v>
      </c>
      <c r="F833" t="s">
        <v>50</v>
      </c>
      <c r="G833" t="s">
        <v>78</v>
      </c>
      <c r="H833" t="s">
        <v>41</v>
      </c>
      <c r="I833" t="s">
        <v>79</v>
      </c>
      <c r="J833" t="s">
        <v>99</v>
      </c>
      <c r="K833">
        <v>10547.63</v>
      </c>
      <c r="L833" s="1">
        <v>43675</v>
      </c>
      <c r="M833" t="s">
        <v>44</v>
      </c>
      <c r="N833" t="s">
        <v>45</v>
      </c>
      <c r="P833" s="1">
        <v>43852</v>
      </c>
      <c r="X833" s="1"/>
      <c r="Z833" s="1"/>
      <c r="AE833" s="1"/>
    </row>
    <row r="834" spans="1:31" x14ac:dyDescent="0.45">
      <c r="A834" t="s">
        <v>400</v>
      </c>
      <c r="B834">
        <v>304001925</v>
      </c>
      <c r="C834" t="s">
        <v>49</v>
      </c>
      <c r="D834" s="1">
        <v>43191</v>
      </c>
      <c r="E834" s="1">
        <v>43555</v>
      </c>
      <c r="F834" t="s">
        <v>77</v>
      </c>
      <c r="G834" t="s">
        <v>90</v>
      </c>
      <c r="H834" t="s">
        <v>41</v>
      </c>
      <c r="I834" t="s">
        <v>91</v>
      </c>
      <c r="J834" t="s">
        <v>54</v>
      </c>
      <c r="K834">
        <v>318411.5</v>
      </c>
      <c r="L834" s="1">
        <v>43555</v>
      </c>
      <c r="M834" t="s">
        <v>44</v>
      </c>
      <c r="N834" t="s">
        <v>45</v>
      </c>
      <c r="P834" s="1">
        <v>43852</v>
      </c>
      <c r="X834" s="1"/>
      <c r="Z834" s="1"/>
      <c r="AE834" s="1"/>
    </row>
    <row r="835" spans="1:31" x14ac:dyDescent="0.45">
      <c r="A835" t="s">
        <v>400</v>
      </c>
      <c r="B835">
        <v>2000010048</v>
      </c>
      <c r="C835" t="s">
        <v>38</v>
      </c>
      <c r="D835" s="1">
        <v>43674</v>
      </c>
      <c r="E835" s="1">
        <v>44039</v>
      </c>
      <c r="F835" t="s">
        <v>50</v>
      </c>
      <c r="G835" t="s">
        <v>430</v>
      </c>
      <c r="H835" t="s">
        <v>41</v>
      </c>
      <c r="I835" t="s">
        <v>208</v>
      </c>
      <c r="J835" t="s">
        <v>54</v>
      </c>
      <c r="K835">
        <v>115781.25</v>
      </c>
      <c r="L835" s="1">
        <v>43674</v>
      </c>
      <c r="M835" t="s">
        <v>44</v>
      </c>
      <c r="N835" t="s">
        <v>54</v>
      </c>
      <c r="P835" s="1">
        <v>43852</v>
      </c>
      <c r="X835" s="1"/>
      <c r="Z835" s="1"/>
      <c r="AE835" s="1"/>
    </row>
    <row r="836" spans="1:31" x14ac:dyDescent="0.45">
      <c r="A836" t="s">
        <v>400</v>
      </c>
      <c r="B836">
        <v>2000010048</v>
      </c>
      <c r="C836" t="s">
        <v>49</v>
      </c>
      <c r="D836" s="1">
        <v>43309</v>
      </c>
      <c r="E836" s="1">
        <v>43673</v>
      </c>
      <c r="F836" t="s">
        <v>50</v>
      </c>
      <c r="G836" t="s">
        <v>429</v>
      </c>
      <c r="H836" t="s">
        <v>41</v>
      </c>
      <c r="I836" t="s">
        <v>208</v>
      </c>
      <c r="J836" t="s">
        <v>54</v>
      </c>
      <c r="K836">
        <v>8174.5</v>
      </c>
      <c r="L836" s="1">
        <v>43664</v>
      </c>
      <c r="M836" t="s">
        <v>75</v>
      </c>
      <c r="N836" t="s">
        <v>76</v>
      </c>
      <c r="P836" s="1">
        <v>43852</v>
      </c>
      <c r="X836" s="1"/>
      <c r="Z836" s="1"/>
      <c r="AE836" s="1"/>
    </row>
    <row r="837" spans="1:31" x14ac:dyDescent="0.45">
      <c r="A837" t="s">
        <v>400</v>
      </c>
      <c r="B837">
        <v>9.9000011190100001E+19</v>
      </c>
      <c r="C837" t="s">
        <v>38</v>
      </c>
      <c r="D837" s="1">
        <v>43675</v>
      </c>
      <c r="E837" s="1">
        <v>44040</v>
      </c>
      <c r="F837" t="s">
        <v>64</v>
      </c>
      <c r="G837" t="s">
        <v>78</v>
      </c>
      <c r="H837" t="s">
        <v>41</v>
      </c>
      <c r="I837" t="s">
        <v>79</v>
      </c>
      <c r="J837" t="s">
        <v>99</v>
      </c>
      <c r="K837">
        <v>84590.55</v>
      </c>
      <c r="L837" s="1">
        <v>43675</v>
      </c>
      <c r="M837" t="s">
        <v>44</v>
      </c>
      <c r="N837" t="s">
        <v>45</v>
      </c>
      <c r="P837" s="1">
        <v>43852</v>
      </c>
      <c r="X837" s="1"/>
      <c r="Z837" s="1"/>
      <c r="AE837" s="1"/>
    </row>
    <row r="838" spans="1:31" x14ac:dyDescent="0.45">
      <c r="A838" t="s">
        <v>421</v>
      </c>
      <c r="B838" t="s">
        <v>431</v>
      </c>
      <c r="C838" t="s">
        <v>38</v>
      </c>
      <c r="D838" s="1">
        <v>43245</v>
      </c>
      <c r="E838" s="1">
        <v>43609</v>
      </c>
      <c r="F838" t="s">
        <v>50</v>
      </c>
      <c r="G838" t="s">
        <v>40</v>
      </c>
      <c r="H838" t="s">
        <v>41</v>
      </c>
      <c r="I838" t="s">
        <v>77</v>
      </c>
      <c r="J838" t="s">
        <v>43</v>
      </c>
      <c r="K838">
        <v>2809.13</v>
      </c>
      <c r="L838" s="1">
        <v>43245</v>
      </c>
      <c r="M838" t="s">
        <v>44</v>
      </c>
      <c r="N838" t="s">
        <v>45</v>
      </c>
      <c r="P838" s="1">
        <v>43852</v>
      </c>
      <c r="X838" s="1"/>
      <c r="Z838" s="1"/>
      <c r="AE838" s="1"/>
    </row>
    <row r="839" spans="1:31" x14ac:dyDescent="0.45">
      <c r="A839" t="s">
        <v>421</v>
      </c>
      <c r="B839" t="s">
        <v>432</v>
      </c>
      <c r="C839" t="s">
        <v>38</v>
      </c>
      <c r="D839" s="1">
        <v>43245</v>
      </c>
      <c r="E839" s="1">
        <v>43609</v>
      </c>
      <c r="F839" t="s">
        <v>50</v>
      </c>
      <c r="G839" t="s">
        <v>40</v>
      </c>
      <c r="H839" t="s">
        <v>41</v>
      </c>
      <c r="I839" t="s">
        <v>77</v>
      </c>
      <c r="J839" t="s">
        <v>43</v>
      </c>
      <c r="K839">
        <v>943.5</v>
      </c>
      <c r="L839" s="1">
        <v>43246</v>
      </c>
      <c r="M839" t="s">
        <v>44</v>
      </c>
      <c r="N839" t="s">
        <v>45</v>
      </c>
      <c r="P839" s="1">
        <v>43852</v>
      </c>
      <c r="X839" s="1"/>
      <c r="Z839" s="1"/>
      <c r="AE839" s="1"/>
    </row>
    <row r="840" spans="1:31" x14ac:dyDescent="0.45">
      <c r="A840" t="s">
        <v>421</v>
      </c>
      <c r="B840" t="s">
        <v>433</v>
      </c>
      <c r="C840" t="s">
        <v>38</v>
      </c>
      <c r="D840" s="1">
        <v>43435</v>
      </c>
      <c r="E840" s="1">
        <v>43799</v>
      </c>
      <c r="F840" t="s">
        <v>50</v>
      </c>
      <c r="G840" t="s">
        <v>93</v>
      </c>
      <c r="H840" t="s">
        <v>41</v>
      </c>
      <c r="I840" t="s">
        <v>91</v>
      </c>
      <c r="J840" t="s">
        <v>54</v>
      </c>
      <c r="K840">
        <v>231094.04</v>
      </c>
      <c r="L840" s="1">
        <v>43435</v>
      </c>
      <c r="M840" t="s">
        <v>44</v>
      </c>
      <c r="N840" t="s">
        <v>54</v>
      </c>
      <c r="P840" s="1">
        <v>43852</v>
      </c>
      <c r="X840" s="1"/>
      <c r="Z840" s="1"/>
      <c r="AE840" s="1"/>
    </row>
    <row r="841" spans="1:31" x14ac:dyDescent="0.45">
      <c r="A841" t="s">
        <v>400</v>
      </c>
      <c r="B841">
        <v>9.9000011190100001E+19</v>
      </c>
      <c r="C841" t="s">
        <v>38</v>
      </c>
      <c r="D841" s="1">
        <v>43675</v>
      </c>
      <c r="E841" s="1">
        <v>44040</v>
      </c>
      <c r="F841" t="s">
        <v>64</v>
      </c>
      <c r="G841" t="s">
        <v>78</v>
      </c>
      <c r="H841" t="s">
        <v>41</v>
      </c>
      <c r="I841" t="s">
        <v>79</v>
      </c>
      <c r="J841" t="s">
        <v>99</v>
      </c>
      <c r="K841">
        <v>32683</v>
      </c>
      <c r="L841" s="1">
        <v>43675</v>
      </c>
      <c r="M841" t="s">
        <v>44</v>
      </c>
      <c r="N841" t="s">
        <v>45</v>
      </c>
      <c r="P841" s="1">
        <v>43852</v>
      </c>
      <c r="X841" s="1"/>
      <c r="Z841" s="1"/>
      <c r="AE841" s="1"/>
    </row>
    <row r="842" spans="1:31" x14ac:dyDescent="0.45">
      <c r="A842" t="s">
        <v>400</v>
      </c>
      <c r="B842">
        <v>15552994</v>
      </c>
      <c r="C842" t="s">
        <v>38</v>
      </c>
      <c r="D842" s="1">
        <v>43801</v>
      </c>
      <c r="E842" s="1">
        <v>44166</v>
      </c>
      <c r="F842" t="s">
        <v>73</v>
      </c>
      <c r="G842" t="s">
        <v>78</v>
      </c>
      <c r="H842" t="s">
        <v>41</v>
      </c>
      <c r="I842" t="s">
        <v>73</v>
      </c>
      <c r="J842" t="s">
        <v>99</v>
      </c>
      <c r="K842">
        <v>20625</v>
      </c>
      <c r="L842" s="1">
        <v>43801</v>
      </c>
      <c r="M842" t="s">
        <v>44</v>
      </c>
      <c r="N842" t="s">
        <v>45</v>
      </c>
      <c r="P842" s="1">
        <v>43852</v>
      </c>
      <c r="X842" s="1"/>
      <c r="Z842" s="1"/>
      <c r="AE842" s="1"/>
    </row>
    <row r="843" spans="1:31" x14ac:dyDescent="0.45">
      <c r="A843" t="s">
        <v>421</v>
      </c>
      <c r="B843" t="s">
        <v>434</v>
      </c>
      <c r="C843" t="s">
        <v>38</v>
      </c>
      <c r="D843" s="1">
        <v>43245</v>
      </c>
      <c r="E843" s="1">
        <v>43609</v>
      </c>
      <c r="F843" t="s">
        <v>50</v>
      </c>
      <c r="G843" t="s">
        <v>40</v>
      </c>
      <c r="H843" t="s">
        <v>41</v>
      </c>
      <c r="I843" t="s">
        <v>77</v>
      </c>
      <c r="J843" t="s">
        <v>54</v>
      </c>
      <c r="K843">
        <v>2809.25</v>
      </c>
      <c r="L843" s="1">
        <v>43245</v>
      </c>
      <c r="M843" t="s">
        <v>44</v>
      </c>
      <c r="N843" t="s">
        <v>45</v>
      </c>
      <c r="P843" s="1">
        <v>43852</v>
      </c>
      <c r="X843" s="1"/>
      <c r="Z843" s="1"/>
      <c r="AE843" s="1"/>
    </row>
    <row r="844" spans="1:31" x14ac:dyDescent="0.45">
      <c r="A844" t="s">
        <v>421</v>
      </c>
      <c r="B844" t="s">
        <v>435</v>
      </c>
      <c r="C844" t="s">
        <v>38</v>
      </c>
      <c r="D844" s="1">
        <v>43252</v>
      </c>
      <c r="E844" s="1">
        <v>43616</v>
      </c>
      <c r="F844" t="s">
        <v>77</v>
      </c>
      <c r="G844" t="s">
        <v>53</v>
      </c>
      <c r="H844" t="s">
        <v>41</v>
      </c>
      <c r="I844" t="s">
        <v>77</v>
      </c>
      <c r="J844" t="s">
        <v>99</v>
      </c>
      <c r="L844" s="1">
        <v>43315</v>
      </c>
      <c r="M844" t="s">
        <v>75</v>
      </c>
      <c r="N844" t="s">
        <v>76</v>
      </c>
      <c r="P844" s="1">
        <v>43852</v>
      </c>
      <c r="X844" s="1"/>
      <c r="Z844" s="1"/>
      <c r="AE844" s="1"/>
    </row>
    <row r="845" spans="1:31" x14ac:dyDescent="0.45">
      <c r="A845" t="s">
        <v>286</v>
      </c>
      <c r="B845" t="s">
        <v>436</v>
      </c>
      <c r="C845" t="s">
        <v>49</v>
      </c>
      <c r="D845" s="1">
        <v>43158</v>
      </c>
      <c r="E845" s="1">
        <v>43522</v>
      </c>
      <c r="F845" t="s">
        <v>64</v>
      </c>
      <c r="G845" t="s">
        <v>40</v>
      </c>
      <c r="H845" t="s">
        <v>41</v>
      </c>
      <c r="I845" t="s">
        <v>59</v>
      </c>
      <c r="J845" t="s">
        <v>43</v>
      </c>
      <c r="K845">
        <v>1972.37</v>
      </c>
      <c r="L845" s="1">
        <v>43158</v>
      </c>
      <c r="M845" t="s">
        <v>44</v>
      </c>
      <c r="N845" t="s">
        <v>45</v>
      </c>
      <c r="P845" s="1">
        <v>43852</v>
      </c>
      <c r="X845" s="1"/>
      <c r="Z845" s="1"/>
      <c r="AE845" s="1"/>
    </row>
    <row r="846" spans="1:31" x14ac:dyDescent="0.45">
      <c r="A846" t="s">
        <v>286</v>
      </c>
      <c r="B846" t="s">
        <v>437</v>
      </c>
      <c r="C846" t="s">
        <v>38</v>
      </c>
      <c r="D846" s="1">
        <v>43523</v>
      </c>
      <c r="E846" s="1">
        <v>43887</v>
      </c>
      <c r="F846" t="s">
        <v>64</v>
      </c>
      <c r="G846" t="s">
        <v>40</v>
      </c>
      <c r="H846" t="s">
        <v>41</v>
      </c>
      <c r="I846" t="s">
        <v>59</v>
      </c>
      <c r="J846" t="s">
        <v>54</v>
      </c>
      <c r="K846">
        <v>5601.1</v>
      </c>
      <c r="L846" s="1">
        <v>43523</v>
      </c>
      <c r="M846" t="s">
        <v>44</v>
      </c>
      <c r="N846" t="s">
        <v>54</v>
      </c>
      <c r="P846" s="1">
        <v>43852</v>
      </c>
      <c r="X846" s="1"/>
      <c r="Z846" s="1"/>
      <c r="AE846" s="1"/>
    </row>
    <row r="847" spans="1:31" x14ac:dyDescent="0.45">
      <c r="A847" t="s">
        <v>286</v>
      </c>
      <c r="B847">
        <v>8539756</v>
      </c>
      <c r="C847" t="s">
        <v>49</v>
      </c>
      <c r="D847" s="1">
        <v>43158</v>
      </c>
      <c r="E847" s="1">
        <v>43522</v>
      </c>
      <c r="F847" t="s">
        <v>64</v>
      </c>
      <c r="G847" t="s">
        <v>40</v>
      </c>
      <c r="H847" t="s">
        <v>41</v>
      </c>
      <c r="I847" t="s">
        <v>59</v>
      </c>
      <c r="J847" t="s">
        <v>54</v>
      </c>
      <c r="K847">
        <v>5207.66</v>
      </c>
      <c r="L847" s="1">
        <v>43158</v>
      </c>
      <c r="M847" t="s">
        <v>44</v>
      </c>
      <c r="N847" t="s">
        <v>45</v>
      </c>
      <c r="P847" s="1">
        <v>43852</v>
      </c>
      <c r="X847" s="1"/>
      <c r="Z847" s="1"/>
      <c r="AE847" s="1"/>
    </row>
    <row r="848" spans="1:31" x14ac:dyDescent="0.45">
      <c r="A848" t="s">
        <v>286</v>
      </c>
      <c r="B848">
        <v>1.6026192112042202E+17</v>
      </c>
      <c r="C848" t="s">
        <v>38</v>
      </c>
      <c r="D848" s="1">
        <v>43784</v>
      </c>
      <c r="E848" s="1">
        <v>44149</v>
      </c>
      <c r="F848" t="s">
        <v>64</v>
      </c>
      <c r="G848" t="s">
        <v>40</v>
      </c>
      <c r="H848" t="s">
        <v>41</v>
      </c>
      <c r="I848" t="s">
        <v>79</v>
      </c>
      <c r="J848" t="s">
        <v>54</v>
      </c>
      <c r="K848">
        <v>35127.9</v>
      </c>
      <c r="L848" s="1">
        <v>43784</v>
      </c>
      <c r="M848" t="s">
        <v>44</v>
      </c>
      <c r="N848" t="s">
        <v>45</v>
      </c>
      <c r="P848" s="1">
        <v>43852</v>
      </c>
      <c r="X848" s="1"/>
      <c r="Z848" s="1"/>
      <c r="AE848" s="1"/>
    </row>
    <row r="849" spans="1:31" x14ac:dyDescent="0.45">
      <c r="A849" t="s">
        <v>286</v>
      </c>
      <c r="B849" t="s">
        <v>438</v>
      </c>
      <c r="C849" t="s">
        <v>38</v>
      </c>
      <c r="D849" s="1">
        <v>43523</v>
      </c>
      <c r="E849" s="1">
        <v>43887</v>
      </c>
      <c r="F849" t="s">
        <v>64</v>
      </c>
      <c r="G849" t="s">
        <v>40</v>
      </c>
      <c r="H849" t="s">
        <v>41</v>
      </c>
      <c r="I849" t="s">
        <v>59</v>
      </c>
      <c r="J849" t="s">
        <v>54</v>
      </c>
      <c r="K849">
        <v>3136.39</v>
      </c>
      <c r="L849" s="1">
        <v>43526</v>
      </c>
      <c r="M849" t="s">
        <v>44</v>
      </c>
      <c r="N849" t="s">
        <v>54</v>
      </c>
      <c r="P849" s="1">
        <v>43852</v>
      </c>
      <c r="X849" s="1"/>
      <c r="Z849" s="1"/>
      <c r="AE849" s="1"/>
    </row>
    <row r="850" spans="1:31" x14ac:dyDescent="0.45">
      <c r="A850" t="s">
        <v>286</v>
      </c>
      <c r="B850" t="s">
        <v>439</v>
      </c>
      <c r="C850" t="s">
        <v>38</v>
      </c>
      <c r="D850" s="1">
        <v>43523</v>
      </c>
      <c r="E850" s="1">
        <v>43887</v>
      </c>
      <c r="F850" t="s">
        <v>64</v>
      </c>
      <c r="G850" t="s">
        <v>40</v>
      </c>
      <c r="H850" t="s">
        <v>41</v>
      </c>
      <c r="I850" t="s">
        <v>59</v>
      </c>
      <c r="J850" t="s">
        <v>43</v>
      </c>
      <c r="K850">
        <v>2141.5500000000002</v>
      </c>
      <c r="L850" s="1">
        <v>43523</v>
      </c>
      <c r="M850" t="s">
        <v>44</v>
      </c>
      <c r="N850" t="s">
        <v>54</v>
      </c>
      <c r="P850" s="1">
        <v>43852</v>
      </c>
      <c r="X850" s="1"/>
      <c r="Z850" s="1"/>
      <c r="AE850" s="1"/>
    </row>
    <row r="851" spans="1:31" x14ac:dyDescent="0.45">
      <c r="A851" t="s">
        <v>286</v>
      </c>
      <c r="B851" t="s">
        <v>440</v>
      </c>
      <c r="C851" t="s">
        <v>49</v>
      </c>
      <c r="D851" s="1">
        <v>43158</v>
      </c>
      <c r="E851" s="1">
        <v>43522</v>
      </c>
      <c r="F851" t="s">
        <v>64</v>
      </c>
      <c r="G851" t="s">
        <v>40</v>
      </c>
      <c r="H851" t="s">
        <v>41</v>
      </c>
      <c r="I851" t="s">
        <v>59</v>
      </c>
      <c r="J851" t="s">
        <v>99</v>
      </c>
      <c r="K851">
        <v>2939.29</v>
      </c>
      <c r="L851" s="1">
        <v>43158</v>
      </c>
      <c r="M851" t="s">
        <v>44</v>
      </c>
      <c r="N851" t="s">
        <v>45</v>
      </c>
      <c r="P851" s="1">
        <v>43852</v>
      </c>
      <c r="X851" s="1"/>
      <c r="Z851" s="1"/>
      <c r="AE851" s="1"/>
    </row>
    <row r="852" spans="1:31" x14ac:dyDescent="0.45">
      <c r="A852" t="s">
        <v>286</v>
      </c>
      <c r="B852" t="s">
        <v>441</v>
      </c>
      <c r="C852" t="s">
        <v>38</v>
      </c>
      <c r="D852" s="1">
        <v>43520</v>
      </c>
      <c r="E852" s="1">
        <v>43884</v>
      </c>
      <c r="F852" t="s">
        <v>77</v>
      </c>
      <c r="G852" t="s">
        <v>90</v>
      </c>
      <c r="H852" t="s">
        <v>41</v>
      </c>
      <c r="I852" t="s">
        <v>91</v>
      </c>
      <c r="J852" t="s">
        <v>54</v>
      </c>
      <c r="K852">
        <v>6250</v>
      </c>
      <c r="L852" s="1">
        <v>43520</v>
      </c>
      <c r="M852" t="s">
        <v>44</v>
      </c>
      <c r="N852" t="s">
        <v>54</v>
      </c>
      <c r="P852" s="1">
        <v>43852</v>
      </c>
      <c r="X852" s="1"/>
      <c r="Z852" s="1"/>
      <c r="AE852" s="1"/>
    </row>
    <row r="853" spans="1:31" x14ac:dyDescent="0.45">
      <c r="A853" t="s">
        <v>286</v>
      </c>
      <c r="B853">
        <v>8907502</v>
      </c>
      <c r="C853" t="s">
        <v>49</v>
      </c>
      <c r="D853" s="1">
        <v>43155</v>
      </c>
      <c r="E853" s="1">
        <v>43519</v>
      </c>
      <c r="F853" t="s">
        <v>77</v>
      </c>
      <c r="G853" t="s">
        <v>93</v>
      </c>
      <c r="H853" t="s">
        <v>41</v>
      </c>
      <c r="I853" t="s">
        <v>91</v>
      </c>
      <c r="J853" t="s">
        <v>54</v>
      </c>
      <c r="K853">
        <v>6250</v>
      </c>
      <c r="L853" s="1">
        <v>43155</v>
      </c>
      <c r="M853" t="s">
        <v>44</v>
      </c>
      <c r="N853" t="s">
        <v>45</v>
      </c>
      <c r="P853" s="1">
        <v>43852</v>
      </c>
      <c r="X853" s="1"/>
      <c r="Z853" s="1"/>
      <c r="AE853" s="1"/>
    </row>
    <row r="854" spans="1:31" x14ac:dyDescent="0.45">
      <c r="A854" t="s">
        <v>286</v>
      </c>
      <c r="B854">
        <v>206314000000</v>
      </c>
      <c r="C854" t="s">
        <v>38</v>
      </c>
      <c r="D854" s="1">
        <v>43512</v>
      </c>
      <c r="E854" s="1">
        <v>43876</v>
      </c>
      <c r="F854" t="s">
        <v>83</v>
      </c>
      <c r="G854" t="s">
        <v>81</v>
      </c>
      <c r="H854" t="s">
        <v>41</v>
      </c>
      <c r="I854" t="s">
        <v>84</v>
      </c>
      <c r="J854" t="s">
        <v>99</v>
      </c>
      <c r="K854">
        <v>58300</v>
      </c>
      <c r="L854" s="1">
        <v>43512</v>
      </c>
      <c r="M854" t="s">
        <v>44</v>
      </c>
      <c r="N854" t="s">
        <v>45</v>
      </c>
      <c r="P854" s="1">
        <v>43852</v>
      </c>
      <c r="X854" s="1"/>
      <c r="Z854" s="1"/>
      <c r="AE854" s="1"/>
    </row>
    <row r="855" spans="1:31" x14ac:dyDescent="0.45">
      <c r="A855" t="s">
        <v>286</v>
      </c>
      <c r="B855">
        <v>2280082714</v>
      </c>
      <c r="C855" t="s">
        <v>38</v>
      </c>
      <c r="D855" s="1">
        <v>43535</v>
      </c>
      <c r="E855" s="1">
        <v>43900</v>
      </c>
      <c r="F855" t="s">
        <v>50</v>
      </c>
      <c r="G855" t="s">
        <v>90</v>
      </c>
      <c r="H855" t="s">
        <v>41</v>
      </c>
      <c r="I855" t="s">
        <v>91</v>
      </c>
      <c r="J855" t="s">
        <v>43</v>
      </c>
      <c r="K855">
        <v>2645.75</v>
      </c>
      <c r="L855" s="1">
        <v>43535</v>
      </c>
      <c r="M855" t="s">
        <v>44</v>
      </c>
      <c r="N855" t="s">
        <v>45</v>
      </c>
      <c r="P855" s="1">
        <v>43852</v>
      </c>
      <c r="X855" s="1"/>
      <c r="Z855" s="1"/>
      <c r="AE855" s="1"/>
    </row>
    <row r="856" spans="1:31" x14ac:dyDescent="0.45">
      <c r="A856" t="s">
        <v>286</v>
      </c>
      <c r="B856" t="s">
        <v>442</v>
      </c>
      <c r="C856" t="s">
        <v>38</v>
      </c>
      <c r="D856" s="1">
        <v>43522</v>
      </c>
      <c r="E856" s="1">
        <v>43886</v>
      </c>
      <c r="F856" t="s">
        <v>77</v>
      </c>
      <c r="G856" t="s">
        <v>90</v>
      </c>
      <c r="H856" t="s">
        <v>41</v>
      </c>
      <c r="I856" t="s">
        <v>91</v>
      </c>
      <c r="J856" t="s">
        <v>54</v>
      </c>
      <c r="K856">
        <v>12500</v>
      </c>
      <c r="L856" s="1">
        <v>43522</v>
      </c>
      <c r="M856" t="s">
        <v>44</v>
      </c>
      <c r="N856" t="s">
        <v>54</v>
      </c>
      <c r="P856" s="1">
        <v>43852</v>
      </c>
      <c r="X856" s="1"/>
      <c r="Z856" s="1"/>
      <c r="AE856" s="1"/>
    </row>
    <row r="857" spans="1:31" x14ac:dyDescent="0.45">
      <c r="A857" t="s">
        <v>286</v>
      </c>
      <c r="B857" t="s">
        <v>443</v>
      </c>
      <c r="C857" t="s">
        <v>49</v>
      </c>
      <c r="D857" s="1">
        <v>43157</v>
      </c>
      <c r="E857" s="1">
        <v>43521</v>
      </c>
      <c r="F857" t="s">
        <v>77</v>
      </c>
      <c r="G857" t="s">
        <v>93</v>
      </c>
      <c r="H857" t="s">
        <v>41</v>
      </c>
      <c r="I857" t="s">
        <v>91</v>
      </c>
      <c r="J857" t="s">
        <v>54</v>
      </c>
      <c r="K857">
        <v>12500</v>
      </c>
      <c r="L857" s="1">
        <v>43157</v>
      </c>
      <c r="M857" t="s">
        <v>44</v>
      </c>
      <c r="N857" t="s">
        <v>45</v>
      </c>
      <c r="P857" s="1">
        <v>43852</v>
      </c>
      <c r="X857" s="1"/>
      <c r="Z857" s="1"/>
      <c r="AE857" s="1"/>
    </row>
    <row r="858" spans="1:31" x14ac:dyDescent="0.45">
      <c r="A858" t="s">
        <v>421</v>
      </c>
      <c r="B858" t="s">
        <v>444</v>
      </c>
      <c r="C858" t="s">
        <v>38</v>
      </c>
      <c r="D858" s="1">
        <v>43504</v>
      </c>
      <c r="E858" s="1">
        <v>43868</v>
      </c>
      <c r="F858" t="s">
        <v>64</v>
      </c>
      <c r="G858" t="s">
        <v>81</v>
      </c>
      <c r="H858" t="s">
        <v>41</v>
      </c>
      <c r="I858" t="s">
        <v>59</v>
      </c>
      <c r="J858" t="s">
        <v>99</v>
      </c>
      <c r="K858">
        <v>1569.64</v>
      </c>
      <c r="L858" s="1">
        <v>43504</v>
      </c>
      <c r="M858" t="s">
        <v>44</v>
      </c>
      <c r="N858" t="s">
        <v>45</v>
      </c>
      <c r="P858" s="1">
        <v>43852</v>
      </c>
      <c r="X858" s="1"/>
      <c r="Z858" s="1"/>
      <c r="AE858" s="1"/>
    </row>
    <row r="859" spans="1:31" x14ac:dyDescent="0.45">
      <c r="A859" t="s">
        <v>421</v>
      </c>
      <c r="B859" t="s">
        <v>445</v>
      </c>
      <c r="C859" t="s">
        <v>38</v>
      </c>
      <c r="D859" s="1">
        <v>43516</v>
      </c>
      <c r="E859" s="1">
        <v>43880</v>
      </c>
      <c r="F859" t="s">
        <v>50</v>
      </c>
      <c r="G859" t="s">
        <v>119</v>
      </c>
      <c r="H859" t="s">
        <v>41</v>
      </c>
      <c r="I859" t="s">
        <v>59</v>
      </c>
      <c r="J859" t="s">
        <v>54</v>
      </c>
      <c r="K859">
        <v>7162.88</v>
      </c>
      <c r="L859" s="1">
        <v>43516</v>
      </c>
      <c r="M859" t="s">
        <v>44</v>
      </c>
      <c r="N859" t="s">
        <v>54</v>
      </c>
      <c r="P859" s="1">
        <v>43852</v>
      </c>
      <c r="X859" s="1"/>
      <c r="Z859" s="1"/>
      <c r="AE859" s="1"/>
    </row>
    <row r="860" spans="1:31" x14ac:dyDescent="0.45">
      <c r="A860" t="s">
        <v>421</v>
      </c>
      <c r="B860">
        <v>43179225</v>
      </c>
      <c r="C860" t="s">
        <v>38</v>
      </c>
      <c r="D860" s="1">
        <v>43463</v>
      </c>
      <c r="E860" s="1">
        <v>43644</v>
      </c>
      <c r="F860" t="s">
        <v>50</v>
      </c>
      <c r="G860" t="s">
        <v>119</v>
      </c>
      <c r="H860" t="s">
        <v>41</v>
      </c>
      <c r="I860" t="s">
        <v>84</v>
      </c>
      <c r="J860" t="s">
        <v>54</v>
      </c>
      <c r="K860">
        <v>2228.33</v>
      </c>
      <c r="L860" s="1">
        <v>43463</v>
      </c>
      <c r="M860" t="s">
        <v>44</v>
      </c>
      <c r="N860" t="s">
        <v>45</v>
      </c>
      <c r="P860" s="1">
        <v>43852</v>
      </c>
      <c r="X860" s="1"/>
      <c r="Z860" s="1"/>
      <c r="AE860" s="1"/>
    </row>
    <row r="861" spans="1:31" x14ac:dyDescent="0.45">
      <c r="A861" t="s">
        <v>421</v>
      </c>
      <c r="B861" t="s">
        <v>435</v>
      </c>
      <c r="C861" t="s">
        <v>38</v>
      </c>
      <c r="D861" s="1">
        <v>43252</v>
      </c>
      <c r="E861" s="1">
        <v>43616</v>
      </c>
      <c r="F861" t="s">
        <v>77</v>
      </c>
      <c r="G861" t="s">
        <v>53</v>
      </c>
      <c r="H861" t="s">
        <v>41</v>
      </c>
      <c r="I861" t="s">
        <v>77</v>
      </c>
      <c r="J861" t="s">
        <v>99</v>
      </c>
      <c r="K861">
        <v>100000</v>
      </c>
      <c r="L861" s="1">
        <v>43252</v>
      </c>
      <c r="M861" t="s">
        <v>44</v>
      </c>
      <c r="N861" t="s">
        <v>76</v>
      </c>
      <c r="P861" s="1">
        <v>43852</v>
      </c>
      <c r="X861" s="1"/>
      <c r="Z861" s="1"/>
      <c r="AE861" s="1"/>
    </row>
    <row r="862" spans="1:31" x14ac:dyDescent="0.45">
      <c r="A862" t="s">
        <v>421</v>
      </c>
      <c r="B862" t="s">
        <v>446</v>
      </c>
      <c r="C862" t="s">
        <v>38</v>
      </c>
      <c r="D862" s="1">
        <v>43169</v>
      </c>
      <c r="E862" s="1">
        <v>43533</v>
      </c>
      <c r="F862" t="s">
        <v>50</v>
      </c>
      <c r="G862" t="s">
        <v>40</v>
      </c>
      <c r="H862" t="s">
        <v>41</v>
      </c>
      <c r="I862" t="s">
        <v>59</v>
      </c>
      <c r="J862" t="s">
        <v>99</v>
      </c>
      <c r="K862">
        <v>125</v>
      </c>
      <c r="L862" s="1">
        <v>43169</v>
      </c>
      <c r="M862" t="s">
        <v>44</v>
      </c>
      <c r="N862" t="s">
        <v>45</v>
      </c>
      <c r="P862" s="1">
        <v>43852</v>
      </c>
      <c r="X862" s="1"/>
      <c r="Z862" s="1"/>
      <c r="AE862" s="1"/>
    </row>
    <row r="863" spans="1:31" x14ac:dyDescent="0.45">
      <c r="A863" t="s">
        <v>421</v>
      </c>
      <c r="B863" t="s">
        <v>447</v>
      </c>
      <c r="C863" t="s">
        <v>38</v>
      </c>
      <c r="D863" s="1">
        <v>43169</v>
      </c>
      <c r="E863" s="1">
        <v>43533</v>
      </c>
      <c r="F863" t="s">
        <v>64</v>
      </c>
      <c r="G863" t="s">
        <v>40</v>
      </c>
      <c r="H863" t="s">
        <v>41</v>
      </c>
      <c r="I863" t="s">
        <v>59</v>
      </c>
      <c r="J863" t="s">
        <v>99</v>
      </c>
      <c r="K863">
        <v>2340.25</v>
      </c>
      <c r="L863" s="1">
        <v>43169</v>
      </c>
      <c r="M863" t="s">
        <v>44</v>
      </c>
      <c r="N863" t="s">
        <v>45</v>
      </c>
      <c r="P863" s="1">
        <v>43852</v>
      </c>
      <c r="X863" s="1"/>
      <c r="Z863" s="1"/>
      <c r="AE863" s="1"/>
    </row>
    <row r="864" spans="1:31" x14ac:dyDescent="0.45">
      <c r="A864" t="s">
        <v>421</v>
      </c>
      <c r="B864">
        <v>43177302</v>
      </c>
      <c r="C864" t="s">
        <v>38</v>
      </c>
      <c r="D864" s="1">
        <v>43432</v>
      </c>
      <c r="E864" s="1">
        <v>43612</v>
      </c>
      <c r="F864" t="s">
        <v>50</v>
      </c>
      <c r="G864" t="s">
        <v>119</v>
      </c>
      <c r="H864" t="s">
        <v>41</v>
      </c>
      <c r="I864" t="s">
        <v>84</v>
      </c>
      <c r="J864" t="s">
        <v>43</v>
      </c>
      <c r="K864">
        <v>2739.83</v>
      </c>
      <c r="L864" s="1">
        <v>43432</v>
      </c>
      <c r="M864" t="s">
        <v>44</v>
      </c>
      <c r="N864" t="s">
        <v>45</v>
      </c>
      <c r="P864" s="1">
        <v>43852</v>
      </c>
      <c r="X864" s="1"/>
      <c r="Z864" s="1"/>
      <c r="AE864" s="1"/>
    </row>
    <row r="865" spans="1:31" x14ac:dyDescent="0.45">
      <c r="A865" t="s">
        <v>286</v>
      </c>
      <c r="B865" t="s">
        <v>448</v>
      </c>
      <c r="C865" t="s">
        <v>38</v>
      </c>
      <c r="D865" s="1">
        <v>43122</v>
      </c>
      <c r="E865" s="1">
        <v>43486</v>
      </c>
      <c r="F865" t="s">
        <v>73</v>
      </c>
      <c r="G865" t="s">
        <v>40</v>
      </c>
      <c r="H865" t="s">
        <v>41</v>
      </c>
      <c r="I865" t="s">
        <v>73</v>
      </c>
      <c r="J865" t="s">
        <v>43</v>
      </c>
      <c r="K865">
        <v>825</v>
      </c>
      <c r="L865" s="1">
        <v>43122</v>
      </c>
      <c r="M865" t="s">
        <v>44</v>
      </c>
      <c r="N865" t="s">
        <v>45</v>
      </c>
      <c r="P865" s="1">
        <v>43852</v>
      </c>
      <c r="X865" s="1"/>
      <c r="Z865" s="1"/>
      <c r="AE865" s="1"/>
    </row>
    <row r="866" spans="1:31" x14ac:dyDescent="0.45">
      <c r="A866" t="s">
        <v>286</v>
      </c>
      <c r="B866" t="s">
        <v>449</v>
      </c>
      <c r="C866" t="s">
        <v>38</v>
      </c>
      <c r="D866" s="1">
        <v>43175</v>
      </c>
      <c r="E866" s="1">
        <v>43539</v>
      </c>
      <c r="F866" t="s">
        <v>50</v>
      </c>
      <c r="G866" t="s">
        <v>53</v>
      </c>
      <c r="H866" t="s">
        <v>41</v>
      </c>
      <c r="I866" t="s">
        <v>77</v>
      </c>
      <c r="J866" t="s">
        <v>43</v>
      </c>
      <c r="K866">
        <v>6158.75</v>
      </c>
      <c r="L866" s="1">
        <v>43175</v>
      </c>
      <c r="M866" t="s">
        <v>44</v>
      </c>
      <c r="N866" t="s">
        <v>45</v>
      </c>
      <c r="P866" s="1">
        <v>43852</v>
      </c>
      <c r="X866" s="1"/>
      <c r="Z866" s="1"/>
      <c r="AE866" s="1"/>
    </row>
    <row r="867" spans="1:31" x14ac:dyDescent="0.45">
      <c r="A867" t="s">
        <v>286</v>
      </c>
      <c r="B867" t="s">
        <v>450</v>
      </c>
      <c r="C867" t="s">
        <v>38</v>
      </c>
      <c r="D867" s="1">
        <v>43536</v>
      </c>
      <c r="E867" s="1">
        <v>43901</v>
      </c>
      <c r="F867" t="s">
        <v>39</v>
      </c>
      <c r="G867" t="s">
        <v>53</v>
      </c>
      <c r="H867" t="s">
        <v>41</v>
      </c>
      <c r="I867" t="s">
        <v>42</v>
      </c>
      <c r="J867" t="s">
        <v>43</v>
      </c>
      <c r="K867">
        <v>18229.13</v>
      </c>
      <c r="L867" s="1">
        <v>43536</v>
      </c>
      <c r="M867" t="s">
        <v>44</v>
      </c>
      <c r="N867" t="s">
        <v>45</v>
      </c>
      <c r="P867" s="1">
        <v>43852</v>
      </c>
      <c r="X867" s="1"/>
      <c r="Z867" s="1"/>
      <c r="AE867" s="1"/>
    </row>
    <row r="868" spans="1:31" x14ac:dyDescent="0.45">
      <c r="A868" t="s">
        <v>421</v>
      </c>
      <c r="B868" t="s">
        <v>451</v>
      </c>
      <c r="C868" t="s">
        <v>38</v>
      </c>
      <c r="D868" s="1">
        <v>43507</v>
      </c>
      <c r="E868" s="1">
        <v>43871</v>
      </c>
      <c r="F868" t="s">
        <v>50</v>
      </c>
      <c r="G868" t="s">
        <v>119</v>
      </c>
      <c r="H868" t="s">
        <v>41</v>
      </c>
      <c r="I868" t="s">
        <v>59</v>
      </c>
      <c r="J868" t="s">
        <v>43</v>
      </c>
      <c r="K868">
        <v>15563.87</v>
      </c>
      <c r="L868" s="1">
        <v>43507</v>
      </c>
      <c r="M868" t="s">
        <v>44</v>
      </c>
      <c r="N868" t="s">
        <v>45</v>
      </c>
      <c r="P868" s="1">
        <v>43852</v>
      </c>
      <c r="X868" s="1"/>
      <c r="Z868" s="1"/>
      <c r="AE868" s="1"/>
    </row>
    <row r="869" spans="1:31" x14ac:dyDescent="0.45">
      <c r="A869" t="s">
        <v>421</v>
      </c>
      <c r="B869" t="s">
        <v>452</v>
      </c>
      <c r="C869" t="s">
        <v>38</v>
      </c>
      <c r="D869" s="1">
        <v>43466</v>
      </c>
      <c r="E869" s="1">
        <v>43830</v>
      </c>
      <c r="F869" t="s">
        <v>64</v>
      </c>
      <c r="G869" t="s">
        <v>119</v>
      </c>
      <c r="H869" t="s">
        <v>41</v>
      </c>
      <c r="I869" t="s">
        <v>59</v>
      </c>
      <c r="J869" t="s">
        <v>43</v>
      </c>
      <c r="K869">
        <v>7475</v>
      </c>
      <c r="L869" s="1">
        <v>43466</v>
      </c>
      <c r="M869" t="s">
        <v>44</v>
      </c>
      <c r="N869" t="s">
        <v>45</v>
      </c>
      <c r="P869" s="1">
        <v>43852</v>
      </c>
      <c r="X869" s="1"/>
      <c r="Z869" s="1"/>
      <c r="AE869" s="1"/>
    </row>
    <row r="870" spans="1:31" x14ac:dyDescent="0.45">
      <c r="A870" t="s">
        <v>421</v>
      </c>
      <c r="B870" t="s">
        <v>453</v>
      </c>
      <c r="C870" t="s">
        <v>49</v>
      </c>
      <c r="D870" s="1">
        <v>43151</v>
      </c>
      <c r="E870" s="1">
        <v>43515</v>
      </c>
      <c r="F870" t="s">
        <v>50</v>
      </c>
      <c r="G870" t="s">
        <v>119</v>
      </c>
      <c r="H870" t="s">
        <v>41</v>
      </c>
      <c r="I870" t="s">
        <v>59</v>
      </c>
      <c r="J870" t="s">
        <v>54</v>
      </c>
      <c r="K870">
        <v>8452.1299999999992</v>
      </c>
      <c r="L870" s="1">
        <v>43151</v>
      </c>
      <c r="M870" t="s">
        <v>44</v>
      </c>
      <c r="N870" t="s">
        <v>45</v>
      </c>
      <c r="P870" s="1">
        <v>43852</v>
      </c>
      <c r="X870" s="1"/>
      <c r="Z870" s="1"/>
      <c r="AE870" s="1"/>
    </row>
    <row r="871" spans="1:31" x14ac:dyDescent="0.45">
      <c r="A871" t="s">
        <v>400</v>
      </c>
      <c r="B871">
        <v>304003763</v>
      </c>
      <c r="C871" t="s">
        <v>38</v>
      </c>
      <c r="D871" s="1">
        <v>43556</v>
      </c>
      <c r="E871" s="1">
        <v>43921</v>
      </c>
      <c r="F871" t="s">
        <v>77</v>
      </c>
      <c r="G871" t="s">
        <v>90</v>
      </c>
      <c r="H871" t="s">
        <v>41</v>
      </c>
      <c r="I871" t="s">
        <v>91</v>
      </c>
      <c r="J871" t="s">
        <v>54</v>
      </c>
      <c r="K871">
        <v>344794.13</v>
      </c>
      <c r="L871" s="1">
        <v>43556</v>
      </c>
      <c r="M871" t="s">
        <v>44</v>
      </c>
      <c r="N871" t="s">
        <v>54</v>
      </c>
      <c r="P871" s="1">
        <v>43852</v>
      </c>
      <c r="X871" s="1"/>
      <c r="Z871" s="1"/>
      <c r="AE871" s="1"/>
    </row>
    <row r="872" spans="1:31" x14ac:dyDescent="0.45">
      <c r="A872" t="s">
        <v>400</v>
      </c>
      <c r="B872" t="s">
        <v>454</v>
      </c>
      <c r="C872" t="s">
        <v>38</v>
      </c>
      <c r="D872" s="1">
        <v>43371</v>
      </c>
      <c r="E872" s="1">
        <v>43735</v>
      </c>
      <c r="F872" t="s">
        <v>50</v>
      </c>
      <c r="G872" t="s">
        <v>90</v>
      </c>
      <c r="H872" t="s">
        <v>41</v>
      </c>
      <c r="I872" t="s">
        <v>91</v>
      </c>
      <c r="J872" t="s">
        <v>54</v>
      </c>
      <c r="K872">
        <v>6250</v>
      </c>
      <c r="L872" s="1">
        <v>43371</v>
      </c>
      <c r="M872" t="s">
        <v>44</v>
      </c>
      <c r="N872" t="s">
        <v>76</v>
      </c>
      <c r="P872" s="1">
        <v>43852</v>
      </c>
      <c r="X872" s="1"/>
      <c r="Z872" s="1"/>
      <c r="AE872" s="1"/>
    </row>
    <row r="873" spans="1:31" x14ac:dyDescent="0.45">
      <c r="A873" t="s">
        <v>400</v>
      </c>
      <c r="B873" t="s">
        <v>455</v>
      </c>
      <c r="C873" t="s">
        <v>49</v>
      </c>
      <c r="D873" s="1">
        <v>43006</v>
      </c>
      <c r="E873" s="1">
        <v>43370</v>
      </c>
      <c r="F873" t="s">
        <v>50</v>
      </c>
      <c r="G873" t="s">
        <v>90</v>
      </c>
      <c r="H873" t="s">
        <v>41</v>
      </c>
      <c r="I873" t="s">
        <v>91</v>
      </c>
      <c r="J873" t="s">
        <v>54</v>
      </c>
      <c r="K873">
        <v>1050.3800000000001</v>
      </c>
      <c r="L873" s="1">
        <v>43006</v>
      </c>
      <c r="M873" t="s">
        <v>44</v>
      </c>
      <c r="N873" t="s">
        <v>45</v>
      </c>
      <c r="P873" s="1">
        <v>43852</v>
      </c>
      <c r="X873" s="1"/>
      <c r="Z873" s="1"/>
      <c r="AE873" s="1"/>
    </row>
    <row r="874" spans="1:31" x14ac:dyDescent="0.45">
      <c r="A874" t="s">
        <v>400</v>
      </c>
      <c r="B874" t="s">
        <v>456</v>
      </c>
      <c r="C874" t="s">
        <v>38</v>
      </c>
      <c r="D874" s="1">
        <v>43586</v>
      </c>
      <c r="E874" s="1">
        <v>43951</v>
      </c>
      <c r="F874" t="s">
        <v>50</v>
      </c>
      <c r="G874" t="s">
        <v>90</v>
      </c>
      <c r="H874" t="s">
        <v>41</v>
      </c>
      <c r="I874" t="s">
        <v>91</v>
      </c>
      <c r="J874" t="s">
        <v>54</v>
      </c>
      <c r="K874">
        <v>1005</v>
      </c>
      <c r="L874" s="1">
        <v>43586</v>
      </c>
      <c r="M874" t="s">
        <v>44</v>
      </c>
      <c r="N874" t="s">
        <v>54</v>
      </c>
      <c r="P874" s="1">
        <v>43852</v>
      </c>
      <c r="X874" s="1"/>
      <c r="Z874" s="1"/>
      <c r="AE874" s="1"/>
    </row>
    <row r="875" spans="1:31" x14ac:dyDescent="0.45">
      <c r="A875" t="s">
        <v>400</v>
      </c>
      <c r="B875" t="s">
        <v>454</v>
      </c>
      <c r="C875" t="s">
        <v>38</v>
      </c>
      <c r="D875" s="1">
        <v>43371</v>
      </c>
      <c r="E875" s="1">
        <v>43735</v>
      </c>
      <c r="F875" t="s">
        <v>50</v>
      </c>
      <c r="G875" t="s">
        <v>90</v>
      </c>
      <c r="H875" t="s">
        <v>41</v>
      </c>
      <c r="I875" t="s">
        <v>91</v>
      </c>
      <c r="J875" t="s">
        <v>54</v>
      </c>
      <c r="L875" s="1">
        <v>43402</v>
      </c>
      <c r="M875" t="s">
        <v>75</v>
      </c>
      <c r="N875" t="s">
        <v>76</v>
      </c>
      <c r="P875" s="1">
        <v>43852</v>
      </c>
      <c r="X875" s="1"/>
      <c r="Z875" s="1"/>
      <c r="AE875" s="1"/>
    </row>
    <row r="876" spans="1:31" x14ac:dyDescent="0.45">
      <c r="A876" t="s">
        <v>400</v>
      </c>
      <c r="B876" t="s">
        <v>457</v>
      </c>
      <c r="C876" t="s">
        <v>49</v>
      </c>
      <c r="D876" s="1">
        <v>43199</v>
      </c>
      <c r="E876" s="1">
        <v>43548</v>
      </c>
      <c r="F876" t="s">
        <v>77</v>
      </c>
      <c r="G876" t="s">
        <v>90</v>
      </c>
      <c r="H876" t="s">
        <v>41</v>
      </c>
      <c r="I876" t="s">
        <v>91</v>
      </c>
      <c r="J876" t="s">
        <v>54</v>
      </c>
      <c r="K876">
        <v>200659.63</v>
      </c>
      <c r="L876" s="1">
        <v>43555</v>
      </c>
      <c r="M876" t="s">
        <v>44</v>
      </c>
      <c r="N876" t="s">
        <v>45</v>
      </c>
      <c r="P876" s="1">
        <v>43852</v>
      </c>
      <c r="X876" s="1"/>
      <c r="Z876" s="1"/>
      <c r="AE876" s="1"/>
    </row>
    <row r="877" spans="1:31" x14ac:dyDescent="0.45">
      <c r="A877" t="s">
        <v>400</v>
      </c>
      <c r="B877" t="s">
        <v>458</v>
      </c>
      <c r="C877" t="s">
        <v>38</v>
      </c>
      <c r="D877" s="1">
        <v>43736</v>
      </c>
      <c r="E877" s="1">
        <v>44101</v>
      </c>
      <c r="F877" t="s">
        <v>50</v>
      </c>
      <c r="G877" t="s">
        <v>90</v>
      </c>
      <c r="H877" t="s">
        <v>41</v>
      </c>
      <c r="I877" t="s">
        <v>91</v>
      </c>
      <c r="J877" t="s">
        <v>54</v>
      </c>
      <c r="K877">
        <v>18814.25</v>
      </c>
      <c r="L877" s="1">
        <v>43736</v>
      </c>
      <c r="M877" t="s">
        <v>44</v>
      </c>
      <c r="N877" t="s">
        <v>54</v>
      </c>
      <c r="P877" s="1">
        <v>43852</v>
      </c>
      <c r="X877" s="1"/>
      <c r="Z877" s="1"/>
      <c r="AE877" s="1"/>
    </row>
    <row r="878" spans="1:31" x14ac:dyDescent="0.45">
      <c r="A878" t="s">
        <v>400</v>
      </c>
      <c r="B878" t="s">
        <v>459</v>
      </c>
      <c r="C878" t="s">
        <v>49</v>
      </c>
      <c r="D878" s="1">
        <v>43371</v>
      </c>
      <c r="E878" s="1">
        <v>43735</v>
      </c>
      <c r="F878" t="s">
        <v>50</v>
      </c>
      <c r="G878" t="s">
        <v>90</v>
      </c>
      <c r="H878" t="s">
        <v>41</v>
      </c>
      <c r="I878" t="s">
        <v>91</v>
      </c>
      <c r="J878" t="s">
        <v>54</v>
      </c>
      <c r="K878">
        <v>6250</v>
      </c>
      <c r="L878" s="1">
        <v>43371</v>
      </c>
      <c r="M878" t="s">
        <v>44</v>
      </c>
      <c r="N878" t="s">
        <v>54</v>
      </c>
      <c r="P878" s="1">
        <v>43852</v>
      </c>
      <c r="X878" s="1"/>
      <c r="Z878" s="1"/>
      <c r="AE878" s="1"/>
    </row>
    <row r="879" spans="1:31" x14ac:dyDescent="0.45">
      <c r="A879" t="s">
        <v>400</v>
      </c>
      <c r="B879">
        <v>2640011190</v>
      </c>
      <c r="C879" t="s">
        <v>38</v>
      </c>
      <c r="D879" s="1">
        <v>43262</v>
      </c>
      <c r="E879" s="1">
        <v>43353</v>
      </c>
      <c r="F879" t="s">
        <v>39</v>
      </c>
      <c r="G879" t="s">
        <v>90</v>
      </c>
      <c r="H879" t="s">
        <v>41</v>
      </c>
      <c r="I879" t="s">
        <v>91</v>
      </c>
      <c r="J879" t="s">
        <v>43</v>
      </c>
      <c r="K879">
        <v>10625</v>
      </c>
      <c r="L879" s="1">
        <v>43262</v>
      </c>
      <c r="M879" t="s">
        <v>44</v>
      </c>
      <c r="N879" t="s">
        <v>45</v>
      </c>
      <c r="P879" s="1">
        <v>43852</v>
      </c>
      <c r="X879" s="1"/>
      <c r="Z879" s="1"/>
      <c r="AE879" s="1"/>
    </row>
    <row r="880" spans="1:31" x14ac:dyDescent="0.45">
      <c r="A880" t="s">
        <v>400</v>
      </c>
      <c r="B880" t="s">
        <v>460</v>
      </c>
      <c r="C880" t="s">
        <v>38</v>
      </c>
      <c r="D880" s="1">
        <v>43608</v>
      </c>
      <c r="E880" s="1">
        <v>43921</v>
      </c>
      <c r="F880" t="s">
        <v>39</v>
      </c>
      <c r="G880" t="s">
        <v>90</v>
      </c>
      <c r="H880" t="s">
        <v>41</v>
      </c>
      <c r="I880" t="s">
        <v>91</v>
      </c>
      <c r="J880" t="s">
        <v>43</v>
      </c>
      <c r="K880">
        <v>9990.15</v>
      </c>
      <c r="L880" s="1">
        <v>43608</v>
      </c>
      <c r="M880" t="s">
        <v>44</v>
      </c>
      <c r="N880" t="s">
        <v>45</v>
      </c>
      <c r="P880" s="1">
        <v>43852</v>
      </c>
      <c r="X880" s="1"/>
      <c r="Z880" s="1"/>
      <c r="AE880" s="1"/>
    </row>
    <row r="881" spans="1:31" x14ac:dyDescent="0.45">
      <c r="A881" t="s">
        <v>400</v>
      </c>
      <c r="B881" t="s">
        <v>461</v>
      </c>
      <c r="C881" t="s">
        <v>38</v>
      </c>
      <c r="D881" s="1">
        <v>43348</v>
      </c>
      <c r="E881" s="1">
        <v>43438</v>
      </c>
      <c r="F881" t="s">
        <v>39</v>
      </c>
      <c r="G881" t="s">
        <v>90</v>
      </c>
      <c r="H881" t="s">
        <v>41</v>
      </c>
      <c r="I881" t="s">
        <v>91</v>
      </c>
      <c r="J881" t="s">
        <v>43</v>
      </c>
      <c r="K881">
        <v>5165.63</v>
      </c>
      <c r="L881" s="1">
        <v>43348</v>
      </c>
      <c r="M881" t="s">
        <v>44</v>
      </c>
      <c r="N881" t="s">
        <v>45</v>
      </c>
      <c r="P881" s="1">
        <v>43852</v>
      </c>
      <c r="X881" s="1"/>
      <c r="Z881" s="1"/>
      <c r="AE881" s="1"/>
    </row>
    <row r="882" spans="1:31" x14ac:dyDescent="0.45">
      <c r="A882" t="s">
        <v>400</v>
      </c>
      <c r="B882">
        <v>3.1142011248201999E+18</v>
      </c>
      <c r="C882" t="s">
        <v>49</v>
      </c>
      <c r="D882" s="1">
        <v>42917</v>
      </c>
      <c r="E882" s="1">
        <v>43281</v>
      </c>
      <c r="F882" t="s">
        <v>50</v>
      </c>
      <c r="G882" t="s">
        <v>90</v>
      </c>
      <c r="H882" t="s">
        <v>41</v>
      </c>
      <c r="I882" t="s">
        <v>91</v>
      </c>
      <c r="J882" t="s">
        <v>54</v>
      </c>
      <c r="K882">
        <v>14399.88</v>
      </c>
      <c r="L882" s="1">
        <v>42917</v>
      </c>
      <c r="M882" t="s">
        <v>44</v>
      </c>
      <c r="N882" t="s">
        <v>45</v>
      </c>
      <c r="P882" s="1">
        <v>43852</v>
      </c>
      <c r="X882" s="1"/>
      <c r="Z882" s="1"/>
      <c r="AE882" s="1"/>
    </row>
    <row r="883" spans="1:31" x14ac:dyDescent="0.45">
      <c r="A883" t="s">
        <v>400</v>
      </c>
      <c r="B883" t="s">
        <v>462</v>
      </c>
      <c r="C883" t="s">
        <v>49</v>
      </c>
      <c r="D883" s="1">
        <v>43221</v>
      </c>
      <c r="E883" s="1">
        <v>43585</v>
      </c>
      <c r="F883" t="s">
        <v>50</v>
      </c>
      <c r="G883" t="s">
        <v>90</v>
      </c>
      <c r="H883" t="s">
        <v>41</v>
      </c>
      <c r="I883" t="s">
        <v>91</v>
      </c>
      <c r="J883" t="s">
        <v>54</v>
      </c>
      <c r="K883">
        <v>1185.9000000000001</v>
      </c>
      <c r="L883" s="1">
        <v>43221</v>
      </c>
      <c r="M883" t="s">
        <v>44</v>
      </c>
      <c r="N883" t="s">
        <v>45</v>
      </c>
      <c r="P883" s="1">
        <v>43852</v>
      </c>
      <c r="X883" s="1"/>
      <c r="Z883" s="1"/>
      <c r="AE883" s="1"/>
    </row>
    <row r="884" spans="1:31" x14ac:dyDescent="0.45">
      <c r="A884" t="s">
        <v>400</v>
      </c>
      <c r="B884">
        <v>32119154</v>
      </c>
      <c r="C884" t="s">
        <v>38</v>
      </c>
      <c r="D884" s="1">
        <v>43556</v>
      </c>
      <c r="E884" s="1">
        <v>43616</v>
      </c>
      <c r="F884" t="s">
        <v>39</v>
      </c>
      <c r="G884" t="s">
        <v>90</v>
      </c>
      <c r="H884" t="s">
        <v>41</v>
      </c>
      <c r="I884" t="s">
        <v>91</v>
      </c>
      <c r="J884" t="s">
        <v>43</v>
      </c>
      <c r="K884">
        <v>11593.27</v>
      </c>
      <c r="L884" s="1">
        <v>43556</v>
      </c>
      <c r="M884" t="s">
        <v>44</v>
      </c>
      <c r="N884" t="s">
        <v>45</v>
      </c>
      <c r="P884" s="1">
        <v>43852</v>
      </c>
      <c r="X884" s="1"/>
      <c r="Z884" s="1"/>
      <c r="AE884" s="1"/>
    </row>
    <row r="885" spans="1:31" x14ac:dyDescent="0.45">
      <c r="A885" t="s">
        <v>400</v>
      </c>
      <c r="B885">
        <v>3.1142011248201999E+18</v>
      </c>
      <c r="C885" t="s">
        <v>38</v>
      </c>
      <c r="D885" s="1">
        <v>43647</v>
      </c>
      <c r="E885" s="1">
        <v>44012</v>
      </c>
      <c r="F885" t="s">
        <v>50</v>
      </c>
      <c r="G885" t="s">
        <v>90</v>
      </c>
      <c r="H885" t="s">
        <v>41</v>
      </c>
      <c r="I885" t="s">
        <v>91</v>
      </c>
      <c r="J885" t="s">
        <v>54</v>
      </c>
      <c r="K885">
        <v>20165.5</v>
      </c>
      <c r="L885" s="1">
        <v>43647</v>
      </c>
      <c r="M885" t="s">
        <v>44</v>
      </c>
      <c r="N885" t="s">
        <v>54</v>
      </c>
      <c r="P885" s="1">
        <v>43852</v>
      </c>
      <c r="X885" s="1"/>
      <c r="Z885" s="1"/>
      <c r="AE885" s="1"/>
    </row>
    <row r="886" spans="1:31" x14ac:dyDescent="0.45">
      <c r="A886" t="s">
        <v>400</v>
      </c>
      <c r="B886">
        <v>1.1120036171000001E+19</v>
      </c>
      <c r="C886" t="s">
        <v>49</v>
      </c>
      <c r="D886" s="1">
        <v>43182</v>
      </c>
      <c r="E886" s="1">
        <v>43546</v>
      </c>
      <c r="F886" t="s">
        <v>77</v>
      </c>
      <c r="G886" t="s">
        <v>40</v>
      </c>
      <c r="H886" t="s">
        <v>41</v>
      </c>
      <c r="I886" t="s">
        <v>77</v>
      </c>
      <c r="J886" t="s">
        <v>54</v>
      </c>
      <c r="K886">
        <v>21875</v>
      </c>
      <c r="L886" s="1">
        <v>43182</v>
      </c>
      <c r="M886" t="s">
        <v>44</v>
      </c>
      <c r="N886" t="s">
        <v>45</v>
      </c>
      <c r="P886" s="1">
        <v>43852</v>
      </c>
      <c r="X886" s="1"/>
      <c r="Z886" s="1"/>
      <c r="AE886" s="1"/>
    </row>
    <row r="887" spans="1:31" x14ac:dyDescent="0.45">
      <c r="A887" t="s">
        <v>400</v>
      </c>
      <c r="B887" t="s">
        <v>463</v>
      </c>
      <c r="C887" t="s">
        <v>38</v>
      </c>
      <c r="D887" s="1">
        <v>43573</v>
      </c>
      <c r="E887" s="1">
        <v>45947</v>
      </c>
      <c r="F887" t="s">
        <v>77</v>
      </c>
      <c r="G887" t="s">
        <v>40</v>
      </c>
      <c r="H887" t="s">
        <v>41</v>
      </c>
      <c r="I887" t="s">
        <v>77</v>
      </c>
      <c r="J887" t="s">
        <v>43</v>
      </c>
      <c r="K887">
        <v>250000</v>
      </c>
      <c r="L887" s="1">
        <v>43573</v>
      </c>
      <c r="M887" t="s">
        <v>44</v>
      </c>
      <c r="N887" t="s">
        <v>45</v>
      </c>
      <c r="P887" s="1">
        <v>43852</v>
      </c>
      <c r="X887" s="1"/>
      <c r="Z887" s="1"/>
      <c r="AE887" s="1"/>
    </row>
    <row r="888" spans="1:31" x14ac:dyDescent="0.45">
      <c r="A888" t="s">
        <v>400</v>
      </c>
      <c r="B888" t="s">
        <v>464</v>
      </c>
      <c r="C888" t="s">
        <v>38</v>
      </c>
      <c r="D888" s="1">
        <v>43560</v>
      </c>
      <c r="E888" s="1">
        <v>46116</v>
      </c>
      <c r="F888" t="s">
        <v>77</v>
      </c>
      <c r="G888" t="s">
        <v>40</v>
      </c>
      <c r="H888" t="s">
        <v>41</v>
      </c>
      <c r="I888" t="s">
        <v>77</v>
      </c>
      <c r="J888" t="s">
        <v>43</v>
      </c>
      <c r="K888">
        <v>162500</v>
      </c>
      <c r="L888" s="1">
        <v>43560</v>
      </c>
      <c r="M888" t="s">
        <v>44</v>
      </c>
      <c r="N888" t="s">
        <v>45</v>
      </c>
      <c r="P888" s="1">
        <v>43852</v>
      </c>
      <c r="X888" s="1"/>
      <c r="Z888" s="1"/>
      <c r="AE888" s="1"/>
    </row>
    <row r="889" spans="1:31" x14ac:dyDescent="0.45">
      <c r="A889" t="s">
        <v>400</v>
      </c>
      <c r="B889" t="s">
        <v>465</v>
      </c>
      <c r="C889" t="s">
        <v>38</v>
      </c>
      <c r="D889" s="1">
        <v>43547</v>
      </c>
      <c r="E889" s="1">
        <v>43912</v>
      </c>
      <c r="F889" t="s">
        <v>77</v>
      </c>
      <c r="G889" t="s">
        <v>40</v>
      </c>
      <c r="H889" t="s">
        <v>41</v>
      </c>
      <c r="I889" t="s">
        <v>77</v>
      </c>
      <c r="J889" t="s">
        <v>54</v>
      </c>
      <c r="K889">
        <v>59322</v>
      </c>
      <c r="L889" s="1">
        <v>43577</v>
      </c>
      <c r="M889" t="s">
        <v>44</v>
      </c>
      <c r="N889" t="s">
        <v>54</v>
      </c>
      <c r="P889" s="1">
        <v>43852</v>
      </c>
      <c r="X889" s="1"/>
      <c r="Z889" s="1"/>
      <c r="AE889" s="1"/>
    </row>
    <row r="890" spans="1:31" x14ac:dyDescent="0.45">
      <c r="A890" t="s">
        <v>400</v>
      </c>
      <c r="B890" t="s">
        <v>404</v>
      </c>
      <c r="C890" t="s">
        <v>38</v>
      </c>
      <c r="D890" s="1">
        <v>43182</v>
      </c>
      <c r="E890" s="1">
        <v>44096</v>
      </c>
      <c r="F890" t="s">
        <v>39</v>
      </c>
      <c r="G890" t="s">
        <v>40</v>
      </c>
      <c r="H890" t="s">
        <v>41</v>
      </c>
      <c r="I890" t="s">
        <v>42</v>
      </c>
      <c r="J890" t="s">
        <v>43</v>
      </c>
      <c r="K890">
        <v>26763.439999999999</v>
      </c>
      <c r="L890" s="1">
        <v>43274</v>
      </c>
      <c r="M890" t="s">
        <v>44</v>
      </c>
      <c r="N890" t="s">
        <v>45</v>
      </c>
      <c r="P890" s="1">
        <v>43852</v>
      </c>
      <c r="X890" s="1"/>
      <c r="Z890" s="1"/>
      <c r="AE890" s="1"/>
    </row>
    <row r="891" spans="1:31" x14ac:dyDescent="0.45">
      <c r="A891" t="s">
        <v>400</v>
      </c>
      <c r="B891" t="s">
        <v>404</v>
      </c>
      <c r="C891" t="s">
        <v>38</v>
      </c>
      <c r="D891" s="1">
        <v>43182</v>
      </c>
      <c r="E891" s="1">
        <v>44096</v>
      </c>
      <c r="F891" t="s">
        <v>39</v>
      </c>
      <c r="G891" t="s">
        <v>40</v>
      </c>
      <c r="H891" t="s">
        <v>41</v>
      </c>
      <c r="I891" t="s">
        <v>42</v>
      </c>
      <c r="J891" t="s">
        <v>43</v>
      </c>
      <c r="K891">
        <v>26763.4</v>
      </c>
      <c r="L891" s="1">
        <v>43913</v>
      </c>
      <c r="M891" t="s">
        <v>44</v>
      </c>
      <c r="N891" t="s">
        <v>45</v>
      </c>
      <c r="P891" s="1">
        <v>43852</v>
      </c>
      <c r="X891" s="1"/>
      <c r="Z891" s="1"/>
      <c r="AE891" s="1"/>
    </row>
    <row r="892" spans="1:31" x14ac:dyDescent="0.45">
      <c r="A892" t="s">
        <v>400</v>
      </c>
      <c r="B892" t="s">
        <v>404</v>
      </c>
      <c r="C892" t="s">
        <v>38</v>
      </c>
      <c r="D892" s="1">
        <v>43182</v>
      </c>
      <c r="E892" s="1">
        <v>44096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>
        <v>26763.4</v>
      </c>
      <c r="L892" s="1">
        <v>43822</v>
      </c>
      <c r="M892" t="s">
        <v>44</v>
      </c>
      <c r="N892" t="s">
        <v>45</v>
      </c>
      <c r="P892" s="1">
        <v>43852</v>
      </c>
      <c r="X892" s="1"/>
      <c r="Z892" s="1"/>
      <c r="AE892" s="1"/>
    </row>
    <row r="893" spans="1:31" x14ac:dyDescent="0.45">
      <c r="A893" t="s">
        <v>400</v>
      </c>
      <c r="B893" t="s">
        <v>466</v>
      </c>
      <c r="C893" t="s">
        <v>38</v>
      </c>
      <c r="D893" s="1">
        <v>43585</v>
      </c>
      <c r="E893" s="1">
        <v>43646</v>
      </c>
      <c r="F893" t="s">
        <v>39</v>
      </c>
      <c r="G893" t="s">
        <v>90</v>
      </c>
      <c r="H893" t="s">
        <v>41</v>
      </c>
      <c r="I893" t="s">
        <v>91</v>
      </c>
      <c r="J893" t="s">
        <v>43</v>
      </c>
      <c r="K893">
        <v>3854.23</v>
      </c>
      <c r="L893" s="1">
        <v>43585</v>
      </c>
      <c r="M893" t="s">
        <v>44</v>
      </c>
      <c r="N893" t="s">
        <v>45</v>
      </c>
      <c r="P893" s="1">
        <v>43852</v>
      </c>
      <c r="X893" s="1"/>
      <c r="Z893" s="1"/>
      <c r="AE893" s="1"/>
    </row>
    <row r="894" spans="1:31" x14ac:dyDescent="0.45">
      <c r="A894" t="s">
        <v>400</v>
      </c>
      <c r="B894">
        <v>44180169</v>
      </c>
      <c r="C894" t="s">
        <v>38</v>
      </c>
      <c r="D894" s="1">
        <v>43119</v>
      </c>
      <c r="E894" s="1">
        <v>43483</v>
      </c>
      <c r="F894" t="s">
        <v>50</v>
      </c>
      <c r="G894" t="s">
        <v>90</v>
      </c>
      <c r="H894" t="s">
        <v>41</v>
      </c>
      <c r="I894" t="s">
        <v>91</v>
      </c>
      <c r="J894" t="s">
        <v>43</v>
      </c>
      <c r="K894">
        <v>97.35</v>
      </c>
      <c r="L894" s="1">
        <v>43138</v>
      </c>
      <c r="M894" t="s">
        <v>44</v>
      </c>
      <c r="N894" t="s">
        <v>45</v>
      </c>
      <c r="P894" s="1">
        <v>43852</v>
      </c>
      <c r="X894" s="1"/>
      <c r="Z894" s="1"/>
      <c r="AE894" s="1"/>
    </row>
    <row r="895" spans="1:31" x14ac:dyDescent="0.45">
      <c r="A895" t="s">
        <v>400</v>
      </c>
      <c r="B895" t="s">
        <v>467</v>
      </c>
      <c r="C895" t="s">
        <v>38</v>
      </c>
      <c r="D895" s="1">
        <v>43556</v>
      </c>
      <c r="E895" s="1">
        <v>43921</v>
      </c>
      <c r="F895" t="s">
        <v>77</v>
      </c>
      <c r="G895" t="s">
        <v>90</v>
      </c>
      <c r="H895" t="s">
        <v>41</v>
      </c>
      <c r="I895" t="s">
        <v>91</v>
      </c>
      <c r="J895" t="s">
        <v>54</v>
      </c>
      <c r="K895">
        <v>215165</v>
      </c>
      <c r="L895" s="1">
        <v>43556</v>
      </c>
      <c r="M895" t="s">
        <v>44</v>
      </c>
      <c r="N895" t="s">
        <v>54</v>
      </c>
      <c r="P895" s="1">
        <v>43852</v>
      </c>
      <c r="X895" s="1"/>
      <c r="Z895" s="1"/>
      <c r="AE895" s="1"/>
    </row>
    <row r="896" spans="1:31" x14ac:dyDescent="0.45">
      <c r="A896" t="s">
        <v>400</v>
      </c>
      <c r="B896" t="s">
        <v>468</v>
      </c>
      <c r="C896" t="s">
        <v>38</v>
      </c>
      <c r="D896" s="1">
        <v>43513</v>
      </c>
      <c r="E896" s="1">
        <v>43518</v>
      </c>
      <c r="F896" t="s">
        <v>73</v>
      </c>
      <c r="G896" t="s">
        <v>90</v>
      </c>
      <c r="H896" t="s">
        <v>41</v>
      </c>
      <c r="I896" t="s">
        <v>91</v>
      </c>
      <c r="J896" t="s">
        <v>54</v>
      </c>
      <c r="K896">
        <v>6739.76</v>
      </c>
      <c r="L896" s="1">
        <v>43513</v>
      </c>
      <c r="M896" t="s">
        <v>44</v>
      </c>
      <c r="N896" t="s">
        <v>45</v>
      </c>
      <c r="P896" s="1">
        <v>43852</v>
      </c>
      <c r="X896" s="1"/>
      <c r="Z896" s="1"/>
      <c r="AE896" s="1"/>
    </row>
    <row r="897" spans="1:31" x14ac:dyDescent="0.45">
      <c r="A897" t="s">
        <v>400</v>
      </c>
      <c r="B897" t="s">
        <v>469</v>
      </c>
      <c r="C897" t="s">
        <v>38</v>
      </c>
      <c r="D897" s="1">
        <v>43514</v>
      </c>
      <c r="E897" s="1">
        <v>43529</v>
      </c>
      <c r="F897" t="s">
        <v>50</v>
      </c>
      <c r="G897" t="s">
        <v>90</v>
      </c>
      <c r="H897" t="s">
        <v>41</v>
      </c>
      <c r="I897" t="s">
        <v>91</v>
      </c>
      <c r="J897" t="s">
        <v>43</v>
      </c>
      <c r="K897">
        <v>529.13</v>
      </c>
      <c r="L897" s="1">
        <v>43514</v>
      </c>
      <c r="M897" t="s">
        <v>44</v>
      </c>
      <c r="N897" t="s">
        <v>45</v>
      </c>
      <c r="P897" s="1">
        <v>43852</v>
      </c>
      <c r="X897" s="1"/>
      <c r="Z897" s="1"/>
      <c r="AE897" s="1"/>
    </row>
    <row r="898" spans="1:31" x14ac:dyDescent="0.45">
      <c r="A898" t="s">
        <v>400</v>
      </c>
      <c r="B898" t="s">
        <v>470</v>
      </c>
      <c r="C898" t="s">
        <v>38</v>
      </c>
      <c r="D898" s="1">
        <v>43514</v>
      </c>
      <c r="E898" s="1">
        <v>43529</v>
      </c>
      <c r="F898" t="s">
        <v>50</v>
      </c>
      <c r="G898" t="s">
        <v>90</v>
      </c>
      <c r="H898" t="s">
        <v>41</v>
      </c>
      <c r="I898" t="s">
        <v>91</v>
      </c>
      <c r="J898" t="s">
        <v>43</v>
      </c>
      <c r="K898">
        <v>8468.49</v>
      </c>
      <c r="L898" s="1">
        <v>43514</v>
      </c>
      <c r="M898" t="s">
        <v>44</v>
      </c>
      <c r="N898" t="s">
        <v>45</v>
      </c>
      <c r="P898" s="1">
        <v>43852</v>
      </c>
      <c r="X898" s="1"/>
      <c r="Z898" s="1"/>
      <c r="AE898" s="1"/>
    </row>
    <row r="899" spans="1:31" x14ac:dyDescent="0.45">
      <c r="A899" t="s">
        <v>400</v>
      </c>
      <c r="B899" t="s">
        <v>471</v>
      </c>
      <c r="C899" t="s">
        <v>38</v>
      </c>
      <c r="D899" s="1">
        <v>43528</v>
      </c>
      <c r="E899" s="1">
        <v>43534</v>
      </c>
      <c r="F899" t="s">
        <v>50</v>
      </c>
      <c r="G899" t="s">
        <v>90</v>
      </c>
      <c r="H899" t="s">
        <v>41</v>
      </c>
      <c r="I899" t="s">
        <v>91</v>
      </c>
      <c r="J899" t="s">
        <v>43</v>
      </c>
      <c r="K899">
        <v>6739.76</v>
      </c>
      <c r="L899" s="1">
        <v>43528</v>
      </c>
      <c r="M899" t="s">
        <v>44</v>
      </c>
      <c r="N899" t="s">
        <v>45</v>
      </c>
      <c r="P899" s="1">
        <v>43852</v>
      </c>
      <c r="X899" s="1"/>
      <c r="Z899" s="1"/>
      <c r="AE899" s="1"/>
    </row>
    <row r="900" spans="1:31" x14ac:dyDescent="0.45">
      <c r="A900" t="s">
        <v>400</v>
      </c>
      <c r="B900" t="s">
        <v>472</v>
      </c>
      <c r="C900" t="s">
        <v>38</v>
      </c>
      <c r="D900" s="1">
        <v>43301</v>
      </c>
      <c r="E900" s="1">
        <v>43392</v>
      </c>
      <c r="F900" t="s">
        <v>39</v>
      </c>
      <c r="G900" t="s">
        <v>90</v>
      </c>
      <c r="H900" t="s">
        <v>41</v>
      </c>
      <c r="I900" t="s">
        <v>91</v>
      </c>
      <c r="J900" t="s">
        <v>43</v>
      </c>
      <c r="K900">
        <v>17419.13</v>
      </c>
      <c r="L900" s="1">
        <v>43301</v>
      </c>
      <c r="M900" t="s">
        <v>44</v>
      </c>
      <c r="N900" t="s">
        <v>45</v>
      </c>
      <c r="P900" s="1">
        <v>43852</v>
      </c>
      <c r="X900" s="1"/>
      <c r="Z900" s="1"/>
      <c r="AE900" s="1"/>
    </row>
    <row r="901" spans="1:31" x14ac:dyDescent="0.45">
      <c r="A901" t="s">
        <v>400</v>
      </c>
      <c r="B901">
        <v>11988092</v>
      </c>
      <c r="C901" t="s">
        <v>38</v>
      </c>
      <c r="D901" s="1">
        <v>43138</v>
      </c>
      <c r="E901" s="1">
        <v>43143</v>
      </c>
      <c r="F901" t="s">
        <v>50</v>
      </c>
      <c r="G901" t="s">
        <v>90</v>
      </c>
      <c r="H901" t="s">
        <v>41</v>
      </c>
      <c r="I901" t="s">
        <v>91</v>
      </c>
      <c r="J901" t="s">
        <v>43</v>
      </c>
      <c r="K901">
        <v>338.55</v>
      </c>
      <c r="L901" s="1">
        <v>43138</v>
      </c>
      <c r="M901" t="s">
        <v>44</v>
      </c>
      <c r="N901" t="s">
        <v>45</v>
      </c>
      <c r="P901" s="1">
        <v>43852</v>
      </c>
      <c r="X901" s="1"/>
      <c r="Z901" s="1"/>
      <c r="AE901" s="1"/>
    </row>
    <row r="902" spans="1:31" x14ac:dyDescent="0.45">
      <c r="A902" t="s">
        <v>400</v>
      </c>
      <c r="B902">
        <v>2304001082</v>
      </c>
      <c r="C902" t="s">
        <v>49</v>
      </c>
      <c r="D902" s="1">
        <v>43191</v>
      </c>
      <c r="E902" s="1">
        <v>43555</v>
      </c>
      <c r="F902" t="s">
        <v>77</v>
      </c>
      <c r="G902" t="s">
        <v>90</v>
      </c>
      <c r="H902" t="s">
        <v>41</v>
      </c>
      <c r="I902" t="s">
        <v>91</v>
      </c>
      <c r="J902" t="s">
        <v>54</v>
      </c>
      <c r="K902">
        <v>40625</v>
      </c>
      <c r="L902" s="1">
        <v>43555</v>
      </c>
      <c r="M902" t="s">
        <v>44</v>
      </c>
      <c r="N902" t="s">
        <v>45</v>
      </c>
      <c r="P902" s="1">
        <v>43852</v>
      </c>
      <c r="X902" s="1"/>
      <c r="Z902" s="1"/>
      <c r="AE902" s="1"/>
    </row>
    <row r="903" spans="1:31" x14ac:dyDescent="0.45">
      <c r="A903" t="s">
        <v>400</v>
      </c>
      <c r="B903" t="s">
        <v>473</v>
      </c>
      <c r="C903" t="s">
        <v>38</v>
      </c>
      <c r="D903" s="1">
        <v>43556</v>
      </c>
      <c r="E903" s="1">
        <v>43921</v>
      </c>
      <c r="F903" t="s">
        <v>77</v>
      </c>
      <c r="G903" t="s">
        <v>90</v>
      </c>
      <c r="H903" t="s">
        <v>41</v>
      </c>
      <c r="I903" t="s">
        <v>91</v>
      </c>
      <c r="J903" t="s">
        <v>54</v>
      </c>
      <c r="K903">
        <v>37500</v>
      </c>
      <c r="L903" s="1">
        <v>43556</v>
      </c>
      <c r="M903" t="s">
        <v>44</v>
      </c>
      <c r="N903" t="s">
        <v>54</v>
      </c>
      <c r="P903" s="1">
        <v>43852</v>
      </c>
      <c r="X903" s="1"/>
      <c r="Z903" s="1"/>
      <c r="AE903" s="1"/>
    </row>
    <row r="904" spans="1:31" x14ac:dyDescent="0.45">
      <c r="A904" t="s">
        <v>400</v>
      </c>
      <c r="B904" t="s">
        <v>474</v>
      </c>
      <c r="C904" t="s">
        <v>38</v>
      </c>
      <c r="D904" s="1">
        <v>43466</v>
      </c>
      <c r="E904" s="1">
        <v>43555</v>
      </c>
      <c r="F904" t="s">
        <v>64</v>
      </c>
      <c r="G904" t="s">
        <v>90</v>
      </c>
      <c r="H904" t="s">
        <v>41</v>
      </c>
      <c r="I904" t="s">
        <v>91</v>
      </c>
      <c r="J904" t="s">
        <v>54</v>
      </c>
      <c r="K904">
        <v>-98802.02</v>
      </c>
      <c r="L904" s="1">
        <v>43466</v>
      </c>
      <c r="M904" t="s">
        <v>75</v>
      </c>
      <c r="N904" t="s">
        <v>76</v>
      </c>
      <c r="P904" s="1">
        <v>43852</v>
      </c>
      <c r="X904" s="1"/>
      <c r="Z904" s="1"/>
      <c r="AE904" s="1"/>
    </row>
    <row r="905" spans="1:31" x14ac:dyDescent="0.45">
      <c r="A905" t="s">
        <v>400</v>
      </c>
      <c r="B905" t="s">
        <v>475</v>
      </c>
      <c r="C905" t="s">
        <v>38</v>
      </c>
      <c r="D905" s="1">
        <v>43291</v>
      </c>
      <c r="E905" s="1">
        <v>43655</v>
      </c>
      <c r="F905" t="s">
        <v>50</v>
      </c>
      <c r="G905" t="s">
        <v>90</v>
      </c>
      <c r="H905" t="s">
        <v>41</v>
      </c>
      <c r="I905" t="s">
        <v>91</v>
      </c>
      <c r="J905" t="s">
        <v>54</v>
      </c>
      <c r="K905">
        <v>140949.5</v>
      </c>
      <c r="L905" s="1">
        <v>43291</v>
      </c>
      <c r="M905" t="s">
        <v>44</v>
      </c>
      <c r="N905" t="s">
        <v>45</v>
      </c>
      <c r="P905" s="1">
        <v>43852</v>
      </c>
      <c r="X905" s="1"/>
      <c r="Z905" s="1"/>
      <c r="AE905" s="1"/>
    </row>
    <row r="906" spans="1:31" x14ac:dyDescent="0.45">
      <c r="A906" t="s">
        <v>400</v>
      </c>
      <c r="B906" t="s">
        <v>476</v>
      </c>
      <c r="C906" t="s">
        <v>49</v>
      </c>
      <c r="D906" s="1">
        <v>43101</v>
      </c>
      <c r="E906" s="1">
        <v>43465</v>
      </c>
      <c r="F906" t="s">
        <v>64</v>
      </c>
      <c r="G906" t="s">
        <v>90</v>
      </c>
      <c r="H906" t="s">
        <v>41</v>
      </c>
      <c r="I906" t="s">
        <v>91</v>
      </c>
      <c r="J906" t="s">
        <v>54</v>
      </c>
      <c r="K906">
        <v>460832.14</v>
      </c>
      <c r="L906" s="1">
        <v>43101</v>
      </c>
      <c r="M906" t="s">
        <v>44</v>
      </c>
      <c r="N906" t="s">
        <v>45</v>
      </c>
      <c r="P906" s="1">
        <v>43852</v>
      </c>
      <c r="X906" s="1"/>
      <c r="Z906" s="1"/>
      <c r="AE906" s="1"/>
    </row>
    <row r="907" spans="1:31" x14ac:dyDescent="0.45">
      <c r="A907" t="s">
        <v>400</v>
      </c>
      <c r="B907" t="s">
        <v>474</v>
      </c>
      <c r="C907" t="s">
        <v>38</v>
      </c>
      <c r="D907" s="1">
        <v>43466</v>
      </c>
      <c r="E907" s="1">
        <v>43555</v>
      </c>
      <c r="F907" t="s">
        <v>64</v>
      </c>
      <c r="G907" t="s">
        <v>90</v>
      </c>
      <c r="H907" t="s">
        <v>41</v>
      </c>
      <c r="I907" t="s">
        <v>91</v>
      </c>
      <c r="J907" t="s">
        <v>54</v>
      </c>
      <c r="K907">
        <v>257590.8</v>
      </c>
      <c r="L907" s="1">
        <v>43466</v>
      </c>
      <c r="M907" t="s">
        <v>44</v>
      </c>
      <c r="N907" t="s">
        <v>76</v>
      </c>
      <c r="P907" s="1">
        <v>43852</v>
      </c>
      <c r="X907" s="1"/>
      <c r="Z907" s="1"/>
      <c r="AE907" s="1"/>
    </row>
    <row r="908" spans="1:31" x14ac:dyDescent="0.45">
      <c r="A908" t="s">
        <v>400</v>
      </c>
      <c r="B908">
        <v>2.4142020928135997E+18</v>
      </c>
      <c r="C908" t="s">
        <v>49</v>
      </c>
      <c r="D908" s="1">
        <v>43466</v>
      </c>
      <c r="E908" s="1">
        <v>43830</v>
      </c>
      <c r="F908" t="s">
        <v>73</v>
      </c>
      <c r="G908" t="s">
        <v>90</v>
      </c>
      <c r="H908" t="s">
        <v>41</v>
      </c>
      <c r="I908" t="s">
        <v>91</v>
      </c>
      <c r="J908" t="s">
        <v>54</v>
      </c>
      <c r="K908">
        <v>86723.5</v>
      </c>
      <c r="L908" s="1">
        <v>43466</v>
      </c>
      <c r="M908" t="s">
        <v>44</v>
      </c>
      <c r="N908" t="s">
        <v>54</v>
      </c>
      <c r="P908" s="1">
        <v>43852</v>
      </c>
      <c r="X908" s="1"/>
      <c r="Z908" s="1"/>
      <c r="AE908" s="1"/>
    </row>
    <row r="909" spans="1:31" x14ac:dyDescent="0.45">
      <c r="A909" t="s">
        <v>400</v>
      </c>
      <c r="B909">
        <v>2.4142020928135997E+18</v>
      </c>
      <c r="C909" t="s">
        <v>38</v>
      </c>
      <c r="D909" s="1">
        <v>43831</v>
      </c>
      <c r="E909" s="1">
        <v>43921</v>
      </c>
      <c r="F909" t="s">
        <v>73</v>
      </c>
      <c r="G909" t="s">
        <v>90</v>
      </c>
      <c r="H909" t="s">
        <v>41</v>
      </c>
      <c r="I909" t="s">
        <v>91</v>
      </c>
      <c r="J909" t="s">
        <v>54</v>
      </c>
      <c r="K909">
        <v>21680.799999999999</v>
      </c>
      <c r="L909" s="1">
        <v>43831</v>
      </c>
      <c r="M909" t="s">
        <v>44</v>
      </c>
      <c r="N909" t="s">
        <v>54</v>
      </c>
      <c r="P909" s="1">
        <v>43852</v>
      </c>
      <c r="X909" s="1"/>
      <c r="Z909" s="1"/>
      <c r="AE909" s="1"/>
    </row>
    <row r="910" spans="1:31" x14ac:dyDescent="0.45">
      <c r="A910" t="s">
        <v>400</v>
      </c>
      <c r="B910">
        <v>2.4142020928135997E+18</v>
      </c>
      <c r="C910" t="s">
        <v>49</v>
      </c>
      <c r="D910" s="1">
        <v>43101</v>
      </c>
      <c r="E910" s="1">
        <v>43465</v>
      </c>
      <c r="F910" t="s">
        <v>73</v>
      </c>
      <c r="G910" t="s">
        <v>90</v>
      </c>
      <c r="H910" t="s">
        <v>41</v>
      </c>
      <c r="I910" t="s">
        <v>91</v>
      </c>
      <c r="J910" t="s">
        <v>54</v>
      </c>
      <c r="K910">
        <v>55361.599999999999</v>
      </c>
      <c r="L910" s="1">
        <v>43101</v>
      </c>
      <c r="M910" t="s">
        <v>44</v>
      </c>
      <c r="N910" t="s">
        <v>45</v>
      </c>
      <c r="P910" s="1">
        <v>43852</v>
      </c>
      <c r="X910" s="1"/>
      <c r="Z910" s="1"/>
      <c r="AE910" s="1"/>
    </row>
    <row r="911" spans="1:31" x14ac:dyDescent="0.45">
      <c r="A911" t="s">
        <v>71</v>
      </c>
      <c r="B911">
        <v>3.1030411181E+17</v>
      </c>
      <c r="C911" t="s">
        <v>49</v>
      </c>
      <c r="D911" s="1">
        <v>43191</v>
      </c>
      <c r="E911" s="1">
        <v>43555</v>
      </c>
      <c r="F911" t="s">
        <v>50</v>
      </c>
      <c r="G911" t="s">
        <v>40</v>
      </c>
      <c r="H911" t="s">
        <v>41</v>
      </c>
      <c r="I911" t="s">
        <v>59</v>
      </c>
      <c r="J911" t="s">
        <v>43</v>
      </c>
      <c r="K911">
        <v>106033.91</v>
      </c>
      <c r="L911" s="1">
        <v>43191</v>
      </c>
      <c r="M911" t="s">
        <v>44</v>
      </c>
      <c r="N911" t="s">
        <v>191</v>
      </c>
      <c r="O911" t="s">
        <v>477</v>
      </c>
      <c r="P911" s="1">
        <v>43852</v>
      </c>
      <c r="X911" s="1"/>
      <c r="Z911" s="1"/>
      <c r="AE911" s="1"/>
    </row>
    <row r="912" spans="1:31" x14ac:dyDescent="0.45">
      <c r="A912" t="s">
        <v>400</v>
      </c>
      <c r="B912" t="s">
        <v>478</v>
      </c>
      <c r="C912" t="s">
        <v>49</v>
      </c>
      <c r="D912" s="1">
        <v>42949</v>
      </c>
      <c r="E912" s="1">
        <v>43313</v>
      </c>
      <c r="F912" t="s">
        <v>64</v>
      </c>
      <c r="G912" t="s">
        <v>40</v>
      </c>
      <c r="H912" t="s">
        <v>41</v>
      </c>
      <c r="I912" t="s">
        <v>42</v>
      </c>
      <c r="J912" t="s">
        <v>43</v>
      </c>
      <c r="K912">
        <v>78837.100000000006</v>
      </c>
      <c r="L912" s="1">
        <v>42949</v>
      </c>
      <c r="M912" t="s">
        <v>44</v>
      </c>
      <c r="N912" t="s">
        <v>191</v>
      </c>
      <c r="O912" t="s">
        <v>479</v>
      </c>
      <c r="P912" s="1">
        <v>43852</v>
      </c>
      <c r="X912" s="1"/>
      <c r="Z912" s="1"/>
      <c r="AE912" s="1"/>
    </row>
    <row r="913" spans="1:31" x14ac:dyDescent="0.45">
      <c r="A913" t="s">
        <v>36</v>
      </c>
      <c r="B913" t="s">
        <v>480</v>
      </c>
      <c r="C913" t="s">
        <v>49</v>
      </c>
      <c r="D913" s="1">
        <v>43466</v>
      </c>
      <c r="E913" s="1">
        <v>43830</v>
      </c>
      <c r="F913" t="s">
        <v>50</v>
      </c>
      <c r="G913" t="s">
        <v>430</v>
      </c>
      <c r="H913" t="s">
        <v>41</v>
      </c>
      <c r="I913" t="s">
        <v>208</v>
      </c>
      <c r="J913" t="s">
        <v>54</v>
      </c>
      <c r="K913">
        <v>16236.6</v>
      </c>
      <c r="L913" s="1">
        <v>43556</v>
      </c>
      <c r="M913" t="s">
        <v>44</v>
      </c>
      <c r="N913" t="s">
        <v>191</v>
      </c>
      <c r="O913" t="s">
        <v>481</v>
      </c>
      <c r="P913" s="1">
        <v>43852</v>
      </c>
      <c r="X913" s="1"/>
      <c r="Z913" s="1"/>
      <c r="AE913" s="1"/>
    </row>
    <row r="914" spans="1:31" x14ac:dyDescent="0.45">
      <c r="A914" t="s">
        <v>151</v>
      </c>
      <c r="B914" t="s">
        <v>482</v>
      </c>
      <c r="C914" t="s">
        <v>49</v>
      </c>
      <c r="D914" s="1">
        <v>43101</v>
      </c>
      <c r="E914" s="1">
        <v>43465</v>
      </c>
      <c r="F914" t="s">
        <v>83</v>
      </c>
      <c r="G914" t="s">
        <v>101</v>
      </c>
      <c r="H914" t="s">
        <v>41</v>
      </c>
      <c r="I914" t="s">
        <v>84</v>
      </c>
      <c r="J914" t="s">
        <v>54</v>
      </c>
      <c r="K914">
        <v>34349.81</v>
      </c>
      <c r="L914" s="1">
        <v>43101</v>
      </c>
      <c r="M914" t="s">
        <v>44</v>
      </c>
      <c r="N914" t="s">
        <v>191</v>
      </c>
      <c r="O914" t="s">
        <v>481</v>
      </c>
      <c r="P914" s="1">
        <v>43852</v>
      </c>
      <c r="X914" s="1"/>
      <c r="Z914" s="1"/>
      <c r="AE914" s="1"/>
    </row>
    <row r="915" spans="1:31" x14ac:dyDescent="0.45">
      <c r="A915" t="s">
        <v>151</v>
      </c>
      <c r="B915" t="s">
        <v>244</v>
      </c>
      <c r="C915" t="s">
        <v>49</v>
      </c>
      <c r="D915" s="1">
        <v>43101</v>
      </c>
      <c r="E915" s="1">
        <v>43465</v>
      </c>
      <c r="F915" t="s">
        <v>83</v>
      </c>
      <c r="G915" t="s">
        <v>101</v>
      </c>
      <c r="H915" t="s">
        <v>41</v>
      </c>
      <c r="I915" t="s">
        <v>84</v>
      </c>
      <c r="J915" t="s">
        <v>54</v>
      </c>
      <c r="K915">
        <v>1474120.36</v>
      </c>
      <c r="L915" s="1">
        <v>43101</v>
      </c>
      <c r="M915" t="s">
        <v>44</v>
      </c>
      <c r="N915" t="s">
        <v>191</v>
      </c>
      <c r="O915" t="s">
        <v>481</v>
      </c>
      <c r="P915" s="1">
        <v>43852</v>
      </c>
      <c r="X915" s="1"/>
      <c r="Z915" s="1"/>
      <c r="AE915" s="1"/>
    </row>
    <row r="916" spans="1:31" x14ac:dyDescent="0.45">
      <c r="A916" t="s">
        <v>36</v>
      </c>
      <c r="B916" t="s">
        <v>480</v>
      </c>
      <c r="C916" t="s">
        <v>49</v>
      </c>
      <c r="D916" s="1">
        <v>43466</v>
      </c>
      <c r="E916" s="1">
        <v>43830</v>
      </c>
      <c r="F916" t="s">
        <v>50</v>
      </c>
      <c r="G916" t="s">
        <v>430</v>
      </c>
      <c r="H916" t="s">
        <v>41</v>
      </c>
      <c r="I916" t="s">
        <v>208</v>
      </c>
      <c r="J916" t="s">
        <v>54</v>
      </c>
      <c r="K916">
        <v>16236.6</v>
      </c>
      <c r="L916" s="1">
        <v>43466</v>
      </c>
      <c r="M916" t="s">
        <v>44</v>
      </c>
      <c r="N916" t="s">
        <v>191</v>
      </c>
      <c r="O916" t="s">
        <v>481</v>
      </c>
      <c r="P916" s="1">
        <v>43852</v>
      </c>
      <c r="X916" s="1"/>
      <c r="Z916" s="1"/>
      <c r="AE916" s="1"/>
    </row>
    <row r="917" spans="1:31" x14ac:dyDescent="0.45">
      <c r="A917" t="s">
        <v>36</v>
      </c>
      <c r="B917" t="s">
        <v>480</v>
      </c>
      <c r="C917" t="s">
        <v>49</v>
      </c>
      <c r="D917" s="1">
        <v>43466</v>
      </c>
      <c r="E917" s="1">
        <v>43830</v>
      </c>
      <c r="F917" t="s">
        <v>50</v>
      </c>
      <c r="G917" t="s">
        <v>430</v>
      </c>
      <c r="H917" t="s">
        <v>41</v>
      </c>
      <c r="I917" t="s">
        <v>208</v>
      </c>
      <c r="J917" t="s">
        <v>54</v>
      </c>
      <c r="K917">
        <v>10824.4</v>
      </c>
      <c r="L917" s="1">
        <v>43647</v>
      </c>
      <c r="M917" t="s">
        <v>44</v>
      </c>
      <c r="N917" t="s">
        <v>191</v>
      </c>
      <c r="O917" t="s">
        <v>481</v>
      </c>
      <c r="P917" s="1">
        <v>43852</v>
      </c>
      <c r="X917" s="1"/>
      <c r="Z917" s="1"/>
      <c r="AE917" s="1"/>
    </row>
    <row r="918" spans="1:31" x14ac:dyDescent="0.45">
      <c r="A918" t="s">
        <v>36</v>
      </c>
      <c r="B918" t="s">
        <v>483</v>
      </c>
      <c r="C918" t="s">
        <v>49</v>
      </c>
      <c r="D918" s="1">
        <v>43466</v>
      </c>
      <c r="E918" s="1">
        <v>43830</v>
      </c>
      <c r="F918" t="s">
        <v>50</v>
      </c>
      <c r="G918" t="s">
        <v>430</v>
      </c>
      <c r="H918" t="s">
        <v>41</v>
      </c>
      <c r="I918" t="s">
        <v>208</v>
      </c>
      <c r="J918" t="s">
        <v>54</v>
      </c>
      <c r="K918">
        <v>65050.5</v>
      </c>
      <c r="L918" s="1">
        <v>43556</v>
      </c>
      <c r="M918" t="s">
        <v>44</v>
      </c>
      <c r="N918" t="s">
        <v>191</v>
      </c>
      <c r="O918" t="s">
        <v>481</v>
      </c>
      <c r="P918" s="1">
        <v>43852</v>
      </c>
      <c r="X918" s="1"/>
      <c r="Z918" s="1"/>
      <c r="AE918" s="1"/>
    </row>
    <row r="919" spans="1:31" x14ac:dyDescent="0.45">
      <c r="A919" t="s">
        <v>36</v>
      </c>
      <c r="B919" t="s">
        <v>483</v>
      </c>
      <c r="C919" t="s">
        <v>49</v>
      </c>
      <c r="D919" s="1">
        <v>43466</v>
      </c>
      <c r="E919" s="1">
        <v>43830</v>
      </c>
      <c r="F919" t="s">
        <v>50</v>
      </c>
      <c r="G919" t="s">
        <v>430</v>
      </c>
      <c r="H919" t="s">
        <v>41</v>
      </c>
      <c r="I919" t="s">
        <v>208</v>
      </c>
      <c r="J919" t="s">
        <v>54</v>
      </c>
      <c r="K919">
        <v>43367</v>
      </c>
      <c r="L919" s="1">
        <v>43647</v>
      </c>
      <c r="M919" t="s">
        <v>44</v>
      </c>
      <c r="N919" t="s">
        <v>191</v>
      </c>
      <c r="O919" t="s">
        <v>481</v>
      </c>
      <c r="P919" s="1">
        <v>43852</v>
      </c>
      <c r="X919" s="1"/>
      <c r="Z919" s="1"/>
      <c r="AE919" s="1"/>
    </row>
    <row r="920" spans="1:31" x14ac:dyDescent="0.45">
      <c r="A920" t="s">
        <v>36</v>
      </c>
      <c r="B920" t="s">
        <v>480</v>
      </c>
      <c r="C920" t="s">
        <v>49</v>
      </c>
      <c r="D920" s="1">
        <v>43466</v>
      </c>
      <c r="E920" s="1">
        <v>43830</v>
      </c>
      <c r="F920" t="s">
        <v>50</v>
      </c>
      <c r="G920" t="s">
        <v>430</v>
      </c>
      <c r="H920" t="s">
        <v>41</v>
      </c>
      <c r="I920" t="s">
        <v>208</v>
      </c>
      <c r="J920" t="s">
        <v>54</v>
      </c>
      <c r="K920">
        <v>10824.4</v>
      </c>
      <c r="L920" s="1">
        <v>43739</v>
      </c>
      <c r="M920" t="s">
        <v>44</v>
      </c>
      <c r="N920" t="s">
        <v>191</v>
      </c>
      <c r="O920" t="s">
        <v>481</v>
      </c>
      <c r="P920" s="1">
        <v>43852</v>
      </c>
      <c r="X920" s="1"/>
      <c r="Z920" s="1"/>
      <c r="AE920" s="1"/>
    </row>
    <row r="921" spans="1:31" x14ac:dyDescent="0.45">
      <c r="A921" t="s">
        <v>36</v>
      </c>
      <c r="B921" t="s">
        <v>483</v>
      </c>
      <c r="C921" t="s">
        <v>49</v>
      </c>
      <c r="D921" s="1">
        <v>43466</v>
      </c>
      <c r="E921" s="1">
        <v>43830</v>
      </c>
      <c r="F921" t="s">
        <v>50</v>
      </c>
      <c r="G921" t="s">
        <v>430</v>
      </c>
      <c r="H921" t="s">
        <v>41</v>
      </c>
      <c r="I921" t="s">
        <v>208</v>
      </c>
      <c r="J921" t="s">
        <v>54</v>
      </c>
      <c r="K921">
        <v>43367</v>
      </c>
      <c r="L921" s="1">
        <v>43739</v>
      </c>
      <c r="M921" t="s">
        <v>44</v>
      </c>
      <c r="N921" t="s">
        <v>191</v>
      </c>
      <c r="O921" t="s">
        <v>481</v>
      </c>
      <c r="P921" s="1">
        <v>43852</v>
      </c>
      <c r="X921" s="1"/>
      <c r="Z921" s="1"/>
      <c r="AE921" s="1"/>
    </row>
    <row r="922" spans="1:31" x14ac:dyDescent="0.45">
      <c r="A922" t="s">
        <v>286</v>
      </c>
      <c r="B922" t="s">
        <v>484</v>
      </c>
      <c r="C922" t="s">
        <v>49</v>
      </c>
      <c r="D922" s="1">
        <v>43191</v>
      </c>
      <c r="E922" s="1">
        <v>43555</v>
      </c>
      <c r="F922" t="s">
        <v>83</v>
      </c>
      <c r="G922" t="s">
        <v>101</v>
      </c>
      <c r="H922" t="s">
        <v>41</v>
      </c>
      <c r="I922" t="s">
        <v>84</v>
      </c>
      <c r="J922" t="s">
        <v>54</v>
      </c>
      <c r="K922">
        <v>14603.3</v>
      </c>
      <c r="L922" s="1">
        <v>43191</v>
      </c>
      <c r="M922" t="s">
        <v>44</v>
      </c>
      <c r="N922" t="s">
        <v>191</v>
      </c>
      <c r="O922" t="s">
        <v>481</v>
      </c>
      <c r="P922" s="1">
        <v>43852</v>
      </c>
      <c r="X922" s="1"/>
      <c r="Z922" s="1"/>
      <c r="AE922" s="1"/>
    </row>
    <row r="923" spans="1:31" x14ac:dyDescent="0.45">
      <c r="A923" t="s">
        <v>421</v>
      </c>
      <c r="B923" t="s">
        <v>485</v>
      </c>
      <c r="C923" t="s">
        <v>49</v>
      </c>
      <c r="D923" s="1">
        <v>43280</v>
      </c>
      <c r="E923" s="1">
        <v>43644</v>
      </c>
      <c r="F923" t="s">
        <v>83</v>
      </c>
      <c r="G923" t="s">
        <v>101</v>
      </c>
      <c r="H923" t="s">
        <v>41</v>
      </c>
      <c r="I923" t="s">
        <v>84</v>
      </c>
      <c r="J923" t="s">
        <v>54</v>
      </c>
      <c r="K923">
        <v>5839.35</v>
      </c>
      <c r="L923" s="1">
        <v>43280</v>
      </c>
      <c r="M923" t="s">
        <v>44</v>
      </c>
      <c r="N923" t="s">
        <v>191</v>
      </c>
      <c r="O923" t="s">
        <v>481</v>
      </c>
      <c r="P923" s="1">
        <v>43852</v>
      </c>
      <c r="X923" s="1"/>
      <c r="Z923" s="1"/>
      <c r="AE923" s="1"/>
    </row>
    <row r="924" spans="1:31" x14ac:dyDescent="0.45">
      <c r="A924" t="s">
        <v>286</v>
      </c>
      <c r="B924" t="s">
        <v>486</v>
      </c>
      <c r="C924" t="s">
        <v>49</v>
      </c>
      <c r="D924" s="1">
        <v>43264</v>
      </c>
      <c r="E924" s="1">
        <v>43628</v>
      </c>
      <c r="F924" t="s">
        <v>83</v>
      </c>
      <c r="G924" t="s">
        <v>101</v>
      </c>
      <c r="H924" t="s">
        <v>41</v>
      </c>
      <c r="I924" t="s">
        <v>84</v>
      </c>
      <c r="J924" t="s">
        <v>54</v>
      </c>
      <c r="K924">
        <v>28940.65</v>
      </c>
      <c r="L924" s="1">
        <v>43264</v>
      </c>
      <c r="M924" t="s">
        <v>44</v>
      </c>
      <c r="N924" t="s">
        <v>191</v>
      </c>
      <c r="O924" t="s">
        <v>481</v>
      </c>
      <c r="P924" s="1">
        <v>43852</v>
      </c>
      <c r="X924" s="1"/>
      <c r="Z924" s="1"/>
      <c r="AE924" s="1"/>
    </row>
    <row r="925" spans="1:31" x14ac:dyDescent="0.45">
      <c r="A925" t="s">
        <v>36</v>
      </c>
      <c r="B925" t="s">
        <v>483</v>
      </c>
      <c r="C925" t="s">
        <v>49</v>
      </c>
      <c r="D925" s="1">
        <v>43466</v>
      </c>
      <c r="E925" s="1">
        <v>43830</v>
      </c>
      <c r="F925" t="s">
        <v>50</v>
      </c>
      <c r="G925" t="s">
        <v>430</v>
      </c>
      <c r="H925" t="s">
        <v>41</v>
      </c>
      <c r="I925" t="s">
        <v>208</v>
      </c>
      <c r="J925" t="s">
        <v>54</v>
      </c>
      <c r="K925">
        <v>65050.5</v>
      </c>
      <c r="L925" s="1">
        <v>43466</v>
      </c>
      <c r="M925" t="s">
        <v>44</v>
      </c>
      <c r="N925" t="s">
        <v>191</v>
      </c>
      <c r="O925" t="s">
        <v>481</v>
      </c>
      <c r="P925" s="1">
        <v>43852</v>
      </c>
      <c r="X925" s="1"/>
      <c r="Z925" s="1"/>
      <c r="AE925" s="1"/>
    </row>
    <row r="926" spans="1:31" x14ac:dyDescent="0.45">
      <c r="A926" t="s">
        <v>286</v>
      </c>
      <c r="B926" t="s">
        <v>487</v>
      </c>
      <c r="C926" t="s">
        <v>49</v>
      </c>
      <c r="D926" s="1">
        <v>43191</v>
      </c>
      <c r="E926" s="1">
        <v>43555</v>
      </c>
      <c r="F926" t="s">
        <v>83</v>
      </c>
      <c r="G926" t="s">
        <v>101</v>
      </c>
      <c r="H926" t="s">
        <v>41</v>
      </c>
      <c r="I926" t="s">
        <v>84</v>
      </c>
      <c r="J926" t="s">
        <v>54</v>
      </c>
      <c r="K926">
        <v>146052.65</v>
      </c>
      <c r="L926" s="1">
        <v>43191</v>
      </c>
      <c r="M926" t="s">
        <v>44</v>
      </c>
      <c r="N926" t="s">
        <v>191</v>
      </c>
      <c r="O926" t="s">
        <v>481</v>
      </c>
      <c r="P926" s="1">
        <v>43852</v>
      </c>
      <c r="X926" s="1"/>
      <c r="Z926" s="1"/>
      <c r="AE926" s="1"/>
    </row>
    <row r="927" spans="1:31" x14ac:dyDescent="0.45">
      <c r="A927" t="s">
        <v>151</v>
      </c>
      <c r="B927">
        <v>5051621</v>
      </c>
      <c r="C927" t="s">
        <v>49</v>
      </c>
      <c r="D927" s="1">
        <v>43101</v>
      </c>
      <c r="E927" s="1">
        <v>43465</v>
      </c>
      <c r="F927" t="s">
        <v>83</v>
      </c>
      <c r="G927" t="s">
        <v>101</v>
      </c>
      <c r="H927" t="s">
        <v>41</v>
      </c>
      <c r="I927" t="s">
        <v>84</v>
      </c>
      <c r="J927" t="s">
        <v>54</v>
      </c>
      <c r="K927">
        <v>51883.58</v>
      </c>
      <c r="L927" s="1">
        <v>43101</v>
      </c>
      <c r="M927" t="s">
        <v>44</v>
      </c>
      <c r="N927" t="s">
        <v>191</v>
      </c>
      <c r="O927" t="s">
        <v>481</v>
      </c>
      <c r="P927" s="1">
        <v>43852</v>
      </c>
      <c r="X927" s="1"/>
      <c r="Z927" s="1"/>
      <c r="AE927" s="1"/>
    </row>
    <row r="928" spans="1:31" x14ac:dyDescent="0.45">
      <c r="A928" t="s">
        <v>286</v>
      </c>
      <c r="B928" t="s">
        <v>488</v>
      </c>
      <c r="C928" t="s">
        <v>49</v>
      </c>
      <c r="D928" s="1">
        <v>43191</v>
      </c>
      <c r="E928" s="1">
        <v>43555</v>
      </c>
      <c r="F928" t="s">
        <v>83</v>
      </c>
      <c r="G928" t="s">
        <v>101</v>
      </c>
      <c r="H928" t="s">
        <v>41</v>
      </c>
      <c r="I928" t="s">
        <v>84</v>
      </c>
      <c r="J928" t="s">
        <v>54</v>
      </c>
      <c r="K928">
        <v>11249.93</v>
      </c>
      <c r="L928" s="1">
        <v>43191</v>
      </c>
      <c r="M928" t="s">
        <v>44</v>
      </c>
      <c r="N928" t="s">
        <v>191</v>
      </c>
      <c r="O928" t="s">
        <v>481</v>
      </c>
      <c r="P928" s="1">
        <v>43852</v>
      </c>
      <c r="X928" s="1"/>
      <c r="Z928" s="1"/>
      <c r="AE928" s="1"/>
    </row>
    <row r="929" spans="1:31" x14ac:dyDescent="0.45">
      <c r="A929" t="s">
        <v>36</v>
      </c>
      <c r="B929" t="s">
        <v>489</v>
      </c>
      <c r="C929" t="s">
        <v>49</v>
      </c>
      <c r="D929" s="1">
        <v>43210</v>
      </c>
      <c r="E929" s="1">
        <v>43574</v>
      </c>
      <c r="F929" t="s">
        <v>39</v>
      </c>
      <c r="G929" t="s">
        <v>40</v>
      </c>
      <c r="H929" t="s">
        <v>41</v>
      </c>
      <c r="I929" t="s">
        <v>42</v>
      </c>
      <c r="J929" t="s">
        <v>43</v>
      </c>
      <c r="K929">
        <v>70725.990000000005</v>
      </c>
      <c r="L929" s="1">
        <v>43210</v>
      </c>
      <c r="M929" t="s">
        <v>44</v>
      </c>
      <c r="N929" t="s">
        <v>191</v>
      </c>
      <c r="O929" t="s">
        <v>490</v>
      </c>
      <c r="P929" s="1">
        <v>43852</v>
      </c>
      <c r="X929" s="1"/>
      <c r="Z929" s="1"/>
      <c r="AE929" s="1"/>
    </row>
    <row r="930" spans="1:31" x14ac:dyDescent="0.45">
      <c r="A930" t="s">
        <v>36</v>
      </c>
      <c r="B930">
        <v>2250007837</v>
      </c>
      <c r="C930" t="s">
        <v>49</v>
      </c>
      <c r="D930" s="1">
        <v>43138</v>
      </c>
      <c r="E930" s="1">
        <v>43502</v>
      </c>
      <c r="F930" t="s">
        <v>50</v>
      </c>
      <c r="G930" t="s">
        <v>40</v>
      </c>
      <c r="H930" t="s">
        <v>41</v>
      </c>
      <c r="I930" t="s">
        <v>77</v>
      </c>
      <c r="J930" t="s">
        <v>43</v>
      </c>
      <c r="K930">
        <v>1601.5</v>
      </c>
      <c r="L930" s="1">
        <v>43138</v>
      </c>
      <c r="M930" t="s">
        <v>44</v>
      </c>
      <c r="N930" t="s">
        <v>191</v>
      </c>
      <c r="O930" t="s">
        <v>490</v>
      </c>
      <c r="P930" s="1">
        <v>43852</v>
      </c>
      <c r="X930" s="1"/>
      <c r="Z930" s="1"/>
      <c r="AE930" s="1"/>
    </row>
    <row r="931" spans="1:31" x14ac:dyDescent="0.45">
      <c r="A931" t="s">
        <v>248</v>
      </c>
      <c r="B931">
        <v>9.9000044180300005E+19</v>
      </c>
      <c r="C931" t="s">
        <v>49</v>
      </c>
      <c r="D931" s="1">
        <v>43273</v>
      </c>
      <c r="E931" s="1">
        <v>43729</v>
      </c>
      <c r="F931" t="s">
        <v>39</v>
      </c>
      <c r="G931" t="s">
        <v>81</v>
      </c>
      <c r="H931" t="s">
        <v>41</v>
      </c>
      <c r="I931" t="s">
        <v>42</v>
      </c>
      <c r="J931" t="s">
        <v>43</v>
      </c>
      <c r="K931">
        <v>15625</v>
      </c>
      <c r="L931" s="1">
        <v>43273</v>
      </c>
      <c r="M931" t="s">
        <v>44</v>
      </c>
      <c r="N931" t="s">
        <v>191</v>
      </c>
      <c r="O931" t="s">
        <v>491</v>
      </c>
      <c r="P931" s="1">
        <v>43852</v>
      </c>
      <c r="X931" s="1"/>
      <c r="Z931" s="1"/>
      <c r="AE931" s="1"/>
    </row>
    <row r="932" spans="1:31" x14ac:dyDescent="0.45">
      <c r="A932" t="s">
        <v>151</v>
      </c>
      <c r="B932">
        <v>3.1142019576752998E+18</v>
      </c>
      <c r="C932" t="s">
        <v>49</v>
      </c>
      <c r="D932" s="1">
        <v>43392</v>
      </c>
      <c r="E932" s="1">
        <v>43756</v>
      </c>
      <c r="F932" t="s">
        <v>50</v>
      </c>
      <c r="G932" t="s">
        <v>81</v>
      </c>
      <c r="H932" t="s">
        <v>41</v>
      </c>
      <c r="I932" t="s">
        <v>77</v>
      </c>
      <c r="J932" t="s">
        <v>43</v>
      </c>
      <c r="K932">
        <v>2767.5</v>
      </c>
      <c r="L932" s="1">
        <v>43392</v>
      </c>
      <c r="M932" t="s">
        <v>44</v>
      </c>
      <c r="N932" t="s">
        <v>191</v>
      </c>
      <c r="O932" t="s">
        <v>492</v>
      </c>
      <c r="P932" s="1">
        <v>43852</v>
      </c>
      <c r="X932" s="1"/>
      <c r="Z932" s="1"/>
      <c r="AE932" s="1"/>
    </row>
    <row r="933" spans="1:31" x14ac:dyDescent="0.45">
      <c r="A933" t="s">
        <v>36</v>
      </c>
      <c r="B933">
        <v>2250007836</v>
      </c>
      <c r="C933" t="s">
        <v>49</v>
      </c>
      <c r="D933" s="1">
        <v>43138</v>
      </c>
      <c r="E933" s="1">
        <v>43502</v>
      </c>
      <c r="F933" t="s">
        <v>50</v>
      </c>
      <c r="G933" t="s">
        <v>40</v>
      </c>
      <c r="H933" t="s">
        <v>41</v>
      </c>
      <c r="I933" t="s">
        <v>77</v>
      </c>
      <c r="J933" t="s">
        <v>43</v>
      </c>
      <c r="K933">
        <v>1013.88</v>
      </c>
      <c r="L933" s="1">
        <v>43138</v>
      </c>
      <c r="M933" t="s">
        <v>44</v>
      </c>
      <c r="N933" t="s">
        <v>191</v>
      </c>
      <c r="O933" t="s">
        <v>492</v>
      </c>
      <c r="P933" s="1">
        <v>43852</v>
      </c>
      <c r="X933" s="1"/>
      <c r="Z933" s="1"/>
      <c r="AE933" s="1"/>
    </row>
    <row r="934" spans="1:31" x14ac:dyDescent="0.45">
      <c r="A934" t="s">
        <v>151</v>
      </c>
      <c r="B934">
        <v>43167538</v>
      </c>
      <c r="C934" t="s">
        <v>49</v>
      </c>
      <c r="D934" s="1">
        <v>43266</v>
      </c>
      <c r="E934" s="1">
        <v>43295</v>
      </c>
      <c r="F934" t="s">
        <v>50</v>
      </c>
      <c r="G934" t="s">
        <v>81</v>
      </c>
      <c r="H934" t="s">
        <v>41</v>
      </c>
      <c r="I934" t="s">
        <v>77</v>
      </c>
      <c r="J934" t="s">
        <v>43</v>
      </c>
      <c r="K934">
        <v>639.25</v>
      </c>
      <c r="L934" s="1">
        <v>43266</v>
      </c>
      <c r="M934" t="s">
        <v>44</v>
      </c>
      <c r="N934" t="s">
        <v>191</v>
      </c>
      <c r="O934" t="s">
        <v>492</v>
      </c>
      <c r="P934" s="1">
        <v>43852</v>
      </c>
      <c r="X934" s="1"/>
      <c r="Z934" s="1"/>
      <c r="AE934" s="1"/>
    </row>
    <row r="935" spans="1:31" x14ac:dyDescent="0.45">
      <c r="A935" t="s">
        <v>151</v>
      </c>
      <c r="B935">
        <v>9.9000044160300007E+19</v>
      </c>
      <c r="C935" t="s">
        <v>49</v>
      </c>
      <c r="D935" s="1">
        <v>42744</v>
      </c>
      <c r="E935" s="1">
        <v>43198</v>
      </c>
      <c r="F935" t="s">
        <v>39</v>
      </c>
      <c r="G935" t="s">
        <v>81</v>
      </c>
      <c r="H935" t="s">
        <v>41</v>
      </c>
      <c r="I935" t="s">
        <v>42</v>
      </c>
      <c r="J935" t="s">
        <v>43</v>
      </c>
      <c r="K935">
        <v>56150.75</v>
      </c>
      <c r="L935" s="1">
        <v>42744</v>
      </c>
      <c r="M935" t="s">
        <v>44</v>
      </c>
      <c r="N935" t="s">
        <v>191</v>
      </c>
      <c r="O935" t="s">
        <v>492</v>
      </c>
      <c r="P935" s="1">
        <v>43852</v>
      </c>
      <c r="X935" s="1"/>
      <c r="Z935" s="1"/>
      <c r="AE935" s="1"/>
    </row>
    <row r="936" spans="1:31" x14ac:dyDescent="0.45">
      <c r="A936" t="s">
        <v>151</v>
      </c>
      <c r="B936">
        <v>43167694</v>
      </c>
      <c r="C936" t="s">
        <v>49</v>
      </c>
      <c r="D936" s="1">
        <v>43257</v>
      </c>
      <c r="E936" s="1">
        <v>43621</v>
      </c>
      <c r="F936" t="s">
        <v>50</v>
      </c>
      <c r="G936" t="s">
        <v>81</v>
      </c>
      <c r="H936" t="s">
        <v>41</v>
      </c>
      <c r="I936" t="s">
        <v>77</v>
      </c>
      <c r="J936" t="s">
        <v>43</v>
      </c>
      <c r="K936">
        <v>1180.8800000000001</v>
      </c>
      <c r="L936" s="1">
        <v>43257</v>
      </c>
      <c r="M936" t="s">
        <v>44</v>
      </c>
      <c r="N936" t="s">
        <v>191</v>
      </c>
      <c r="O936" t="s">
        <v>492</v>
      </c>
      <c r="P936" s="1">
        <v>43852</v>
      </c>
      <c r="X936" s="1"/>
      <c r="Z936" s="1"/>
      <c r="AE936" s="1"/>
    </row>
    <row r="937" spans="1:31" x14ac:dyDescent="0.45">
      <c r="A937" t="s">
        <v>71</v>
      </c>
      <c r="B937">
        <v>43169018</v>
      </c>
      <c r="C937" t="s">
        <v>49</v>
      </c>
      <c r="D937" s="1">
        <v>43292</v>
      </c>
      <c r="E937" s="1">
        <v>43656</v>
      </c>
      <c r="F937" t="s">
        <v>50</v>
      </c>
      <c r="G937" t="s">
        <v>81</v>
      </c>
      <c r="H937" t="s">
        <v>41</v>
      </c>
      <c r="I937" t="s">
        <v>77</v>
      </c>
      <c r="J937" t="s">
        <v>43</v>
      </c>
      <c r="K937">
        <v>16170</v>
      </c>
      <c r="L937" s="1">
        <v>43292</v>
      </c>
      <c r="M937" t="s">
        <v>44</v>
      </c>
      <c r="N937" t="s">
        <v>191</v>
      </c>
      <c r="O937" t="s">
        <v>492</v>
      </c>
      <c r="P937" s="1">
        <v>43852</v>
      </c>
      <c r="X937" s="1"/>
      <c r="Z937" s="1"/>
      <c r="AE937" s="1"/>
    </row>
    <row r="938" spans="1:31" x14ac:dyDescent="0.45">
      <c r="A938" t="s">
        <v>71</v>
      </c>
      <c r="B938" t="s">
        <v>493</v>
      </c>
      <c r="C938" t="s">
        <v>49</v>
      </c>
      <c r="D938" s="1">
        <v>43291</v>
      </c>
      <c r="E938" s="1">
        <v>43655</v>
      </c>
      <c r="F938" t="s">
        <v>50</v>
      </c>
      <c r="G938" t="s">
        <v>81</v>
      </c>
      <c r="H938" t="s">
        <v>41</v>
      </c>
      <c r="I938" t="s">
        <v>59</v>
      </c>
      <c r="J938" t="s">
        <v>43</v>
      </c>
      <c r="K938">
        <v>242.5</v>
      </c>
      <c r="L938" s="1">
        <v>43291</v>
      </c>
      <c r="M938" t="s">
        <v>44</v>
      </c>
      <c r="N938" t="s">
        <v>191</v>
      </c>
      <c r="O938" t="s">
        <v>492</v>
      </c>
      <c r="P938" s="1">
        <v>43852</v>
      </c>
      <c r="X938" s="1"/>
      <c r="Z938" s="1"/>
      <c r="AE938" s="1"/>
    </row>
    <row r="939" spans="1:31" x14ac:dyDescent="0.45">
      <c r="A939" t="s">
        <v>400</v>
      </c>
      <c r="B939" t="s">
        <v>494</v>
      </c>
      <c r="C939" t="s">
        <v>49</v>
      </c>
      <c r="D939" s="1">
        <v>42608</v>
      </c>
      <c r="E939" s="1">
        <v>43337</v>
      </c>
      <c r="F939" t="s">
        <v>39</v>
      </c>
      <c r="G939" t="s">
        <v>40</v>
      </c>
      <c r="H939" t="s">
        <v>41</v>
      </c>
      <c r="I939" t="s">
        <v>42</v>
      </c>
      <c r="J939" t="s">
        <v>43</v>
      </c>
      <c r="K939">
        <v>101109.75</v>
      </c>
      <c r="L939" s="1">
        <v>43337</v>
      </c>
      <c r="M939" t="s">
        <v>44</v>
      </c>
      <c r="N939" t="s">
        <v>191</v>
      </c>
      <c r="O939" t="s">
        <v>492</v>
      </c>
      <c r="P939" s="1">
        <v>43852</v>
      </c>
      <c r="X939" s="1"/>
      <c r="Z939" s="1"/>
      <c r="AE939" s="1"/>
    </row>
    <row r="940" spans="1:31" x14ac:dyDescent="0.45">
      <c r="A940" t="s">
        <v>151</v>
      </c>
      <c r="B940">
        <v>9.9000044170299998E+19</v>
      </c>
      <c r="C940" t="s">
        <v>49</v>
      </c>
      <c r="D940" s="1">
        <v>43049</v>
      </c>
      <c r="E940" s="1">
        <v>43413</v>
      </c>
      <c r="F940" t="s">
        <v>50</v>
      </c>
      <c r="G940" t="s">
        <v>81</v>
      </c>
      <c r="H940" t="s">
        <v>41</v>
      </c>
      <c r="I940" t="s">
        <v>42</v>
      </c>
      <c r="J940" t="s">
        <v>43</v>
      </c>
      <c r="K940">
        <v>3132.5</v>
      </c>
      <c r="L940" s="1">
        <v>43049</v>
      </c>
      <c r="M940" t="s">
        <v>44</v>
      </c>
      <c r="N940" t="s">
        <v>191</v>
      </c>
      <c r="O940" t="s">
        <v>492</v>
      </c>
      <c r="P940" s="1">
        <v>43852</v>
      </c>
      <c r="X940" s="1"/>
      <c r="Z940" s="1"/>
      <c r="AE940" s="1"/>
    </row>
    <row r="941" spans="1:31" x14ac:dyDescent="0.45">
      <c r="A941" t="s">
        <v>151</v>
      </c>
      <c r="B941">
        <v>43152633</v>
      </c>
      <c r="C941" t="s">
        <v>49</v>
      </c>
      <c r="D941" s="1">
        <v>43049</v>
      </c>
      <c r="E941" s="1">
        <v>43229</v>
      </c>
      <c r="F941" t="s">
        <v>50</v>
      </c>
      <c r="G941" t="s">
        <v>81</v>
      </c>
      <c r="H941" t="s">
        <v>41</v>
      </c>
      <c r="I941" t="s">
        <v>77</v>
      </c>
      <c r="J941" t="s">
        <v>43</v>
      </c>
      <c r="K941">
        <v>1566.2</v>
      </c>
      <c r="L941" s="1">
        <v>43049</v>
      </c>
      <c r="M941" t="s">
        <v>44</v>
      </c>
      <c r="N941" t="s">
        <v>191</v>
      </c>
      <c r="O941" t="s">
        <v>492</v>
      </c>
      <c r="P941" s="1">
        <v>43852</v>
      </c>
      <c r="X941" s="1"/>
      <c r="Z941" s="1"/>
      <c r="AE941" s="1"/>
    </row>
    <row r="942" spans="1:31" x14ac:dyDescent="0.45">
      <c r="A942" t="s">
        <v>151</v>
      </c>
      <c r="B942" t="s">
        <v>495</v>
      </c>
      <c r="C942" t="s">
        <v>49</v>
      </c>
      <c r="D942" s="1">
        <v>43291</v>
      </c>
      <c r="E942" s="1">
        <v>43382</v>
      </c>
      <c r="F942" t="s">
        <v>50</v>
      </c>
      <c r="G942" t="s">
        <v>81</v>
      </c>
      <c r="H942" t="s">
        <v>41</v>
      </c>
      <c r="I942" t="s">
        <v>77</v>
      </c>
      <c r="J942" t="s">
        <v>43</v>
      </c>
      <c r="K942">
        <v>1363</v>
      </c>
      <c r="L942" s="1">
        <v>43291</v>
      </c>
      <c r="M942" t="s">
        <v>44</v>
      </c>
      <c r="N942" t="s">
        <v>191</v>
      </c>
      <c r="O942" t="s">
        <v>492</v>
      </c>
      <c r="P942" s="1">
        <v>43852</v>
      </c>
      <c r="X942" s="1"/>
      <c r="Z942" s="1"/>
      <c r="AE942" s="1"/>
    </row>
    <row r="943" spans="1:31" x14ac:dyDescent="0.45">
      <c r="A943" t="s">
        <v>151</v>
      </c>
      <c r="B943">
        <v>9.9000044180300005E+19</v>
      </c>
      <c r="C943" t="s">
        <v>49</v>
      </c>
      <c r="D943" s="1">
        <v>43290</v>
      </c>
      <c r="E943" s="1">
        <v>43381</v>
      </c>
      <c r="F943" t="s">
        <v>39</v>
      </c>
      <c r="G943" t="s">
        <v>81</v>
      </c>
      <c r="H943" t="s">
        <v>41</v>
      </c>
      <c r="I943" t="s">
        <v>42</v>
      </c>
      <c r="J943" t="s">
        <v>54</v>
      </c>
      <c r="K943">
        <v>11239.38</v>
      </c>
      <c r="L943" s="1">
        <v>43290</v>
      </c>
      <c r="M943" t="s">
        <v>44</v>
      </c>
      <c r="N943" t="s">
        <v>191</v>
      </c>
      <c r="O943" t="s">
        <v>492</v>
      </c>
      <c r="P943" s="1">
        <v>43852</v>
      </c>
      <c r="X943" s="1"/>
      <c r="Z943" s="1"/>
      <c r="AE943" s="1"/>
    </row>
    <row r="944" spans="1:31" x14ac:dyDescent="0.45">
      <c r="A944" t="s">
        <v>71</v>
      </c>
      <c r="B944" t="s">
        <v>496</v>
      </c>
      <c r="C944" t="s">
        <v>49</v>
      </c>
      <c r="D944" s="1">
        <v>43116</v>
      </c>
      <c r="E944" s="1">
        <v>43480</v>
      </c>
      <c r="F944" t="s">
        <v>73</v>
      </c>
      <c r="G944" t="s">
        <v>40</v>
      </c>
      <c r="H944" t="s">
        <v>41</v>
      </c>
      <c r="I944" t="s">
        <v>73</v>
      </c>
      <c r="J944" t="s">
        <v>43</v>
      </c>
      <c r="K944">
        <v>330</v>
      </c>
      <c r="L944" s="1">
        <v>43116</v>
      </c>
      <c r="M944" t="s">
        <v>44</v>
      </c>
      <c r="N944" t="s">
        <v>191</v>
      </c>
      <c r="O944" t="s">
        <v>497</v>
      </c>
      <c r="P944" s="1">
        <v>43852</v>
      </c>
      <c r="X944" s="1"/>
      <c r="Z944" s="1"/>
      <c r="AE944" s="1"/>
    </row>
    <row r="945" spans="1:31" x14ac:dyDescent="0.45">
      <c r="A945" t="s">
        <v>182</v>
      </c>
      <c r="B945" t="s">
        <v>498</v>
      </c>
      <c r="C945" t="s">
        <v>49</v>
      </c>
      <c r="D945" s="1">
        <v>43102</v>
      </c>
      <c r="E945" s="1">
        <v>43466</v>
      </c>
      <c r="F945" t="s">
        <v>83</v>
      </c>
      <c r="G945" t="s">
        <v>101</v>
      </c>
      <c r="H945" t="s">
        <v>41</v>
      </c>
      <c r="I945" t="s">
        <v>84</v>
      </c>
      <c r="J945" t="s">
        <v>54</v>
      </c>
      <c r="K945">
        <v>64155.3</v>
      </c>
      <c r="L945" s="1">
        <v>43102</v>
      </c>
      <c r="M945" t="s">
        <v>44</v>
      </c>
      <c r="N945" t="s">
        <v>191</v>
      </c>
      <c r="O945" t="s">
        <v>497</v>
      </c>
      <c r="P945" s="1">
        <v>43852</v>
      </c>
      <c r="X945" s="1"/>
      <c r="Z945" s="1"/>
      <c r="AE945" s="1"/>
    </row>
    <row r="946" spans="1:31" x14ac:dyDescent="0.45">
      <c r="A946" t="s">
        <v>36</v>
      </c>
      <c r="B946">
        <v>9.9000011160099996E+19</v>
      </c>
      <c r="C946" t="s">
        <v>49</v>
      </c>
      <c r="D946" s="1">
        <v>42735</v>
      </c>
      <c r="E946" s="1">
        <v>43099</v>
      </c>
      <c r="F946" t="s">
        <v>64</v>
      </c>
      <c r="G946" t="s">
        <v>40</v>
      </c>
      <c r="H946" t="s">
        <v>41</v>
      </c>
      <c r="I946" t="s">
        <v>42</v>
      </c>
      <c r="J946" t="s">
        <v>43</v>
      </c>
      <c r="K946">
        <v>377079.15</v>
      </c>
      <c r="L946" s="1">
        <v>42735</v>
      </c>
      <c r="M946" t="s">
        <v>44</v>
      </c>
      <c r="N946" t="s">
        <v>191</v>
      </c>
      <c r="O946" t="s">
        <v>497</v>
      </c>
      <c r="P946" s="1">
        <v>43852</v>
      </c>
      <c r="X946" s="1"/>
      <c r="Z946" s="1"/>
      <c r="AE946" s="1"/>
    </row>
    <row r="947" spans="1:31" x14ac:dyDescent="0.45">
      <c r="A947" t="s">
        <v>286</v>
      </c>
      <c r="B947">
        <v>640001622</v>
      </c>
      <c r="C947" t="s">
        <v>49</v>
      </c>
      <c r="D947" s="1">
        <v>43100</v>
      </c>
      <c r="E947" s="1">
        <v>43464</v>
      </c>
      <c r="F947" t="s">
        <v>50</v>
      </c>
      <c r="G947" t="s">
        <v>40</v>
      </c>
      <c r="H947" t="s">
        <v>41</v>
      </c>
      <c r="I947" t="s">
        <v>59</v>
      </c>
      <c r="J947" t="s">
        <v>54</v>
      </c>
      <c r="K947">
        <v>211206.7</v>
      </c>
      <c r="L947" s="1">
        <v>43100</v>
      </c>
      <c r="M947" t="s">
        <v>44</v>
      </c>
      <c r="N947" t="s">
        <v>191</v>
      </c>
      <c r="O947" t="s">
        <v>497</v>
      </c>
      <c r="P947" s="1">
        <v>43852</v>
      </c>
      <c r="X947" s="1"/>
      <c r="Z947" s="1"/>
      <c r="AE947" s="1"/>
    </row>
    <row r="948" spans="1:31" x14ac:dyDescent="0.45">
      <c r="A948" t="s">
        <v>36</v>
      </c>
      <c r="B948">
        <v>9.9000011170100003E+19</v>
      </c>
      <c r="C948" t="s">
        <v>49</v>
      </c>
      <c r="D948" s="1">
        <v>43101</v>
      </c>
      <c r="E948" s="1">
        <v>43465</v>
      </c>
      <c r="F948" t="s">
        <v>64</v>
      </c>
      <c r="G948" t="s">
        <v>40</v>
      </c>
      <c r="H948" t="s">
        <v>41</v>
      </c>
      <c r="I948" t="s">
        <v>42</v>
      </c>
      <c r="J948" t="s">
        <v>43</v>
      </c>
      <c r="K948">
        <v>349157.16</v>
      </c>
      <c r="L948" s="1">
        <v>43101</v>
      </c>
      <c r="M948" t="s">
        <v>44</v>
      </c>
      <c r="N948" t="s">
        <v>191</v>
      </c>
      <c r="O948" t="s">
        <v>497</v>
      </c>
      <c r="P948" s="1">
        <v>43852</v>
      </c>
      <c r="X948" s="1"/>
      <c r="Z948" s="1"/>
      <c r="AE948" s="1"/>
    </row>
    <row r="949" spans="1:31" x14ac:dyDescent="0.45">
      <c r="A949" t="s">
        <v>71</v>
      </c>
      <c r="B949" t="s">
        <v>499</v>
      </c>
      <c r="C949" t="s">
        <v>49</v>
      </c>
      <c r="D949" s="1">
        <v>43112</v>
      </c>
      <c r="E949" s="1">
        <v>43476</v>
      </c>
      <c r="F949" t="s">
        <v>50</v>
      </c>
      <c r="G949" t="s">
        <v>40</v>
      </c>
      <c r="H949" t="s">
        <v>41</v>
      </c>
      <c r="I949" t="s">
        <v>109</v>
      </c>
      <c r="J949" t="s">
        <v>54</v>
      </c>
      <c r="K949">
        <v>2940.49</v>
      </c>
      <c r="L949" s="1">
        <v>43112</v>
      </c>
      <c r="M949" t="s">
        <v>44</v>
      </c>
      <c r="N949" t="s">
        <v>191</v>
      </c>
      <c r="O949" t="s">
        <v>497</v>
      </c>
      <c r="P949" s="1">
        <v>43852</v>
      </c>
      <c r="X949" s="1"/>
      <c r="Z949" s="1"/>
      <c r="AE949" s="1"/>
    </row>
    <row r="950" spans="1:31" x14ac:dyDescent="0.45">
      <c r="A950" t="s">
        <v>248</v>
      </c>
      <c r="B950" t="s">
        <v>439</v>
      </c>
      <c r="C950" t="s">
        <v>49</v>
      </c>
      <c r="D950" s="1">
        <v>43523</v>
      </c>
      <c r="E950" s="1">
        <v>43887</v>
      </c>
      <c r="F950" t="s">
        <v>64</v>
      </c>
      <c r="G950" t="s">
        <v>40</v>
      </c>
      <c r="H950" t="s">
        <v>41</v>
      </c>
      <c r="I950" t="s">
        <v>59</v>
      </c>
      <c r="J950" t="s">
        <v>54</v>
      </c>
      <c r="K950">
        <v>2141.5500000000002</v>
      </c>
      <c r="L950" s="1">
        <v>43523</v>
      </c>
      <c r="M950" t="s">
        <v>44</v>
      </c>
      <c r="N950" t="s">
        <v>191</v>
      </c>
      <c r="O950" t="s">
        <v>497</v>
      </c>
      <c r="P950" s="1">
        <v>43852</v>
      </c>
      <c r="X950" s="1"/>
      <c r="Z950" s="1"/>
      <c r="AE950" s="1"/>
    </row>
    <row r="951" spans="1:31" x14ac:dyDescent="0.45">
      <c r="A951" t="s">
        <v>36</v>
      </c>
      <c r="B951">
        <v>1.6023182843E+17</v>
      </c>
      <c r="C951" t="s">
        <v>49</v>
      </c>
      <c r="D951" s="1">
        <v>43318</v>
      </c>
      <c r="E951" s="1">
        <v>43682</v>
      </c>
      <c r="F951" t="s">
        <v>83</v>
      </c>
      <c r="G951" t="s">
        <v>81</v>
      </c>
      <c r="H951" t="s">
        <v>41</v>
      </c>
      <c r="I951" t="s">
        <v>84</v>
      </c>
      <c r="J951" t="s">
        <v>54</v>
      </c>
      <c r="K951">
        <v>21000</v>
      </c>
      <c r="L951" s="1">
        <v>43318</v>
      </c>
      <c r="M951" t="s">
        <v>44</v>
      </c>
      <c r="N951" t="s">
        <v>191</v>
      </c>
      <c r="O951" t="s">
        <v>497</v>
      </c>
      <c r="P951" s="1">
        <v>43852</v>
      </c>
      <c r="X951" s="1"/>
      <c r="Z951" s="1"/>
      <c r="AE951" s="1"/>
    </row>
    <row r="952" spans="1:31" x14ac:dyDescent="0.45">
      <c r="A952" t="s">
        <v>151</v>
      </c>
      <c r="B952">
        <v>9.9000044180300005E+19</v>
      </c>
      <c r="C952" t="s">
        <v>49</v>
      </c>
      <c r="D952" s="1">
        <v>43258</v>
      </c>
      <c r="E952" s="1">
        <v>43622</v>
      </c>
      <c r="F952" t="s">
        <v>39</v>
      </c>
      <c r="G952" t="s">
        <v>81</v>
      </c>
      <c r="H952" t="s">
        <v>41</v>
      </c>
      <c r="I952" t="s">
        <v>42</v>
      </c>
      <c r="J952" t="s">
        <v>43</v>
      </c>
      <c r="K952">
        <v>25619.25</v>
      </c>
      <c r="L952" s="1">
        <v>43258</v>
      </c>
      <c r="M952" t="s">
        <v>44</v>
      </c>
      <c r="N952" t="s">
        <v>191</v>
      </c>
      <c r="O952" t="s">
        <v>497</v>
      </c>
      <c r="P952" s="1">
        <v>43852</v>
      </c>
      <c r="X952" s="1"/>
      <c r="Z952" s="1"/>
      <c r="AE952" s="1"/>
    </row>
    <row r="953" spans="1:31" x14ac:dyDescent="0.45">
      <c r="A953" t="s">
        <v>71</v>
      </c>
      <c r="B953">
        <v>22214171</v>
      </c>
      <c r="C953" t="s">
        <v>49</v>
      </c>
      <c r="D953" s="1">
        <v>43040</v>
      </c>
      <c r="E953" s="1">
        <v>43404</v>
      </c>
      <c r="F953" t="s">
        <v>73</v>
      </c>
      <c r="G953" t="s">
        <v>40</v>
      </c>
      <c r="H953" t="s">
        <v>41</v>
      </c>
      <c r="I953" t="s">
        <v>73</v>
      </c>
      <c r="J953" t="s">
        <v>54</v>
      </c>
      <c r="K953">
        <v>55687.5</v>
      </c>
      <c r="L953" s="1">
        <v>43040</v>
      </c>
      <c r="M953" t="s">
        <v>44</v>
      </c>
      <c r="N953" t="s">
        <v>191</v>
      </c>
      <c r="O953" t="s">
        <v>497</v>
      </c>
      <c r="P953" s="1">
        <v>43852</v>
      </c>
      <c r="X953" s="1"/>
      <c r="Z953" s="1"/>
      <c r="AE953" s="1"/>
    </row>
    <row r="954" spans="1:31" x14ac:dyDescent="0.45">
      <c r="A954" t="s">
        <v>151</v>
      </c>
      <c r="B954">
        <v>9.9000044170299998E+19</v>
      </c>
      <c r="C954" t="s">
        <v>49</v>
      </c>
      <c r="D954" s="1">
        <v>43185</v>
      </c>
      <c r="E954" s="1">
        <v>43641</v>
      </c>
      <c r="F954" t="s">
        <v>39</v>
      </c>
      <c r="G954" t="s">
        <v>81</v>
      </c>
      <c r="H954" t="s">
        <v>41</v>
      </c>
      <c r="I954" t="s">
        <v>42</v>
      </c>
      <c r="J954" t="s">
        <v>99</v>
      </c>
      <c r="K954">
        <v>51965.88</v>
      </c>
      <c r="L954" s="1">
        <v>43185</v>
      </c>
      <c r="M954" t="s">
        <v>44</v>
      </c>
      <c r="N954" t="s">
        <v>191</v>
      </c>
      <c r="O954" t="s">
        <v>497</v>
      </c>
      <c r="P954" s="1">
        <v>43852</v>
      </c>
      <c r="X954" s="1"/>
      <c r="Z954" s="1"/>
      <c r="AE954" s="1"/>
    </row>
    <row r="955" spans="1:31" x14ac:dyDescent="0.45">
      <c r="A955" t="s">
        <v>182</v>
      </c>
      <c r="B955" t="s">
        <v>500</v>
      </c>
      <c r="C955" t="s">
        <v>49</v>
      </c>
      <c r="D955" s="1">
        <v>43102</v>
      </c>
      <c r="E955" s="1">
        <v>43466</v>
      </c>
      <c r="F955" t="s">
        <v>83</v>
      </c>
      <c r="G955" t="s">
        <v>101</v>
      </c>
      <c r="H955" t="s">
        <v>41</v>
      </c>
      <c r="I955" t="s">
        <v>84</v>
      </c>
      <c r="J955" t="s">
        <v>54</v>
      </c>
      <c r="K955">
        <v>5404.95</v>
      </c>
      <c r="L955" s="1">
        <v>43102</v>
      </c>
      <c r="M955" t="s">
        <v>44</v>
      </c>
      <c r="N955" t="s">
        <v>191</v>
      </c>
      <c r="O955" t="s">
        <v>497</v>
      </c>
      <c r="P955" s="1">
        <v>43852</v>
      </c>
      <c r="X955" s="1"/>
      <c r="Z955" s="1"/>
      <c r="AE955" s="1"/>
    </row>
    <row r="956" spans="1:31" x14ac:dyDescent="0.45">
      <c r="A956" t="s">
        <v>36</v>
      </c>
      <c r="B956" t="s">
        <v>501</v>
      </c>
      <c r="C956" t="s">
        <v>49</v>
      </c>
      <c r="D956" s="1">
        <v>43278</v>
      </c>
      <c r="E956" s="1">
        <v>43642</v>
      </c>
      <c r="F956" t="s">
        <v>39</v>
      </c>
      <c r="G956" t="s">
        <v>40</v>
      </c>
      <c r="H956" t="s">
        <v>41</v>
      </c>
      <c r="I956" t="s">
        <v>42</v>
      </c>
      <c r="J956" t="s">
        <v>43</v>
      </c>
      <c r="K956">
        <v>81783.89</v>
      </c>
      <c r="L956" s="1">
        <v>43278</v>
      </c>
      <c r="M956" t="s">
        <v>44</v>
      </c>
      <c r="N956" t="s">
        <v>191</v>
      </c>
      <c r="O956" t="s">
        <v>497</v>
      </c>
      <c r="P956" s="1">
        <v>43852</v>
      </c>
      <c r="X956" s="1"/>
      <c r="Z956" s="1"/>
      <c r="AE956" s="1"/>
    </row>
    <row r="957" spans="1:31" x14ac:dyDescent="0.45">
      <c r="A957" t="s">
        <v>36</v>
      </c>
      <c r="B957" t="s">
        <v>502</v>
      </c>
      <c r="C957" t="s">
        <v>49</v>
      </c>
      <c r="D957" s="1">
        <v>43556</v>
      </c>
      <c r="E957" s="1">
        <v>43921</v>
      </c>
      <c r="F957" t="s">
        <v>39</v>
      </c>
      <c r="G957" t="s">
        <v>53</v>
      </c>
      <c r="H957" t="s">
        <v>41</v>
      </c>
      <c r="I957" t="s">
        <v>42</v>
      </c>
      <c r="J957" t="s">
        <v>54</v>
      </c>
      <c r="K957">
        <v>90663.25</v>
      </c>
      <c r="L957" s="1">
        <v>43556</v>
      </c>
      <c r="M957" t="s">
        <v>44</v>
      </c>
      <c r="N957" t="s">
        <v>191</v>
      </c>
      <c r="O957" t="s">
        <v>497</v>
      </c>
      <c r="P957" s="1">
        <v>43852</v>
      </c>
      <c r="X957" s="1"/>
      <c r="Z957" s="1"/>
      <c r="AE957" s="1"/>
    </row>
    <row r="958" spans="1:31" x14ac:dyDescent="0.45">
      <c r="A958" t="s">
        <v>248</v>
      </c>
      <c r="B958">
        <v>9.9000044180300005E+19</v>
      </c>
      <c r="C958" t="s">
        <v>49</v>
      </c>
      <c r="D958" s="1">
        <v>43194</v>
      </c>
      <c r="E958" s="1">
        <v>45478</v>
      </c>
      <c r="F958" t="s">
        <v>39</v>
      </c>
      <c r="G958" t="s">
        <v>81</v>
      </c>
      <c r="H958" t="s">
        <v>41</v>
      </c>
      <c r="I958" t="s">
        <v>42</v>
      </c>
      <c r="J958" t="s">
        <v>99</v>
      </c>
      <c r="K958">
        <v>0</v>
      </c>
      <c r="L958" s="1">
        <v>43194</v>
      </c>
      <c r="M958" t="s">
        <v>44</v>
      </c>
      <c r="N958" t="s">
        <v>191</v>
      </c>
      <c r="O958" t="s">
        <v>497</v>
      </c>
      <c r="P958" s="1">
        <v>43852</v>
      </c>
      <c r="X958" s="1"/>
      <c r="Z958" s="1"/>
      <c r="AE958" s="1"/>
    </row>
    <row r="959" spans="1:31" x14ac:dyDescent="0.45">
      <c r="A959" t="s">
        <v>182</v>
      </c>
      <c r="B959">
        <v>52971603</v>
      </c>
      <c r="C959" t="s">
        <v>49</v>
      </c>
      <c r="D959" s="1">
        <v>43263</v>
      </c>
      <c r="E959" s="1">
        <v>43627</v>
      </c>
      <c r="F959" t="s">
        <v>83</v>
      </c>
      <c r="G959" t="s">
        <v>101</v>
      </c>
      <c r="H959" t="s">
        <v>41</v>
      </c>
      <c r="I959" t="s">
        <v>84</v>
      </c>
      <c r="J959" t="s">
        <v>43</v>
      </c>
      <c r="K959">
        <v>63872.4</v>
      </c>
      <c r="L959" s="1">
        <v>43263</v>
      </c>
      <c r="M959" t="s">
        <v>44</v>
      </c>
      <c r="N959" t="s">
        <v>191</v>
      </c>
      <c r="O959" t="s">
        <v>497</v>
      </c>
      <c r="P959" s="1">
        <v>43852</v>
      </c>
      <c r="X959" s="1"/>
      <c r="Z959" s="1"/>
      <c r="AE959" s="1"/>
    </row>
    <row r="960" spans="1:31" x14ac:dyDescent="0.45">
      <c r="A960" t="s">
        <v>36</v>
      </c>
      <c r="B960">
        <v>9.9000011160099996E+19</v>
      </c>
      <c r="C960" t="s">
        <v>49</v>
      </c>
      <c r="D960" s="1">
        <v>42792</v>
      </c>
      <c r="E960" s="1">
        <v>43156</v>
      </c>
      <c r="F960" t="s">
        <v>64</v>
      </c>
      <c r="G960" t="s">
        <v>40</v>
      </c>
      <c r="H960" t="s">
        <v>41</v>
      </c>
      <c r="I960" t="s">
        <v>42</v>
      </c>
      <c r="J960" t="s">
        <v>43</v>
      </c>
      <c r="K960">
        <v>992.51</v>
      </c>
      <c r="L960" s="1">
        <v>43156</v>
      </c>
      <c r="M960" t="s">
        <v>44</v>
      </c>
      <c r="N960" t="s">
        <v>191</v>
      </c>
      <c r="O960" t="s">
        <v>497</v>
      </c>
      <c r="P960" s="1">
        <v>43852</v>
      </c>
      <c r="X960" s="1"/>
      <c r="Z960" s="1"/>
      <c r="AE960" s="1"/>
    </row>
    <row r="961" spans="1:31" x14ac:dyDescent="0.45">
      <c r="A961" t="s">
        <v>71</v>
      </c>
      <c r="B961" t="s">
        <v>503</v>
      </c>
      <c r="C961" t="s">
        <v>49</v>
      </c>
      <c r="D961" s="1">
        <v>43291</v>
      </c>
      <c r="E961" s="1">
        <v>43655</v>
      </c>
      <c r="F961" t="s">
        <v>64</v>
      </c>
      <c r="G961" t="s">
        <v>81</v>
      </c>
      <c r="H961" t="s">
        <v>41</v>
      </c>
      <c r="I961" t="s">
        <v>59</v>
      </c>
      <c r="J961" t="s">
        <v>43</v>
      </c>
      <c r="K961">
        <v>18357</v>
      </c>
      <c r="L961" s="1">
        <v>43291</v>
      </c>
      <c r="M961" t="s">
        <v>44</v>
      </c>
      <c r="N961" t="s">
        <v>191</v>
      </c>
      <c r="O961" t="s">
        <v>497</v>
      </c>
      <c r="P961" s="1">
        <v>43852</v>
      </c>
      <c r="X961" s="1"/>
      <c r="Z961" s="1"/>
      <c r="AE961" s="1"/>
    </row>
    <row r="962" spans="1:31" x14ac:dyDescent="0.45">
      <c r="A962" t="s">
        <v>36</v>
      </c>
      <c r="B962">
        <v>9.9000046172479996E+19</v>
      </c>
      <c r="C962" t="s">
        <v>49</v>
      </c>
      <c r="D962" s="1">
        <v>42852</v>
      </c>
      <c r="E962" s="1">
        <v>43216</v>
      </c>
      <c r="F962" t="s">
        <v>50</v>
      </c>
      <c r="G962" t="s">
        <v>40</v>
      </c>
      <c r="H962" t="s">
        <v>41</v>
      </c>
      <c r="I962" t="s">
        <v>42</v>
      </c>
      <c r="J962" t="s">
        <v>43</v>
      </c>
      <c r="K962">
        <v>121755.9</v>
      </c>
      <c r="L962" s="1">
        <v>42852</v>
      </c>
      <c r="M962" t="s">
        <v>44</v>
      </c>
      <c r="N962" t="s">
        <v>191</v>
      </c>
      <c r="O962" t="s">
        <v>504</v>
      </c>
      <c r="P962" s="1">
        <v>43852</v>
      </c>
      <c r="X962" s="1"/>
      <c r="Z962" s="1"/>
      <c r="AE962" s="1"/>
    </row>
    <row r="963" spans="1:31" x14ac:dyDescent="0.45">
      <c r="A963" t="s">
        <v>352</v>
      </c>
      <c r="D963" s="1"/>
      <c r="E963" s="1"/>
      <c r="G963" t="s">
        <v>505</v>
      </c>
      <c r="H963" t="s">
        <v>41</v>
      </c>
      <c r="I963" t="s">
        <v>42</v>
      </c>
      <c r="J963" t="s">
        <v>43</v>
      </c>
      <c r="K963">
        <v>139240</v>
      </c>
      <c r="L963" s="1">
        <v>43663</v>
      </c>
      <c r="M963" t="s">
        <v>506</v>
      </c>
      <c r="P963" s="1"/>
      <c r="X963" s="1"/>
      <c r="Z963" s="1"/>
      <c r="AE963" s="1"/>
    </row>
    <row r="964" spans="1:31" x14ac:dyDescent="0.45">
      <c r="A964" t="s">
        <v>352</v>
      </c>
      <c r="D964" s="1"/>
      <c r="E964" s="1"/>
      <c r="G964" t="s">
        <v>505</v>
      </c>
      <c r="H964" t="s">
        <v>41</v>
      </c>
      <c r="I964" t="s">
        <v>42</v>
      </c>
      <c r="J964" t="s">
        <v>43</v>
      </c>
      <c r="K964">
        <v>139240</v>
      </c>
      <c r="L964" s="1">
        <v>43486</v>
      </c>
      <c r="M964" t="s">
        <v>506</v>
      </c>
      <c r="P964" s="1"/>
      <c r="X964" s="1"/>
      <c r="Z964" s="1"/>
      <c r="AE964" s="1"/>
    </row>
    <row r="965" spans="1:31" x14ac:dyDescent="0.45">
      <c r="A965" t="s">
        <v>349</v>
      </c>
      <c r="D965" s="1"/>
      <c r="E965" s="1"/>
      <c r="G965" t="s">
        <v>507</v>
      </c>
      <c r="H965" t="s">
        <v>41</v>
      </c>
      <c r="I965" t="s">
        <v>508</v>
      </c>
      <c r="J965" t="s">
        <v>54</v>
      </c>
      <c r="K965">
        <v>2200</v>
      </c>
      <c r="L965" s="1">
        <v>43819</v>
      </c>
      <c r="M965" t="s">
        <v>506</v>
      </c>
      <c r="P965" s="1"/>
      <c r="X965" s="1"/>
      <c r="Z965" s="1"/>
      <c r="AE965" s="1"/>
    </row>
    <row r="966" spans="1:31" x14ac:dyDescent="0.45">
      <c r="A966" t="s">
        <v>354</v>
      </c>
      <c r="D966" s="1"/>
      <c r="E966" s="1"/>
      <c r="G966" t="s">
        <v>507</v>
      </c>
      <c r="H966" t="s">
        <v>41</v>
      </c>
      <c r="I966" t="s">
        <v>508</v>
      </c>
      <c r="J966" t="s">
        <v>54</v>
      </c>
      <c r="K966">
        <v>4500</v>
      </c>
      <c r="L966" s="1">
        <v>43490</v>
      </c>
      <c r="M966" t="s">
        <v>506</v>
      </c>
      <c r="P966" s="1"/>
      <c r="X966" s="1"/>
      <c r="Z966" s="1"/>
      <c r="AE966" s="1"/>
    </row>
    <row r="967" spans="1:31" x14ac:dyDescent="0.45">
      <c r="A967" t="s">
        <v>344</v>
      </c>
      <c r="D967" s="1"/>
      <c r="E967" s="1"/>
      <c r="G967" t="s">
        <v>505</v>
      </c>
      <c r="H967" t="s">
        <v>41</v>
      </c>
      <c r="I967" t="s">
        <v>42</v>
      </c>
      <c r="J967" t="s">
        <v>43</v>
      </c>
      <c r="K967">
        <v>118000</v>
      </c>
      <c r="L967" s="1">
        <v>43539</v>
      </c>
      <c r="M967" t="s">
        <v>506</v>
      </c>
      <c r="P967" s="1"/>
      <c r="X967" s="1"/>
      <c r="Z967" s="1"/>
      <c r="AE967" s="1"/>
    </row>
    <row r="968" spans="1:31" x14ac:dyDescent="0.45">
      <c r="A968" t="s">
        <v>342</v>
      </c>
      <c r="D968" s="1"/>
      <c r="E968" s="1"/>
      <c r="G968" t="s">
        <v>507</v>
      </c>
      <c r="H968" t="s">
        <v>41</v>
      </c>
      <c r="I968" t="s">
        <v>508</v>
      </c>
      <c r="J968" t="s">
        <v>54</v>
      </c>
      <c r="K968">
        <v>2800</v>
      </c>
      <c r="L968" s="1">
        <v>43613</v>
      </c>
      <c r="M968" t="s">
        <v>506</v>
      </c>
      <c r="P968" s="1"/>
      <c r="X968" s="1"/>
      <c r="Z968" s="1"/>
      <c r="AE968" s="1"/>
    </row>
    <row r="969" spans="1:31" x14ac:dyDescent="0.45">
      <c r="A969" t="s">
        <v>347</v>
      </c>
      <c r="D969" s="1"/>
      <c r="E969" s="1"/>
      <c r="G969" t="s">
        <v>507</v>
      </c>
      <c r="H969" t="s">
        <v>41</v>
      </c>
      <c r="I969" t="s">
        <v>508</v>
      </c>
      <c r="J969" t="s">
        <v>54</v>
      </c>
      <c r="K969">
        <v>3241</v>
      </c>
      <c r="L969" s="1">
        <v>43490</v>
      </c>
      <c r="M969" t="s">
        <v>506</v>
      </c>
      <c r="P969" s="1"/>
      <c r="X969" s="1"/>
      <c r="Z969" s="1"/>
      <c r="AE969" s="1"/>
    </row>
    <row r="970" spans="1:31" x14ac:dyDescent="0.45">
      <c r="A970" t="s">
        <v>356</v>
      </c>
      <c r="D970" s="1"/>
      <c r="E970" s="1"/>
      <c r="G970" t="s">
        <v>509</v>
      </c>
      <c r="H970" t="s">
        <v>41</v>
      </c>
      <c r="I970" t="s">
        <v>77</v>
      </c>
      <c r="J970" t="s">
        <v>99</v>
      </c>
      <c r="K970">
        <v>100000</v>
      </c>
      <c r="L970" s="1">
        <v>43565</v>
      </c>
      <c r="M970" t="s">
        <v>506</v>
      </c>
      <c r="P970" s="1"/>
      <c r="X970" s="1"/>
      <c r="Z970" s="1"/>
      <c r="AE970" s="1"/>
    </row>
    <row r="971" spans="1:31" x14ac:dyDescent="0.45">
      <c r="A971" t="s">
        <v>361</v>
      </c>
      <c r="D971" s="1"/>
      <c r="E971" s="1"/>
      <c r="G971" t="s">
        <v>507</v>
      </c>
      <c r="H971" t="s">
        <v>41</v>
      </c>
      <c r="I971" t="s">
        <v>508</v>
      </c>
      <c r="J971" t="s">
        <v>54</v>
      </c>
      <c r="K971">
        <v>5310</v>
      </c>
      <c r="L971" s="1">
        <v>43805</v>
      </c>
      <c r="M971" t="s">
        <v>506</v>
      </c>
      <c r="P971" s="1"/>
      <c r="X971" s="1"/>
      <c r="Z971" s="1"/>
      <c r="AE971" s="1"/>
    </row>
    <row r="972" spans="1:31" x14ac:dyDescent="0.45">
      <c r="D972" s="1"/>
      <c r="E972" s="1"/>
      <c r="L972" s="1"/>
      <c r="P972" s="1"/>
      <c r="Q972" t="s">
        <v>41</v>
      </c>
      <c r="R972" t="s">
        <v>510</v>
      </c>
      <c r="S972" t="s">
        <v>511</v>
      </c>
      <c r="T972">
        <v>0</v>
      </c>
      <c r="U972">
        <v>250000</v>
      </c>
      <c r="V972">
        <v>1500000</v>
      </c>
      <c r="X972" s="1"/>
      <c r="Z972" s="1"/>
      <c r="AE972" s="1"/>
    </row>
    <row r="973" spans="1:31" x14ac:dyDescent="0.45">
      <c r="D973" s="1"/>
      <c r="E973" s="1"/>
      <c r="L973" s="1"/>
      <c r="P973" s="1"/>
      <c r="Q973" t="s">
        <v>41</v>
      </c>
      <c r="R973" t="s">
        <v>512</v>
      </c>
      <c r="S973" t="s">
        <v>513</v>
      </c>
      <c r="T973">
        <v>0</v>
      </c>
      <c r="U973">
        <v>0</v>
      </c>
      <c r="V973">
        <v>0</v>
      </c>
      <c r="X973" s="1"/>
      <c r="Z973" s="1"/>
      <c r="AE973" s="1"/>
    </row>
    <row r="974" spans="1:31" x14ac:dyDescent="0.45">
      <c r="D974" s="1"/>
      <c r="E974" s="1"/>
      <c r="L974" s="1"/>
      <c r="P974" s="1"/>
      <c r="Q974" t="s">
        <v>41</v>
      </c>
      <c r="R974" t="s">
        <v>507</v>
      </c>
      <c r="S974" t="s">
        <v>513</v>
      </c>
      <c r="T974">
        <v>0</v>
      </c>
      <c r="U974">
        <v>0</v>
      </c>
      <c r="V974">
        <v>0</v>
      </c>
      <c r="X974" s="1"/>
      <c r="Z974" s="1"/>
      <c r="AE974" s="1"/>
    </row>
    <row r="975" spans="1:31" x14ac:dyDescent="0.45">
      <c r="D975" s="1"/>
      <c r="E975" s="1"/>
      <c r="L975" s="1"/>
      <c r="P975" s="1"/>
      <c r="Q975" t="s">
        <v>41</v>
      </c>
      <c r="R975" t="s">
        <v>509</v>
      </c>
      <c r="S975" t="s">
        <v>514</v>
      </c>
      <c r="T975">
        <v>1000000</v>
      </c>
      <c r="U975">
        <v>500000</v>
      </c>
      <c r="V975">
        <v>1010000</v>
      </c>
      <c r="X975" s="1"/>
      <c r="Z975" s="1"/>
      <c r="AE975" s="1"/>
    </row>
    <row r="976" spans="1:31" x14ac:dyDescent="0.45">
      <c r="D976" s="1"/>
      <c r="E976" s="1"/>
      <c r="L976" s="1"/>
      <c r="P976" s="1"/>
      <c r="Q976" t="s">
        <v>41</v>
      </c>
      <c r="R976" t="s">
        <v>505</v>
      </c>
      <c r="S976" t="s">
        <v>511</v>
      </c>
      <c r="T976">
        <v>1250000</v>
      </c>
      <c r="U976">
        <v>3500000</v>
      </c>
      <c r="V976">
        <v>750000</v>
      </c>
      <c r="X976" s="1"/>
      <c r="Z976" s="1"/>
      <c r="AE976" s="1"/>
    </row>
    <row r="977" spans="1:31" x14ac:dyDescent="0.45">
      <c r="D977" s="1"/>
      <c r="E977" s="1"/>
      <c r="L977" s="1"/>
      <c r="P977" s="1"/>
      <c r="Q977" t="s">
        <v>41</v>
      </c>
      <c r="R977" t="s">
        <v>515</v>
      </c>
      <c r="S977" t="s">
        <v>516</v>
      </c>
      <c r="T977">
        <v>0</v>
      </c>
      <c r="U977">
        <v>0</v>
      </c>
      <c r="V977">
        <v>0</v>
      </c>
      <c r="X977" s="1"/>
      <c r="Z977" s="1"/>
      <c r="AE977" s="1"/>
    </row>
    <row r="978" spans="1:31" x14ac:dyDescent="0.45">
      <c r="D978" s="1"/>
      <c r="E978" s="1"/>
      <c r="L978" s="1"/>
      <c r="P978" s="1"/>
      <c r="Q978" t="s">
        <v>41</v>
      </c>
      <c r="R978" t="s">
        <v>517</v>
      </c>
      <c r="S978" t="s">
        <v>511</v>
      </c>
      <c r="T978">
        <v>500000</v>
      </c>
      <c r="U978">
        <v>1250000</v>
      </c>
      <c r="V978">
        <v>500000</v>
      </c>
      <c r="X978" s="1"/>
      <c r="Z978" s="1"/>
      <c r="AE978" s="1"/>
    </row>
    <row r="979" spans="1:31" x14ac:dyDescent="0.45">
      <c r="D979" s="1"/>
      <c r="E979" s="1"/>
      <c r="L979" s="1"/>
      <c r="P979" s="1"/>
      <c r="Q979" t="s">
        <v>41</v>
      </c>
      <c r="R979" t="s">
        <v>518</v>
      </c>
      <c r="S979" t="s">
        <v>511</v>
      </c>
      <c r="T979">
        <v>1350000</v>
      </c>
      <c r="U979">
        <v>750000</v>
      </c>
      <c r="V979">
        <v>750000</v>
      </c>
      <c r="X979" s="1"/>
      <c r="Z979" s="1"/>
      <c r="AE979" s="1"/>
    </row>
    <row r="980" spans="1:31" x14ac:dyDescent="0.45">
      <c r="D980" s="1"/>
      <c r="E980" s="1"/>
      <c r="L980" s="1"/>
      <c r="P980" s="1"/>
      <c r="Q980" t="s">
        <v>41</v>
      </c>
      <c r="R980" t="s">
        <v>519</v>
      </c>
      <c r="S980" t="s">
        <v>513</v>
      </c>
      <c r="T980">
        <v>0</v>
      </c>
      <c r="U980">
        <v>0</v>
      </c>
      <c r="V980">
        <v>0</v>
      </c>
      <c r="X980" s="1"/>
      <c r="Z980" s="1"/>
      <c r="AE980" s="1"/>
    </row>
    <row r="981" spans="1:31" x14ac:dyDescent="0.45">
      <c r="D981" s="1"/>
      <c r="E981" s="1"/>
      <c r="L981" s="1"/>
      <c r="P981" s="1"/>
      <c r="Q981" t="s">
        <v>41</v>
      </c>
      <c r="R981" t="s">
        <v>520</v>
      </c>
      <c r="S981" t="s">
        <v>521</v>
      </c>
      <c r="T981">
        <v>0</v>
      </c>
      <c r="U981">
        <v>1040000</v>
      </c>
      <c r="V981">
        <v>5010000</v>
      </c>
      <c r="X981" s="1"/>
      <c r="Z981" s="1"/>
      <c r="AE981" s="1"/>
    </row>
    <row r="982" spans="1:31" x14ac:dyDescent="0.45">
      <c r="A982" t="s">
        <v>358</v>
      </c>
      <c r="B982" t="s">
        <v>522</v>
      </c>
      <c r="D982" s="1"/>
      <c r="E982" s="1"/>
      <c r="G982" t="s">
        <v>509</v>
      </c>
      <c r="H982" t="s">
        <v>41</v>
      </c>
      <c r="I982" t="s">
        <v>77</v>
      </c>
      <c r="J982" t="s">
        <v>99</v>
      </c>
      <c r="K982">
        <v>84746</v>
      </c>
      <c r="L982" s="1">
        <v>43565</v>
      </c>
      <c r="M982" t="s">
        <v>506</v>
      </c>
      <c r="P982" s="1"/>
      <c r="W982">
        <v>1900001087</v>
      </c>
      <c r="X982" s="1">
        <v>43566</v>
      </c>
      <c r="Z982" s="1"/>
      <c r="AE982" s="1"/>
    </row>
    <row r="983" spans="1:31" x14ac:dyDescent="0.45">
      <c r="A983" t="s">
        <v>314</v>
      </c>
      <c r="B983">
        <v>2.4142020928135997E+18</v>
      </c>
      <c r="D983" s="1"/>
      <c r="E983" s="1"/>
      <c r="G983" t="s">
        <v>507</v>
      </c>
      <c r="H983" t="s">
        <v>41</v>
      </c>
      <c r="I983" t="s">
        <v>91</v>
      </c>
      <c r="J983" t="s">
        <v>54</v>
      </c>
      <c r="K983">
        <v>86724</v>
      </c>
      <c r="L983" s="1">
        <v>43466</v>
      </c>
      <c r="M983" t="s">
        <v>44</v>
      </c>
      <c r="P983" s="1"/>
      <c r="W983">
        <v>1900001106</v>
      </c>
      <c r="X983" s="1">
        <v>43602</v>
      </c>
      <c r="Z983" s="1"/>
      <c r="AE983" s="1"/>
    </row>
    <row r="984" spans="1:31" x14ac:dyDescent="0.45">
      <c r="A984" t="s">
        <v>369</v>
      </c>
      <c r="B984" t="s">
        <v>167</v>
      </c>
      <c r="D984" s="1"/>
      <c r="E984" s="1"/>
      <c r="G984" t="s">
        <v>507</v>
      </c>
      <c r="H984" t="s">
        <v>41</v>
      </c>
      <c r="I984" t="s">
        <v>91</v>
      </c>
      <c r="J984" t="s">
        <v>54</v>
      </c>
      <c r="K984">
        <v>148500</v>
      </c>
      <c r="L984" s="1">
        <v>43525</v>
      </c>
      <c r="M984" t="s">
        <v>44</v>
      </c>
      <c r="P984" s="1"/>
      <c r="W984">
        <v>1900001110</v>
      </c>
      <c r="X984" s="1">
        <v>43602</v>
      </c>
      <c r="Z984" s="1"/>
      <c r="AE984" s="1"/>
    </row>
    <row r="985" spans="1:31" x14ac:dyDescent="0.45">
      <c r="A985" t="s">
        <v>375</v>
      </c>
      <c r="B985" t="s">
        <v>187</v>
      </c>
      <c r="D985" s="1"/>
      <c r="E985" s="1"/>
      <c r="G985" t="s">
        <v>507</v>
      </c>
      <c r="H985" t="s">
        <v>41</v>
      </c>
      <c r="I985" t="s">
        <v>91</v>
      </c>
      <c r="J985" t="s">
        <v>43</v>
      </c>
      <c r="K985">
        <v>12019</v>
      </c>
      <c r="L985" s="1">
        <v>43466</v>
      </c>
      <c r="M985" t="s">
        <v>44</v>
      </c>
      <c r="P985" s="1"/>
      <c r="W985">
        <v>1900001136</v>
      </c>
      <c r="X985" s="1">
        <v>43615</v>
      </c>
      <c r="Z985" s="1"/>
      <c r="AE985" s="1"/>
    </row>
    <row r="986" spans="1:31" x14ac:dyDescent="0.45">
      <c r="A986" t="s">
        <v>358</v>
      </c>
      <c r="B986" t="s">
        <v>442</v>
      </c>
      <c r="D986" s="1"/>
      <c r="E986" s="1"/>
      <c r="G986" t="s">
        <v>507</v>
      </c>
      <c r="H986" t="s">
        <v>41</v>
      </c>
      <c r="I986" t="s">
        <v>91</v>
      </c>
      <c r="J986" t="s">
        <v>54</v>
      </c>
      <c r="K986">
        <v>12500</v>
      </c>
      <c r="L986" s="1">
        <v>43522</v>
      </c>
      <c r="M986" t="s">
        <v>44</v>
      </c>
      <c r="P986" s="1"/>
      <c r="W986">
        <v>1900001164</v>
      </c>
      <c r="X986" s="1">
        <v>43627</v>
      </c>
      <c r="Z986" s="1"/>
      <c r="AE986" s="1"/>
    </row>
    <row r="987" spans="1:31" x14ac:dyDescent="0.45">
      <c r="A987" t="s">
        <v>358</v>
      </c>
      <c r="B987">
        <v>206314000000</v>
      </c>
      <c r="D987" s="1"/>
      <c r="E987" s="1"/>
      <c r="G987" t="s">
        <v>517</v>
      </c>
      <c r="H987" t="s">
        <v>41</v>
      </c>
      <c r="I987" t="s">
        <v>84</v>
      </c>
      <c r="J987" t="s">
        <v>99</v>
      </c>
      <c r="K987">
        <v>58300</v>
      </c>
      <c r="L987" s="1">
        <v>43512</v>
      </c>
      <c r="M987" t="s">
        <v>44</v>
      </c>
      <c r="P987" s="1"/>
      <c r="W987">
        <v>1900001165</v>
      </c>
      <c r="X987" s="1">
        <v>43627</v>
      </c>
      <c r="Z987" s="1"/>
      <c r="AE987" s="1"/>
    </row>
    <row r="988" spans="1:31" x14ac:dyDescent="0.45">
      <c r="A988" t="s">
        <v>352</v>
      </c>
      <c r="B988" t="s">
        <v>363</v>
      </c>
      <c r="D988" s="1"/>
      <c r="E988" s="1"/>
      <c r="G988" t="s">
        <v>507</v>
      </c>
      <c r="H988" t="s">
        <v>41</v>
      </c>
      <c r="I988" t="s">
        <v>91</v>
      </c>
      <c r="J988" t="s">
        <v>43</v>
      </c>
      <c r="K988">
        <v>12019</v>
      </c>
      <c r="L988" s="1">
        <v>43466</v>
      </c>
      <c r="M988" t="s">
        <v>44</v>
      </c>
      <c r="P988" s="1"/>
      <c r="W988">
        <v>1900001167</v>
      </c>
      <c r="X988" s="1">
        <v>43629</v>
      </c>
      <c r="Z988" s="1"/>
      <c r="AE988" s="1"/>
    </row>
    <row r="989" spans="1:31" x14ac:dyDescent="0.45">
      <c r="A989" t="s">
        <v>354</v>
      </c>
      <c r="B989" t="s">
        <v>394</v>
      </c>
      <c r="D989" s="1"/>
      <c r="E989" s="1"/>
      <c r="G989" t="s">
        <v>507</v>
      </c>
      <c r="H989" t="s">
        <v>41</v>
      </c>
      <c r="I989" t="s">
        <v>91</v>
      </c>
      <c r="J989" t="s">
        <v>43</v>
      </c>
      <c r="K989">
        <v>30048</v>
      </c>
      <c r="L989" s="1">
        <v>43466</v>
      </c>
      <c r="M989" t="s">
        <v>44</v>
      </c>
      <c r="P989" s="1"/>
      <c r="W989">
        <v>1900001168</v>
      </c>
      <c r="X989" s="1">
        <v>43629</v>
      </c>
      <c r="Z989" s="1"/>
      <c r="AE989" s="1"/>
    </row>
    <row r="990" spans="1:31" x14ac:dyDescent="0.45">
      <c r="A990" t="s">
        <v>325</v>
      </c>
      <c r="B990">
        <v>3.1242015891005998E+18</v>
      </c>
      <c r="D990" s="1"/>
      <c r="E990" s="1"/>
      <c r="G990" t="s">
        <v>507</v>
      </c>
      <c r="H990" t="s">
        <v>41</v>
      </c>
      <c r="I990" t="s">
        <v>91</v>
      </c>
      <c r="J990" t="s">
        <v>54</v>
      </c>
      <c r="K990">
        <v>14394</v>
      </c>
      <c r="L990" s="1">
        <v>43467</v>
      </c>
      <c r="M990" t="s">
        <v>44</v>
      </c>
      <c r="P990" s="1"/>
      <c r="W990">
        <v>1900001169</v>
      </c>
      <c r="X990" s="1">
        <v>43629</v>
      </c>
      <c r="Z990" s="1"/>
      <c r="AE990" s="1"/>
    </row>
    <row r="991" spans="1:31" x14ac:dyDescent="0.45">
      <c r="A991" t="s">
        <v>369</v>
      </c>
      <c r="B991" t="s">
        <v>173</v>
      </c>
      <c r="D991" s="1"/>
      <c r="E991" s="1"/>
      <c r="G991" t="s">
        <v>512</v>
      </c>
      <c r="H991" t="s">
        <v>41</v>
      </c>
      <c r="I991" t="s">
        <v>84</v>
      </c>
      <c r="J991" t="s">
        <v>522</v>
      </c>
      <c r="K991">
        <v>32392</v>
      </c>
      <c r="L991" s="1">
        <v>43595</v>
      </c>
      <c r="M991" t="s">
        <v>44</v>
      </c>
      <c r="P991" s="1"/>
      <c r="W991">
        <v>1900001282</v>
      </c>
      <c r="X991" s="1">
        <v>43659</v>
      </c>
      <c r="Z991" s="1"/>
      <c r="AE991" s="1"/>
    </row>
    <row r="992" spans="1:31" x14ac:dyDescent="0.45">
      <c r="A992" t="s">
        <v>314</v>
      </c>
      <c r="B992" t="s">
        <v>464</v>
      </c>
      <c r="D992" s="1"/>
      <c r="E992" s="1"/>
      <c r="G992" t="s">
        <v>520</v>
      </c>
      <c r="H992" t="s">
        <v>41</v>
      </c>
      <c r="I992" t="s">
        <v>77</v>
      </c>
      <c r="J992" t="s">
        <v>43</v>
      </c>
      <c r="K992">
        <v>162500</v>
      </c>
      <c r="L992" s="1">
        <v>43560</v>
      </c>
      <c r="M992" t="s">
        <v>44</v>
      </c>
      <c r="P992" s="1"/>
      <c r="W992">
        <v>1900001293</v>
      </c>
      <c r="X992" s="1">
        <v>43662</v>
      </c>
      <c r="Z992" s="1"/>
      <c r="AE992" s="1"/>
    </row>
    <row r="993" spans="1:31" x14ac:dyDescent="0.45">
      <c r="A993" t="s">
        <v>314</v>
      </c>
      <c r="B993" t="s">
        <v>463</v>
      </c>
      <c r="D993" s="1"/>
      <c r="E993" s="1"/>
      <c r="G993" t="s">
        <v>520</v>
      </c>
      <c r="H993" t="s">
        <v>41</v>
      </c>
      <c r="I993" t="s">
        <v>77</v>
      </c>
      <c r="J993" t="s">
        <v>43</v>
      </c>
      <c r="K993">
        <v>250000</v>
      </c>
      <c r="L993" s="1">
        <v>43573</v>
      </c>
      <c r="M993" t="s">
        <v>44</v>
      </c>
      <c r="P993" s="1"/>
      <c r="W993">
        <v>1900001294</v>
      </c>
      <c r="X993" s="1">
        <v>43662</v>
      </c>
      <c r="Z993" s="1"/>
      <c r="AE993" s="1"/>
    </row>
    <row r="994" spans="1:31" x14ac:dyDescent="0.45">
      <c r="A994" t="s">
        <v>358</v>
      </c>
      <c r="B994">
        <v>2280082714</v>
      </c>
      <c r="D994" s="1"/>
      <c r="E994" s="1"/>
      <c r="G994" t="s">
        <v>507</v>
      </c>
      <c r="H994" t="s">
        <v>41</v>
      </c>
      <c r="I994" t="s">
        <v>91</v>
      </c>
      <c r="J994" t="s">
        <v>43</v>
      </c>
      <c r="K994">
        <v>2646</v>
      </c>
      <c r="L994" s="1">
        <v>43535</v>
      </c>
      <c r="M994" t="s">
        <v>44</v>
      </c>
      <c r="P994" s="1"/>
      <c r="W994">
        <v>1900001304</v>
      </c>
      <c r="X994" s="1">
        <v>43663</v>
      </c>
      <c r="Z994" s="1"/>
      <c r="AE994" s="1"/>
    </row>
    <row r="995" spans="1:31" x14ac:dyDescent="0.45">
      <c r="A995" t="s">
        <v>347</v>
      </c>
      <c r="B995">
        <v>8502066</v>
      </c>
      <c r="D995" s="1"/>
      <c r="E995" s="1"/>
      <c r="G995" t="s">
        <v>507</v>
      </c>
      <c r="H995" t="s">
        <v>41</v>
      </c>
      <c r="I995" t="s">
        <v>91</v>
      </c>
      <c r="J995" t="s">
        <v>522</v>
      </c>
      <c r="K995">
        <v>18150</v>
      </c>
      <c r="L995" s="1">
        <v>43468</v>
      </c>
      <c r="M995" t="s">
        <v>44</v>
      </c>
      <c r="P995" s="1"/>
      <c r="W995">
        <v>1900001305</v>
      </c>
      <c r="X995" s="1">
        <v>43663</v>
      </c>
      <c r="Z995" s="1"/>
      <c r="AE995" s="1"/>
    </row>
    <row r="996" spans="1:31" x14ac:dyDescent="0.45">
      <c r="A996" t="s">
        <v>311</v>
      </c>
      <c r="B996" t="s">
        <v>425</v>
      </c>
      <c r="D996" s="1"/>
      <c r="E996" s="1"/>
      <c r="G996" t="s">
        <v>505</v>
      </c>
      <c r="H996" t="s">
        <v>41</v>
      </c>
      <c r="I996" t="s">
        <v>77</v>
      </c>
      <c r="J996" t="s">
        <v>43</v>
      </c>
      <c r="K996">
        <v>60025</v>
      </c>
      <c r="L996" s="1">
        <v>43577</v>
      </c>
      <c r="M996" t="s">
        <v>44</v>
      </c>
      <c r="P996" s="1"/>
      <c r="W996">
        <v>1900001306</v>
      </c>
      <c r="X996" s="1">
        <v>43663</v>
      </c>
      <c r="Z996" s="1"/>
      <c r="AE996" s="1"/>
    </row>
    <row r="997" spans="1:31" x14ac:dyDescent="0.45">
      <c r="A997" t="s">
        <v>356</v>
      </c>
      <c r="B997">
        <v>9.9000044190299996E+19</v>
      </c>
      <c r="D997" s="1"/>
      <c r="E997" s="1"/>
      <c r="G997" t="s">
        <v>517</v>
      </c>
      <c r="H997" t="s">
        <v>41</v>
      </c>
      <c r="I997" t="s">
        <v>42</v>
      </c>
      <c r="J997" t="s">
        <v>43</v>
      </c>
      <c r="K997">
        <v>134736</v>
      </c>
      <c r="L997" s="1">
        <v>43580</v>
      </c>
      <c r="M997" t="s">
        <v>44</v>
      </c>
      <c r="P997" s="1"/>
      <c r="W997">
        <v>1900001308</v>
      </c>
      <c r="X997" s="1">
        <v>43663</v>
      </c>
      <c r="Z997" s="1"/>
      <c r="AE997" s="1"/>
    </row>
    <row r="998" spans="1:31" x14ac:dyDescent="0.45">
      <c r="A998" t="s">
        <v>369</v>
      </c>
      <c r="B998" t="s">
        <v>173</v>
      </c>
      <c r="D998" s="1"/>
      <c r="E998" s="1"/>
      <c r="G998" t="s">
        <v>512</v>
      </c>
      <c r="H998" t="s">
        <v>41</v>
      </c>
      <c r="I998" t="s">
        <v>84</v>
      </c>
      <c r="J998" t="s">
        <v>54</v>
      </c>
      <c r="K998">
        <v>914999</v>
      </c>
      <c r="L998" s="1">
        <v>43466</v>
      </c>
      <c r="M998" t="s">
        <v>44</v>
      </c>
      <c r="P998" s="1"/>
      <c r="W998">
        <v>1900001342</v>
      </c>
      <c r="X998" s="1">
        <v>43669</v>
      </c>
      <c r="Z998" s="1"/>
      <c r="AE998" s="1"/>
    </row>
    <row r="999" spans="1:31" x14ac:dyDescent="0.45">
      <c r="A999" t="s">
        <v>325</v>
      </c>
      <c r="B999">
        <v>3.1142027482102001E+18</v>
      </c>
      <c r="D999" s="1"/>
      <c r="E999" s="1"/>
      <c r="G999" t="s">
        <v>507</v>
      </c>
      <c r="H999" t="s">
        <v>41</v>
      </c>
      <c r="I999" t="s">
        <v>91</v>
      </c>
      <c r="J999" t="s">
        <v>43</v>
      </c>
      <c r="K999">
        <v>2942</v>
      </c>
      <c r="L999" s="1">
        <v>43566</v>
      </c>
      <c r="M999" t="s">
        <v>44</v>
      </c>
      <c r="P999" s="1"/>
      <c r="W999">
        <v>1900001354</v>
      </c>
      <c r="X999" s="1">
        <v>43670</v>
      </c>
      <c r="Z999" s="1"/>
      <c r="AE999" s="1"/>
    </row>
    <row r="1000" spans="1:31" x14ac:dyDescent="0.45">
      <c r="A1000" t="s">
        <v>314</v>
      </c>
      <c r="B1000" t="s">
        <v>471</v>
      </c>
      <c r="D1000" s="1"/>
      <c r="E1000" s="1"/>
      <c r="G1000" t="s">
        <v>507</v>
      </c>
      <c r="H1000" t="s">
        <v>41</v>
      </c>
      <c r="I1000" t="s">
        <v>91</v>
      </c>
      <c r="J1000" t="s">
        <v>43</v>
      </c>
      <c r="K1000">
        <v>6740</v>
      </c>
      <c r="L1000" s="1">
        <v>43528</v>
      </c>
      <c r="M1000" t="s">
        <v>44</v>
      </c>
      <c r="P1000" s="1"/>
      <c r="W1000">
        <v>1900001355</v>
      </c>
      <c r="X1000" s="1">
        <v>43670</v>
      </c>
      <c r="Z1000" s="1"/>
      <c r="AE1000" s="1"/>
    </row>
    <row r="1001" spans="1:31" x14ac:dyDescent="0.45">
      <c r="A1001" t="s">
        <v>314</v>
      </c>
      <c r="B1001" t="s">
        <v>468</v>
      </c>
      <c r="D1001" s="1"/>
      <c r="E1001" s="1"/>
      <c r="G1001" t="s">
        <v>507</v>
      </c>
      <c r="H1001" t="s">
        <v>41</v>
      </c>
      <c r="I1001" t="s">
        <v>91</v>
      </c>
      <c r="J1001" t="s">
        <v>54</v>
      </c>
      <c r="K1001">
        <v>6740</v>
      </c>
      <c r="L1001" s="1">
        <v>43513</v>
      </c>
      <c r="M1001" t="s">
        <v>44</v>
      </c>
      <c r="P1001" s="1"/>
      <c r="W1001">
        <v>1900001356</v>
      </c>
      <c r="X1001" s="1">
        <v>43670</v>
      </c>
      <c r="Z1001" s="1"/>
      <c r="AE1001" s="1"/>
    </row>
    <row r="1002" spans="1:31" x14ac:dyDescent="0.45">
      <c r="A1002" t="s">
        <v>383</v>
      </c>
      <c r="B1002">
        <v>41045707</v>
      </c>
      <c r="D1002" s="1"/>
      <c r="E1002" s="1"/>
      <c r="G1002" t="s">
        <v>517</v>
      </c>
      <c r="H1002" t="s">
        <v>41</v>
      </c>
      <c r="I1002" t="s">
        <v>77</v>
      </c>
      <c r="J1002" t="s">
        <v>43</v>
      </c>
      <c r="K1002">
        <v>74250</v>
      </c>
      <c r="L1002" s="1">
        <v>43556</v>
      </c>
      <c r="M1002" t="s">
        <v>44</v>
      </c>
      <c r="P1002" s="1"/>
      <c r="W1002">
        <v>1900001361</v>
      </c>
      <c r="X1002" s="1">
        <v>43673</v>
      </c>
      <c r="Z1002" s="1"/>
      <c r="AE1002" s="1"/>
    </row>
    <row r="1003" spans="1:31" x14ac:dyDescent="0.45">
      <c r="A1003" t="s">
        <v>369</v>
      </c>
      <c r="B1003" t="s">
        <v>170</v>
      </c>
      <c r="D1003" s="1"/>
      <c r="E1003" s="1"/>
      <c r="G1003" t="s">
        <v>512</v>
      </c>
      <c r="H1003" t="s">
        <v>41</v>
      </c>
      <c r="I1003" t="s">
        <v>84</v>
      </c>
      <c r="J1003" t="s">
        <v>522</v>
      </c>
      <c r="K1003">
        <v>1614</v>
      </c>
      <c r="L1003" s="1">
        <v>43535</v>
      </c>
      <c r="M1003" t="s">
        <v>44</v>
      </c>
      <c r="P1003" s="1"/>
      <c r="W1003">
        <v>1900001376</v>
      </c>
      <c r="X1003" s="1">
        <v>43675</v>
      </c>
      <c r="Z1003" s="1"/>
      <c r="AE1003" s="1"/>
    </row>
    <row r="1004" spans="1:31" x14ac:dyDescent="0.45">
      <c r="A1004" t="s">
        <v>325</v>
      </c>
      <c r="B1004" t="s">
        <v>123</v>
      </c>
      <c r="D1004" s="1"/>
      <c r="E1004" s="1"/>
      <c r="G1004" t="s">
        <v>520</v>
      </c>
      <c r="H1004" t="s">
        <v>41</v>
      </c>
      <c r="I1004" t="s">
        <v>73</v>
      </c>
      <c r="J1004" t="s">
        <v>43</v>
      </c>
      <c r="K1004">
        <v>11540</v>
      </c>
      <c r="L1004" s="1">
        <v>43494</v>
      </c>
      <c r="M1004" t="s">
        <v>44</v>
      </c>
      <c r="P1004" s="1"/>
      <c r="W1004">
        <v>1900001377</v>
      </c>
      <c r="X1004" s="1">
        <v>43675</v>
      </c>
      <c r="Z1004" s="1"/>
      <c r="AE1004" s="1"/>
    </row>
    <row r="1005" spans="1:31" x14ac:dyDescent="0.45">
      <c r="A1005" t="s">
        <v>369</v>
      </c>
      <c r="B1005" t="s">
        <v>152</v>
      </c>
      <c r="D1005" s="1"/>
      <c r="E1005" s="1"/>
      <c r="G1005" t="s">
        <v>507</v>
      </c>
      <c r="H1005" t="s">
        <v>41</v>
      </c>
      <c r="I1005" t="s">
        <v>91</v>
      </c>
      <c r="J1005" t="s">
        <v>522</v>
      </c>
      <c r="K1005">
        <v>2140</v>
      </c>
      <c r="L1005" s="1">
        <v>43495</v>
      </c>
      <c r="M1005" t="s">
        <v>44</v>
      </c>
      <c r="P1005" s="1"/>
      <c r="W1005">
        <v>1900001385</v>
      </c>
      <c r="X1005" s="1">
        <v>43677</v>
      </c>
      <c r="Z1005" s="1"/>
      <c r="AE1005" s="1"/>
    </row>
    <row r="1006" spans="1:31" x14ac:dyDescent="0.45">
      <c r="A1006" t="s">
        <v>347</v>
      </c>
      <c r="B1006" t="s">
        <v>270</v>
      </c>
      <c r="D1006" s="1"/>
      <c r="E1006" s="1"/>
      <c r="G1006" t="s">
        <v>507</v>
      </c>
      <c r="H1006" t="s">
        <v>41</v>
      </c>
      <c r="I1006" t="s">
        <v>91</v>
      </c>
      <c r="J1006" t="s">
        <v>54</v>
      </c>
      <c r="K1006">
        <v>45375</v>
      </c>
      <c r="L1006" s="1">
        <v>43525</v>
      </c>
      <c r="M1006" t="s">
        <v>44</v>
      </c>
      <c r="P1006" s="1"/>
      <c r="W1006">
        <v>1900001388</v>
      </c>
      <c r="X1006" s="1">
        <v>43677</v>
      </c>
      <c r="Z1006" s="1"/>
      <c r="AE1006" s="1"/>
    </row>
    <row r="1007" spans="1:31" x14ac:dyDescent="0.45">
      <c r="A1007" t="s">
        <v>314</v>
      </c>
      <c r="B1007">
        <v>32119154</v>
      </c>
      <c r="D1007" s="1"/>
      <c r="E1007" s="1"/>
      <c r="G1007" t="s">
        <v>507</v>
      </c>
      <c r="H1007" t="s">
        <v>41</v>
      </c>
      <c r="I1007" t="s">
        <v>91</v>
      </c>
      <c r="J1007" t="s">
        <v>43</v>
      </c>
      <c r="K1007">
        <v>11593</v>
      </c>
      <c r="L1007" s="1">
        <v>43556</v>
      </c>
      <c r="M1007" t="s">
        <v>44</v>
      </c>
      <c r="P1007" s="1"/>
      <c r="W1007">
        <v>1900001390</v>
      </c>
      <c r="X1007" s="1">
        <v>43677</v>
      </c>
      <c r="Z1007" s="1"/>
      <c r="AE1007" s="1"/>
    </row>
    <row r="1008" spans="1:31" x14ac:dyDescent="0.45">
      <c r="A1008" t="s">
        <v>369</v>
      </c>
      <c r="B1008" t="s">
        <v>173</v>
      </c>
      <c r="D1008" s="1"/>
      <c r="E1008" s="1"/>
      <c r="G1008" t="s">
        <v>512</v>
      </c>
      <c r="H1008" t="s">
        <v>41</v>
      </c>
      <c r="I1008" t="s">
        <v>84</v>
      </c>
      <c r="J1008" t="s">
        <v>522</v>
      </c>
      <c r="K1008">
        <v>46995</v>
      </c>
      <c r="L1008" s="1">
        <v>43494</v>
      </c>
      <c r="M1008" t="s">
        <v>44</v>
      </c>
      <c r="P1008" s="1"/>
      <c r="W1008">
        <v>1900001392</v>
      </c>
      <c r="X1008" s="1">
        <v>43677</v>
      </c>
      <c r="Z1008" s="1"/>
      <c r="AE1008" s="1"/>
    </row>
    <row r="1009" spans="1:31" x14ac:dyDescent="0.45">
      <c r="A1009" t="s">
        <v>314</v>
      </c>
      <c r="B1009" t="s">
        <v>469</v>
      </c>
      <c r="D1009" s="1"/>
      <c r="E1009" s="1"/>
      <c r="G1009" t="s">
        <v>507</v>
      </c>
      <c r="H1009" t="s">
        <v>41</v>
      </c>
      <c r="I1009" t="s">
        <v>91</v>
      </c>
      <c r="J1009" t="s">
        <v>43</v>
      </c>
      <c r="K1009">
        <v>529</v>
      </c>
      <c r="L1009" s="1">
        <v>43514</v>
      </c>
      <c r="M1009" t="s">
        <v>44</v>
      </c>
      <c r="P1009" s="1"/>
      <c r="W1009">
        <v>1900001393</v>
      </c>
      <c r="X1009" s="1">
        <v>43677</v>
      </c>
      <c r="Z1009" s="1"/>
      <c r="AE1009" s="1"/>
    </row>
    <row r="1010" spans="1:31" x14ac:dyDescent="0.45">
      <c r="A1010" t="s">
        <v>349</v>
      </c>
      <c r="B1010" t="s">
        <v>318</v>
      </c>
      <c r="D1010" s="1"/>
      <c r="E1010" s="1"/>
      <c r="G1010" t="s">
        <v>507</v>
      </c>
      <c r="H1010" t="s">
        <v>41</v>
      </c>
      <c r="I1010" t="s">
        <v>91</v>
      </c>
      <c r="J1010" t="s">
        <v>54</v>
      </c>
      <c r="K1010">
        <v>18563</v>
      </c>
      <c r="L1010" s="1">
        <v>43525</v>
      </c>
      <c r="M1010" t="s">
        <v>44</v>
      </c>
      <c r="P1010" s="1"/>
      <c r="W1010">
        <v>1900001394</v>
      </c>
      <c r="X1010" s="1">
        <v>43677</v>
      </c>
      <c r="Z1010" s="1"/>
      <c r="AE1010" s="1"/>
    </row>
    <row r="1011" spans="1:31" x14ac:dyDescent="0.45">
      <c r="A1011" t="s">
        <v>369</v>
      </c>
      <c r="B1011" t="s">
        <v>173</v>
      </c>
      <c r="D1011" s="1"/>
      <c r="E1011" s="1"/>
      <c r="G1011" t="s">
        <v>512</v>
      </c>
      <c r="H1011" t="s">
        <v>41</v>
      </c>
      <c r="I1011" t="s">
        <v>84</v>
      </c>
      <c r="J1011" t="s">
        <v>522</v>
      </c>
      <c r="K1011">
        <v>27435</v>
      </c>
      <c r="L1011" s="1">
        <v>43488</v>
      </c>
      <c r="M1011" t="s">
        <v>44</v>
      </c>
      <c r="P1011" s="1"/>
      <c r="W1011">
        <v>1900001396</v>
      </c>
      <c r="X1011" s="1">
        <v>43677</v>
      </c>
      <c r="Z1011" s="1"/>
      <c r="AE1011" s="1"/>
    </row>
    <row r="1012" spans="1:31" x14ac:dyDescent="0.45">
      <c r="A1012" t="s">
        <v>523</v>
      </c>
      <c r="B1012" t="s">
        <v>183</v>
      </c>
      <c r="D1012" s="1"/>
      <c r="E1012" s="1"/>
      <c r="G1012" t="s">
        <v>512</v>
      </c>
      <c r="H1012" t="s">
        <v>41</v>
      </c>
      <c r="I1012" t="s">
        <v>84</v>
      </c>
      <c r="J1012" t="s">
        <v>54</v>
      </c>
      <c r="K1012">
        <v>25336</v>
      </c>
      <c r="L1012" s="1">
        <v>43522</v>
      </c>
      <c r="M1012" t="s">
        <v>44</v>
      </c>
      <c r="P1012" s="1"/>
      <c r="W1012">
        <v>1900001397</v>
      </c>
      <c r="X1012" s="1">
        <v>43677</v>
      </c>
      <c r="Z1012" s="1"/>
      <c r="AE1012" s="1"/>
    </row>
    <row r="1013" spans="1:31" x14ac:dyDescent="0.45">
      <c r="A1013" t="s">
        <v>523</v>
      </c>
      <c r="B1013" t="s">
        <v>189</v>
      </c>
      <c r="D1013" s="1"/>
      <c r="E1013" s="1"/>
      <c r="G1013" t="s">
        <v>512</v>
      </c>
      <c r="H1013" t="s">
        <v>41</v>
      </c>
      <c r="I1013" t="s">
        <v>84</v>
      </c>
      <c r="J1013" t="s">
        <v>522</v>
      </c>
      <c r="K1013">
        <v>10772</v>
      </c>
      <c r="L1013" s="1">
        <v>43538</v>
      </c>
      <c r="M1013" t="s">
        <v>44</v>
      </c>
      <c r="P1013" s="1"/>
      <c r="W1013">
        <v>1900001398</v>
      </c>
      <c r="X1013" s="1">
        <v>43677</v>
      </c>
      <c r="Z1013" s="1"/>
      <c r="AE1013" s="1"/>
    </row>
    <row r="1014" spans="1:31" x14ac:dyDescent="0.45">
      <c r="A1014" t="s">
        <v>523</v>
      </c>
      <c r="B1014" t="s">
        <v>189</v>
      </c>
      <c r="D1014" s="1"/>
      <c r="E1014" s="1"/>
      <c r="G1014" t="s">
        <v>512</v>
      </c>
      <c r="H1014" t="s">
        <v>41</v>
      </c>
      <c r="I1014" t="s">
        <v>84</v>
      </c>
      <c r="J1014" t="s">
        <v>522</v>
      </c>
      <c r="K1014">
        <v>9283</v>
      </c>
      <c r="L1014" s="1">
        <v>43573</v>
      </c>
      <c r="M1014" t="s">
        <v>44</v>
      </c>
      <c r="P1014" s="1"/>
      <c r="W1014">
        <v>1900001403</v>
      </c>
      <c r="X1014" s="1">
        <v>43677</v>
      </c>
      <c r="Z1014" s="1"/>
      <c r="AE1014" s="1"/>
    </row>
    <row r="1015" spans="1:31" x14ac:dyDescent="0.45">
      <c r="A1015" t="s">
        <v>523</v>
      </c>
      <c r="B1015" t="s">
        <v>189</v>
      </c>
      <c r="D1015" s="1"/>
      <c r="E1015" s="1"/>
      <c r="G1015" t="s">
        <v>512</v>
      </c>
      <c r="H1015" t="s">
        <v>41</v>
      </c>
      <c r="I1015" t="s">
        <v>84</v>
      </c>
      <c r="J1015" t="s">
        <v>522</v>
      </c>
      <c r="K1015">
        <v>6903</v>
      </c>
      <c r="L1015" s="1">
        <v>43615</v>
      </c>
      <c r="M1015" t="s">
        <v>44</v>
      </c>
      <c r="P1015" s="1"/>
      <c r="W1015">
        <v>1900001404</v>
      </c>
      <c r="X1015" s="1">
        <v>43677</v>
      </c>
      <c r="Z1015" s="1"/>
      <c r="AE1015" s="1"/>
    </row>
    <row r="1016" spans="1:31" x14ac:dyDescent="0.45">
      <c r="A1016" t="s">
        <v>325</v>
      </c>
      <c r="B1016" t="s">
        <v>502</v>
      </c>
      <c r="D1016" s="1"/>
      <c r="E1016" s="1"/>
      <c r="G1016" t="s">
        <v>520</v>
      </c>
      <c r="H1016" t="s">
        <v>41</v>
      </c>
      <c r="I1016" t="s">
        <v>42</v>
      </c>
      <c r="J1016" t="s">
        <v>54</v>
      </c>
      <c r="K1016">
        <v>90663</v>
      </c>
      <c r="L1016" s="1">
        <v>43556</v>
      </c>
      <c r="M1016" t="s">
        <v>44</v>
      </c>
      <c r="P1016" s="1"/>
      <c r="W1016">
        <v>1900001405</v>
      </c>
      <c r="X1016" s="1">
        <v>43677</v>
      </c>
      <c r="Z1016" s="1"/>
      <c r="AE1016" s="1"/>
    </row>
    <row r="1017" spans="1:31" x14ac:dyDescent="0.45">
      <c r="A1017" t="s">
        <v>383</v>
      </c>
      <c r="B1017" t="s">
        <v>203</v>
      </c>
      <c r="D1017" s="1"/>
      <c r="E1017" s="1"/>
      <c r="G1017" t="s">
        <v>512</v>
      </c>
      <c r="H1017" t="s">
        <v>41</v>
      </c>
      <c r="I1017" t="s">
        <v>84</v>
      </c>
      <c r="J1017" t="s">
        <v>54</v>
      </c>
      <c r="K1017">
        <v>156000</v>
      </c>
      <c r="L1017" s="1">
        <v>43469</v>
      </c>
      <c r="M1017" t="s">
        <v>44</v>
      </c>
      <c r="P1017" s="1"/>
      <c r="W1017">
        <v>1900001583</v>
      </c>
      <c r="X1017" s="1">
        <v>43691</v>
      </c>
      <c r="Z1017" s="1"/>
      <c r="AE1017" s="1"/>
    </row>
    <row r="1018" spans="1:31" x14ac:dyDescent="0.45">
      <c r="A1018" t="s">
        <v>375</v>
      </c>
      <c r="B1018" t="s">
        <v>188</v>
      </c>
      <c r="D1018" s="1"/>
      <c r="E1018" s="1"/>
      <c r="G1018" t="s">
        <v>507</v>
      </c>
      <c r="H1018" t="s">
        <v>41</v>
      </c>
      <c r="I1018" t="s">
        <v>91</v>
      </c>
      <c r="J1018" t="s">
        <v>43</v>
      </c>
      <c r="K1018">
        <v>21157</v>
      </c>
      <c r="L1018" s="1">
        <v>43466</v>
      </c>
      <c r="M1018" t="s">
        <v>44</v>
      </c>
      <c r="P1018" s="1"/>
      <c r="W1018">
        <v>1900001602</v>
      </c>
      <c r="X1018" s="1">
        <v>43694</v>
      </c>
      <c r="Z1018" s="1"/>
      <c r="AE1018" s="1"/>
    </row>
    <row r="1019" spans="1:31" x14ac:dyDescent="0.45">
      <c r="A1019" t="s">
        <v>354</v>
      </c>
      <c r="B1019" t="s">
        <v>395</v>
      </c>
      <c r="D1019" s="1"/>
      <c r="E1019" s="1"/>
      <c r="G1019" t="s">
        <v>507</v>
      </c>
      <c r="H1019" t="s">
        <v>41</v>
      </c>
      <c r="I1019" t="s">
        <v>91</v>
      </c>
      <c r="J1019" t="s">
        <v>43</v>
      </c>
      <c r="K1019">
        <v>77787</v>
      </c>
      <c r="L1019" s="1">
        <v>43466</v>
      </c>
      <c r="M1019" t="s">
        <v>44</v>
      </c>
      <c r="P1019" s="1"/>
      <c r="W1019">
        <v>1900001603</v>
      </c>
      <c r="X1019" s="1">
        <v>43694</v>
      </c>
      <c r="Z1019" s="1"/>
      <c r="AE1019" s="1"/>
    </row>
    <row r="1020" spans="1:31" x14ac:dyDescent="0.45">
      <c r="A1020" t="s">
        <v>314</v>
      </c>
      <c r="B1020" t="s">
        <v>470</v>
      </c>
      <c r="D1020" s="1"/>
      <c r="E1020" s="1"/>
      <c r="G1020" t="s">
        <v>507</v>
      </c>
      <c r="H1020" t="s">
        <v>41</v>
      </c>
      <c r="I1020" t="s">
        <v>91</v>
      </c>
      <c r="J1020" t="s">
        <v>43</v>
      </c>
      <c r="K1020">
        <v>8468</v>
      </c>
      <c r="L1020" s="1">
        <v>43514</v>
      </c>
      <c r="M1020" t="s">
        <v>44</v>
      </c>
      <c r="P1020" s="1"/>
      <c r="W1020">
        <v>1900001604</v>
      </c>
      <c r="X1020" s="1">
        <v>43694</v>
      </c>
      <c r="Z1020" s="1"/>
      <c r="AE1020" s="1"/>
    </row>
    <row r="1021" spans="1:31" x14ac:dyDescent="0.45">
      <c r="A1021" t="s">
        <v>352</v>
      </c>
      <c r="B1021" t="s">
        <v>355</v>
      </c>
      <c r="D1021" s="1"/>
      <c r="E1021" s="1"/>
      <c r="G1021" t="s">
        <v>512</v>
      </c>
      <c r="H1021" t="s">
        <v>41</v>
      </c>
      <c r="I1021" t="s">
        <v>84</v>
      </c>
      <c r="J1021" t="s">
        <v>54</v>
      </c>
      <c r="K1021">
        <v>1825</v>
      </c>
      <c r="L1021" s="1">
        <v>43497</v>
      </c>
      <c r="M1021" t="s">
        <v>44</v>
      </c>
      <c r="P1021" s="1"/>
      <c r="W1021">
        <v>1900001605</v>
      </c>
      <c r="X1021" s="1">
        <v>43694</v>
      </c>
      <c r="Z1021" s="1"/>
      <c r="AE1021" s="1"/>
    </row>
    <row r="1022" spans="1:31" x14ac:dyDescent="0.45">
      <c r="A1022" t="s">
        <v>523</v>
      </c>
      <c r="B1022" t="s">
        <v>189</v>
      </c>
      <c r="D1022" s="1"/>
      <c r="E1022" s="1"/>
      <c r="G1022" t="s">
        <v>512</v>
      </c>
      <c r="H1022" t="s">
        <v>41</v>
      </c>
      <c r="I1022" t="s">
        <v>84</v>
      </c>
      <c r="J1022" t="s">
        <v>54</v>
      </c>
      <c r="K1022">
        <v>329250</v>
      </c>
      <c r="L1022" s="1">
        <v>43524</v>
      </c>
      <c r="M1022" t="s">
        <v>44</v>
      </c>
      <c r="P1022" s="1"/>
      <c r="W1022">
        <v>1900001606</v>
      </c>
      <c r="X1022" s="1">
        <v>43694</v>
      </c>
      <c r="Z1022" s="1"/>
      <c r="AE1022" s="1"/>
    </row>
    <row r="1023" spans="1:31" x14ac:dyDescent="0.45">
      <c r="A1023" t="s">
        <v>314</v>
      </c>
      <c r="B1023">
        <v>304003763</v>
      </c>
      <c r="D1023" s="1"/>
      <c r="E1023" s="1"/>
      <c r="G1023" t="s">
        <v>507</v>
      </c>
      <c r="H1023" t="s">
        <v>41</v>
      </c>
      <c r="I1023" t="s">
        <v>91</v>
      </c>
      <c r="J1023" t="s">
        <v>54</v>
      </c>
      <c r="K1023">
        <v>344794</v>
      </c>
      <c r="L1023" s="1">
        <v>43556</v>
      </c>
      <c r="M1023" t="s">
        <v>44</v>
      </c>
      <c r="P1023" s="1"/>
      <c r="W1023">
        <v>1900001607</v>
      </c>
      <c r="X1023" s="1">
        <v>43694</v>
      </c>
      <c r="Z1023" s="1"/>
      <c r="AE1023" s="1"/>
    </row>
    <row r="1024" spans="1:31" x14ac:dyDescent="0.45">
      <c r="A1024" t="s">
        <v>314</v>
      </c>
      <c r="B1024" t="s">
        <v>473</v>
      </c>
      <c r="D1024" s="1"/>
      <c r="E1024" s="1"/>
      <c r="G1024" t="s">
        <v>507</v>
      </c>
      <c r="H1024" t="s">
        <v>41</v>
      </c>
      <c r="I1024" t="s">
        <v>91</v>
      </c>
      <c r="J1024" t="s">
        <v>54</v>
      </c>
      <c r="K1024">
        <v>37500</v>
      </c>
      <c r="L1024" s="1">
        <v>43556</v>
      </c>
      <c r="M1024" t="s">
        <v>44</v>
      </c>
      <c r="P1024" s="1"/>
      <c r="W1024">
        <v>1900001608</v>
      </c>
      <c r="X1024" s="1">
        <v>43694</v>
      </c>
      <c r="Z1024" s="1"/>
      <c r="AE1024" s="1"/>
    </row>
    <row r="1025" spans="1:31" x14ac:dyDescent="0.45">
      <c r="A1025" t="s">
        <v>369</v>
      </c>
      <c r="B1025" t="s">
        <v>170</v>
      </c>
      <c r="D1025" s="1"/>
      <c r="E1025" s="1"/>
      <c r="G1025" t="s">
        <v>512</v>
      </c>
      <c r="H1025" t="s">
        <v>41</v>
      </c>
      <c r="I1025" t="s">
        <v>84</v>
      </c>
      <c r="J1025" t="s">
        <v>54</v>
      </c>
      <c r="K1025">
        <v>49789</v>
      </c>
      <c r="L1025" s="1">
        <v>43466</v>
      </c>
      <c r="M1025" t="s">
        <v>44</v>
      </c>
      <c r="P1025" s="1"/>
      <c r="W1025">
        <v>1900001609</v>
      </c>
      <c r="X1025" s="1">
        <v>43694</v>
      </c>
      <c r="Z1025" s="1"/>
      <c r="AE1025" s="1"/>
    </row>
    <row r="1026" spans="1:31" x14ac:dyDescent="0.45">
      <c r="A1026" t="s">
        <v>356</v>
      </c>
      <c r="B1026" t="s">
        <v>253</v>
      </c>
      <c r="D1026" s="1"/>
      <c r="E1026" s="1"/>
      <c r="G1026" t="s">
        <v>507</v>
      </c>
      <c r="H1026" t="s">
        <v>41</v>
      </c>
      <c r="I1026" t="s">
        <v>91</v>
      </c>
      <c r="J1026" t="s">
        <v>54</v>
      </c>
      <c r="K1026">
        <v>64</v>
      </c>
      <c r="L1026" s="1">
        <v>43540</v>
      </c>
      <c r="M1026" t="s">
        <v>44</v>
      </c>
      <c r="P1026" s="1"/>
      <c r="W1026">
        <v>1900001610</v>
      </c>
      <c r="X1026" s="1">
        <v>43694</v>
      </c>
      <c r="Z1026" s="1"/>
      <c r="AE1026" s="1"/>
    </row>
    <row r="1027" spans="1:31" x14ac:dyDescent="0.45">
      <c r="A1027" t="s">
        <v>358</v>
      </c>
      <c r="B1027" t="s">
        <v>441</v>
      </c>
      <c r="D1027" s="1"/>
      <c r="E1027" s="1"/>
      <c r="G1027" t="s">
        <v>507</v>
      </c>
      <c r="H1027" t="s">
        <v>41</v>
      </c>
      <c r="I1027" t="s">
        <v>91</v>
      </c>
      <c r="J1027" t="s">
        <v>54</v>
      </c>
      <c r="K1027">
        <v>6250</v>
      </c>
      <c r="L1027" s="1">
        <v>43520</v>
      </c>
      <c r="M1027" t="s">
        <v>44</v>
      </c>
      <c r="P1027" s="1"/>
      <c r="W1027">
        <v>1900001611</v>
      </c>
      <c r="X1027" s="1">
        <v>43694</v>
      </c>
      <c r="Z1027" s="1"/>
      <c r="AE1027" s="1"/>
    </row>
    <row r="1028" spans="1:31" x14ac:dyDescent="0.45">
      <c r="A1028" t="s">
        <v>383</v>
      </c>
      <c r="B1028">
        <v>1.31000501801E+19</v>
      </c>
      <c r="D1028" s="1"/>
      <c r="E1028" s="1"/>
      <c r="G1028" t="s">
        <v>524</v>
      </c>
      <c r="H1028" t="s">
        <v>41</v>
      </c>
      <c r="I1028" t="s">
        <v>208</v>
      </c>
      <c r="J1028" t="s">
        <v>54</v>
      </c>
      <c r="K1028">
        <v>124875</v>
      </c>
      <c r="L1028" s="1">
        <v>43531</v>
      </c>
      <c r="M1028" t="s">
        <v>44</v>
      </c>
      <c r="P1028" s="1"/>
      <c r="W1028">
        <v>1900002041</v>
      </c>
      <c r="X1028" s="1">
        <v>43705</v>
      </c>
      <c r="Z1028" s="1"/>
      <c r="AE1028" s="1"/>
    </row>
    <row r="1029" spans="1:31" x14ac:dyDescent="0.45">
      <c r="A1029" t="s">
        <v>369</v>
      </c>
      <c r="B1029">
        <v>43190133</v>
      </c>
      <c r="D1029" s="1"/>
      <c r="E1029" s="1"/>
      <c r="G1029" t="s">
        <v>517</v>
      </c>
      <c r="H1029" t="s">
        <v>41</v>
      </c>
      <c r="I1029" t="s">
        <v>77</v>
      </c>
      <c r="J1029" t="s">
        <v>43</v>
      </c>
      <c r="K1029">
        <v>7783</v>
      </c>
      <c r="L1029" s="1">
        <v>43627</v>
      </c>
      <c r="M1029" t="s">
        <v>44</v>
      </c>
      <c r="P1029" s="1"/>
      <c r="W1029">
        <v>1900002042</v>
      </c>
      <c r="X1029" s="1">
        <v>43705</v>
      </c>
      <c r="Z1029" s="1"/>
      <c r="AE1029" s="1"/>
    </row>
    <row r="1030" spans="1:31" x14ac:dyDescent="0.45">
      <c r="A1030" t="s">
        <v>369</v>
      </c>
      <c r="B1030">
        <v>43189992</v>
      </c>
      <c r="D1030" s="1"/>
      <c r="E1030" s="1"/>
      <c r="G1030" t="s">
        <v>517</v>
      </c>
      <c r="H1030" t="s">
        <v>41</v>
      </c>
      <c r="I1030" t="s">
        <v>77</v>
      </c>
      <c r="J1030" t="s">
        <v>43</v>
      </c>
      <c r="K1030">
        <v>7835</v>
      </c>
      <c r="L1030" s="1">
        <v>43626</v>
      </c>
      <c r="M1030" t="s">
        <v>44</v>
      </c>
      <c r="P1030" s="1"/>
      <c r="W1030">
        <v>1900002043</v>
      </c>
      <c r="X1030" s="1">
        <v>43705</v>
      </c>
      <c r="Z1030" s="1"/>
      <c r="AE1030" s="1"/>
    </row>
    <row r="1031" spans="1:31" x14ac:dyDescent="0.45">
      <c r="A1031" t="s">
        <v>347</v>
      </c>
      <c r="B1031">
        <v>41045400</v>
      </c>
      <c r="D1031" s="1"/>
      <c r="E1031" s="1"/>
      <c r="G1031" t="s">
        <v>517</v>
      </c>
      <c r="H1031" t="s">
        <v>41</v>
      </c>
      <c r="I1031" t="s">
        <v>77</v>
      </c>
      <c r="J1031" t="s">
        <v>99</v>
      </c>
      <c r="K1031">
        <v>70125</v>
      </c>
      <c r="L1031" s="1">
        <v>43543</v>
      </c>
      <c r="M1031" t="s">
        <v>44</v>
      </c>
      <c r="P1031" s="1"/>
      <c r="W1031">
        <v>1900002044</v>
      </c>
      <c r="X1031" s="1">
        <v>43705</v>
      </c>
      <c r="Z1031" s="1"/>
      <c r="AE1031" s="1"/>
    </row>
    <row r="1032" spans="1:31" x14ac:dyDescent="0.45">
      <c r="A1032" t="s">
        <v>347</v>
      </c>
      <c r="B1032">
        <v>41045403</v>
      </c>
      <c r="D1032" s="1"/>
      <c r="E1032" s="1"/>
      <c r="G1032" t="s">
        <v>517</v>
      </c>
      <c r="H1032" t="s">
        <v>41</v>
      </c>
      <c r="I1032" t="s">
        <v>77</v>
      </c>
      <c r="J1032" t="s">
        <v>99</v>
      </c>
      <c r="K1032">
        <v>70125</v>
      </c>
      <c r="L1032" s="1">
        <v>43543</v>
      </c>
      <c r="M1032" t="s">
        <v>44</v>
      </c>
      <c r="P1032" s="1"/>
      <c r="W1032">
        <v>1900002045</v>
      </c>
      <c r="X1032" s="1">
        <v>43705</v>
      </c>
      <c r="Z1032" s="1"/>
      <c r="AE1032" s="1"/>
    </row>
    <row r="1033" spans="1:31" x14ac:dyDescent="0.45">
      <c r="A1033" t="s">
        <v>325</v>
      </c>
      <c r="B1033" t="s">
        <v>216</v>
      </c>
      <c r="D1033" s="1"/>
      <c r="E1033" s="1"/>
      <c r="G1033" t="s">
        <v>520</v>
      </c>
      <c r="H1033" t="s">
        <v>41</v>
      </c>
      <c r="I1033" t="s">
        <v>59</v>
      </c>
      <c r="J1033" t="s">
        <v>54</v>
      </c>
      <c r="K1033">
        <v>60229</v>
      </c>
      <c r="L1033" s="1">
        <v>43556</v>
      </c>
      <c r="M1033" t="s">
        <v>44</v>
      </c>
      <c r="P1033" s="1"/>
      <c r="W1033">
        <v>1900002046</v>
      </c>
      <c r="X1033" s="1">
        <v>43705</v>
      </c>
      <c r="Z1033" s="1"/>
      <c r="AE1033" s="1"/>
    </row>
    <row r="1034" spans="1:31" x14ac:dyDescent="0.45">
      <c r="A1034" t="s">
        <v>325</v>
      </c>
      <c r="B1034" t="s">
        <v>131</v>
      </c>
      <c r="D1034" s="1"/>
      <c r="E1034" s="1"/>
      <c r="G1034" t="s">
        <v>520</v>
      </c>
      <c r="H1034" t="s">
        <v>41</v>
      </c>
      <c r="I1034" t="s">
        <v>59</v>
      </c>
      <c r="J1034" t="s">
        <v>54</v>
      </c>
      <c r="K1034">
        <v>98931</v>
      </c>
      <c r="L1034" s="1">
        <v>43481</v>
      </c>
      <c r="M1034" t="s">
        <v>44</v>
      </c>
      <c r="P1034" s="1"/>
      <c r="W1034">
        <v>1900002047</v>
      </c>
      <c r="X1034" s="1">
        <v>43705</v>
      </c>
      <c r="Z1034" s="1"/>
      <c r="AE1034" s="1"/>
    </row>
    <row r="1035" spans="1:31" x14ac:dyDescent="0.45">
      <c r="A1035" t="s">
        <v>352</v>
      </c>
      <c r="B1035" t="s">
        <v>362</v>
      </c>
      <c r="D1035" s="1"/>
      <c r="E1035" s="1"/>
      <c r="G1035" t="s">
        <v>507</v>
      </c>
      <c r="H1035" t="s">
        <v>41</v>
      </c>
      <c r="I1035" t="s">
        <v>91</v>
      </c>
      <c r="J1035" t="s">
        <v>43</v>
      </c>
      <c r="K1035">
        <v>21769</v>
      </c>
      <c r="L1035" s="1">
        <v>43466</v>
      </c>
      <c r="M1035" t="s">
        <v>44</v>
      </c>
      <c r="P1035" s="1"/>
      <c r="W1035">
        <v>1900002048</v>
      </c>
      <c r="X1035" s="1">
        <v>43705</v>
      </c>
      <c r="Z1035" s="1"/>
      <c r="AE1035" s="1"/>
    </row>
    <row r="1036" spans="1:31" x14ac:dyDescent="0.45">
      <c r="A1036" t="s">
        <v>356</v>
      </c>
      <c r="B1036" t="s">
        <v>255</v>
      </c>
      <c r="D1036" s="1"/>
      <c r="E1036" s="1"/>
      <c r="G1036" t="s">
        <v>507</v>
      </c>
      <c r="H1036" t="s">
        <v>41</v>
      </c>
      <c r="I1036" t="s">
        <v>91</v>
      </c>
      <c r="J1036" t="s">
        <v>54</v>
      </c>
      <c r="K1036">
        <v>65369</v>
      </c>
      <c r="L1036" s="1">
        <v>43572</v>
      </c>
      <c r="M1036" t="s">
        <v>44</v>
      </c>
      <c r="P1036" s="1"/>
      <c r="W1036">
        <v>1900002049</v>
      </c>
      <c r="X1036" s="1">
        <v>43705</v>
      </c>
      <c r="Z1036" s="1"/>
      <c r="AE1036" s="1"/>
    </row>
    <row r="1037" spans="1:31" x14ac:dyDescent="0.45">
      <c r="A1037" t="s">
        <v>344</v>
      </c>
      <c r="B1037">
        <v>304003761</v>
      </c>
      <c r="D1037" s="1"/>
      <c r="E1037" s="1"/>
      <c r="G1037" t="s">
        <v>507</v>
      </c>
      <c r="H1037" t="s">
        <v>41</v>
      </c>
      <c r="I1037" t="s">
        <v>91</v>
      </c>
      <c r="J1037" t="s">
        <v>54</v>
      </c>
      <c r="K1037">
        <v>5206</v>
      </c>
      <c r="L1037" s="1">
        <v>43556</v>
      </c>
      <c r="M1037" t="s">
        <v>44</v>
      </c>
      <c r="P1037" s="1"/>
      <c r="W1037">
        <v>1900002050</v>
      </c>
      <c r="X1037" s="1">
        <v>43705</v>
      </c>
      <c r="Z1037" s="1"/>
      <c r="AE1037" s="1"/>
    </row>
    <row r="1038" spans="1:31" x14ac:dyDescent="0.45">
      <c r="A1038" t="s">
        <v>317</v>
      </c>
      <c r="B1038" t="s">
        <v>112</v>
      </c>
      <c r="D1038" s="1"/>
      <c r="E1038" s="1"/>
      <c r="G1038" t="s">
        <v>507</v>
      </c>
      <c r="H1038" t="s">
        <v>41</v>
      </c>
      <c r="I1038" t="s">
        <v>91</v>
      </c>
      <c r="J1038" t="s">
        <v>54</v>
      </c>
      <c r="K1038">
        <v>23750</v>
      </c>
      <c r="L1038" s="1">
        <v>43533</v>
      </c>
      <c r="M1038" t="s">
        <v>44</v>
      </c>
      <c r="P1038" s="1"/>
      <c r="W1038">
        <v>1900002051</v>
      </c>
      <c r="X1038" s="1">
        <v>43705</v>
      </c>
      <c r="Z1038" s="1"/>
      <c r="AE1038" s="1"/>
    </row>
    <row r="1039" spans="1:31" x14ac:dyDescent="0.45">
      <c r="A1039" t="s">
        <v>356</v>
      </c>
      <c r="B1039" t="s">
        <v>252</v>
      </c>
      <c r="D1039" s="1"/>
      <c r="E1039" s="1"/>
      <c r="G1039" t="s">
        <v>507</v>
      </c>
      <c r="H1039" t="s">
        <v>41</v>
      </c>
      <c r="I1039" t="s">
        <v>91</v>
      </c>
      <c r="J1039" t="s">
        <v>54</v>
      </c>
      <c r="K1039">
        <v>1557</v>
      </c>
      <c r="L1039" s="1">
        <v>43571</v>
      </c>
      <c r="M1039" t="s">
        <v>44</v>
      </c>
      <c r="P1039" s="1"/>
      <c r="W1039">
        <v>1900002052</v>
      </c>
      <c r="X1039" s="1">
        <v>43705</v>
      </c>
      <c r="Z1039" s="1"/>
      <c r="AE1039" s="1"/>
    </row>
    <row r="1040" spans="1:31" x14ac:dyDescent="0.45">
      <c r="A1040" t="s">
        <v>325</v>
      </c>
      <c r="B1040" t="s">
        <v>55</v>
      </c>
      <c r="D1040" s="1"/>
      <c r="E1040" s="1"/>
      <c r="G1040" t="s">
        <v>520</v>
      </c>
      <c r="H1040" t="s">
        <v>41</v>
      </c>
      <c r="I1040" t="s">
        <v>42</v>
      </c>
      <c r="J1040" t="s">
        <v>43</v>
      </c>
      <c r="K1040">
        <v>40960</v>
      </c>
      <c r="L1040" s="1">
        <v>43575</v>
      </c>
      <c r="M1040" t="s">
        <v>44</v>
      </c>
      <c r="P1040" s="1"/>
      <c r="W1040">
        <v>1900002072</v>
      </c>
      <c r="X1040" s="1">
        <v>43705</v>
      </c>
      <c r="Z1040" s="1"/>
      <c r="AE1040" s="1"/>
    </row>
    <row r="1041" spans="1:31" x14ac:dyDescent="0.45">
      <c r="A1041" t="s">
        <v>325</v>
      </c>
      <c r="B1041" t="s">
        <v>61</v>
      </c>
      <c r="D1041" s="1"/>
      <c r="E1041" s="1"/>
      <c r="G1041" t="s">
        <v>520</v>
      </c>
      <c r="H1041" t="s">
        <v>41</v>
      </c>
      <c r="I1041" t="s">
        <v>42</v>
      </c>
      <c r="J1041" t="s">
        <v>54</v>
      </c>
      <c r="K1041">
        <v>12055</v>
      </c>
      <c r="L1041" s="1">
        <v>43510</v>
      </c>
      <c r="M1041" t="s">
        <v>44</v>
      </c>
      <c r="P1041" s="1"/>
      <c r="W1041">
        <v>1900002229</v>
      </c>
      <c r="X1041" s="1">
        <v>43708</v>
      </c>
      <c r="Z1041" s="1"/>
      <c r="AE1041" s="1"/>
    </row>
    <row r="1042" spans="1:31" x14ac:dyDescent="0.45">
      <c r="A1042" t="s">
        <v>325</v>
      </c>
      <c r="B1042" t="s">
        <v>125</v>
      </c>
      <c r="D1042" s="1"/>
      <c r="E1042" s="1"/>
      <c r="G1042" t="s">
        <v>520</v>
      </c>
      <c r="H1042" t="s">
        <v>41</v>
      </c>
      <c r="I1042" t="s">
        <v>59</v>
      </c>
      <c r="J1042" t="s">
        <v>54</v>
      </c>
      <c r="K1042">
        <v>131090</v>
      </c>
      <c r="L1042" s="1">
        <v>43522</v>
      </c>
      <c r="M1042" t="s">
        <v>44</v>
      </c>
      <c r="P1042" s="1"/>
      <c r="W1042">
        <v>1900002230</v>
      </c>
      <c r="X1042" s="1">
        <v>43708</v>
      </c>
      <c r="Z1042" s="1"/>
      <c r="AE1042" s="1"/>
    </row>
    <row r="1043" spans="1:31" x14ac:dyDescent="0.45">
      <c r="A1043" t="s">
        <v>325</v>
      </c>
      <c r="B1043" t="s">
        <v>65</v>
      </c>
      <c r="D1043" s="1"/>
      <c r="E1043" s="1"/>
      <c r="G1043" t="s">
        <v>520</v>
      </c>
      <c r="H1043" t="s">
        <v>41</v>
      </c>
      <c r="I1043" t="s">
        <v>42</v>
      </c>
      <c r="J1043" t="s">
        <v>54</v>
      </c>
      <c r="K1043">
        <v>27069</v>
      </c>
      <c r="L1043" s="1">
        <v>43510</v>
      </c>
      <c r="M1043" t="s">
        <v>44</v>
      </c>
      <c r="P1043" s="1"/>
      <c r="W1043">
        <v>1900002232</v>
      </c>
      <c r="X1043" s="1">
        <v>43708</v>
      </c>
      <c r="Z1043" s="1"/>
      <c r="AE1043" s="1"/>
    </row>
    <row r="1044" spans="1:31" x14ac:dyDescent="0.45">
      <c r="A1044" t="s">
        <v>314</v>
      </c>
      <c r="B1044" t="s">
        <v>467</v>
      </c>
      <c r="D1044" s="1"/>
      <c r="E1044" s="1"/>
      <c r="G1044" t="s">
        <v>507</v>
      </c>
      <c r="H1044" t="s">
        <v>41</v>
      </c>
      <c r="I1044" t="s">
        <v>91</v>
      </c>
      <c r="J1044" t="s">
        <v>54</v>
      </c>
      <c r="K1044">
        <v>215165</v>
      </c>
      <c r="L1044" s="1">
        <v>43556</v>
      </c>
      <c r="M1044" t="s">
        <v>44</v>
      </c>
      <c r="P1044" s="1"/>
      <c r="W1044">
        <v>1900002265</v>
      </c>
      <c r="X1044" s="1">
        <v>43708</v>
      </c>
      <c r="Z1044" s="1"/>
      <c r="AE1044" s="1"/>
    </row>
    <row r="1045" spans="1:31" x14ac:dyDescent="0.45">
      <c r="A1045" t="s">
        <v>325</v>
      </c>
      <c r="B1045" t="s">
        <v>135</v>
      </c>
      <c r="D1045" s="1"/>
      <c r="E1045" s="1"/>
      <c r="G1045" t="s">
        <v>507</v>
      </c>
      <c r="H1045" t="s">
        <v>41</v>
      </c>
      <c r="I1045" t="s">
        <v>91</v>
      </c>
      <c r="J1045" t="s">
        <v>54</v>
      </c>
      <c r="K1045">
        <v>870</v>
      </c>
      <c r="L1045" s="1">
        <v>43611</v>
      </c>
      <c r="M1045" t="s">
        <v>44</v>
      </c>
      <c r="P1045" s="1"/>
      <c r="W1045">
        <v>1900002331</v>
      </c>
      <c r="X1045" s="1">
        <v>43711</v>
      </c>
      <c r="Z1045" s="1"/>
      <c r="AE1045" s="1"/>
    </row>
    <row r="1046" spans="1:31" x14ac:dyDescent="0.45">
      <c r="A1046" t="s">
        <v>314</v>
      </c>
      <c r="B1046">
        <v>2000010048</v>
      </c>
      <c r="D1046" s="1"/>
      <c r="E1046" s="1"/>
      <c r="G1046" t="s">
        <v>524</v>
      </c>
      <c r="H1046" t="s">
        <v>41</v>
      </c>
      <c r="I1046" t="s">
        <v>208</v>
      </c>
      <c r="J1046" t="s">
        <v>522</v>
      </c>
      <c r="K1046">
        <v>8174</v>
      </c>
      <c r="L1046" s="1">
        <v>43664</v>
      </c>
      <c r="M1046" t="s">
        <v>44</v>
      </c>
      <c r="P1046" s="1"/>
      <c r="W1046">
        <v>1900002384</v>
      </c>
      <c r="X1046" s="1">
        <v>43713</v>
      </c>
      <c r="Z1046" s="1"/>
      <c r="AE1046" s="1"/>
    </row>
    <row r="1047" spans="1:31" x14ac:dyDescent="0.45">
      <c r="A1047" t="s">
        <v>369</v>
      </c>
      <c r="B1047" t="s">
        <v>162</v>
      </c>
      <c r="D1047" s="1"/>
      <c r="E1047" s="1"/>
      <c r="G1047" t="s">
        <v>512</v>
      </c>
      <c r="H1047" t="s">
        <v>41</v>
      </c>
      <c r="I1047" t="s">
        <v>84</v>
      </c>
      <c r="J1047" t="s">
        <v>54</v>
      </c>
      <c r="K1047">
        <v>22246</v>
      </c>
      <c r="L1047" s="1">
        <v>43660</v>
      </c>
      <c r="M1047" t="s">
        <v>44</v>
      </c>
      <c r="P1047" s="1"/>
      <c r="W1047">
        <v>1900002387</v>
      </c>
      <c r="X1047" s="1">
        <v>43713</v>
      </c>
      <c r="Z1047" s="1"/>
      <c r="AE1047" s="1"/>
    </row>
    <row r="1048" spans="1:31" x14ac:dyDescent="0.45">
      <c r="A1048" t="s">
        <v>325</v>
      </c>
      <c r="B1048">
        <v>43187020</v>
      </c>
      <c r="D1048" s="1"/>
      <c r="E1048" s="1"/>
      <c r="G1048" t="s">
        <v>517</v>
      </c>
      <c r="H1048" t="s">
        <v>41</v>
      </c>
      <c r="I1048" t="s">
        <v>77</v>
      </c>
      <c r="J1048" t="s">
        <v>99</v>
      </c>
      <c r="K1048">
        <v>7451</v>
      </c>
      <c r="L1048" s="1">
        <v>43577</v>
      </c>
      <c r="M1048" t="s">
        <v>44</v>
      </c>
      <c r="P1048" s="1"/>
      <c r="W1048">
        <v>1900002458</v>
      </c>
      <c r="X1048" s="1">
        <v>43717</v>
      </c>
      <c r="Z1048" s="1"/>
      <c r="AE1048" s="1"/>
    </row>
    <row r="1049" spans="1:31" x14ac:dyDescent="0.45">
      <c r="A1049" t="s">
        <v>523</v>
      </c>
      <c r="B1049" t="s">
        <v>189</v>
      </c>
      <c r="D1049" s="1"/>
      <c r="E1049" s="1"/>
      <c r="G1049" t="s">
        <v>512</v>
      </c>
      <c r="H1049" t="s">
        <v>41</v>
      </c>
      <c r="I1049" t="s">
        <v>84</v>
      </c>
      <c r="J1049" t="s">
        <v>522</v>
      </c>
      <c r="K1049">
        <v>7110</v>
      </c>
      <c r="L1049" s="1">
        <v>43675</v>
      </c>
      <c r="M1049" t="s">
        <v>44</v>
      </c>
      <c r="P1049" s="1"/>
      <c r="W1049">
        <v>1900002464</v>
      </c>
      <c r="X1049" s="1">
        <v>43717</v>
      </c>
      <c r="Z1049" s="1"/>
      <c r="AE1049" s="1"/>
    </row>
    <row r="1050" spans="1:31" x14ac:dyDescent="0.45">
      <c r="A1050" t="s">
        <v>325</v>
      </c>
      <c r="B1050" t="s">
        <v>140</v>
      </c>
      <c r="D1050" s="1"/>
      <c r="E1050" s="1"/>
      <c r="G1050" t="s">
        <v>507</v>
      </c>
      <c r="H1050" t="s">
        <v>41</v>
      </c>
      <c r="I1050" t="s">
        <v>91</v>
      </c>
      <c r="J1050" t="s">
        <v>54</v>
      </c>
      <c r="K1050">
        <v>692</v>
      </c>
      <c r="L1050" s="1">
        <v>43600</v>
      </c>
      <c r="M1050" t="s">
        <v>44</v>
      </c>
      <c r="P1050" s="1"/>
      <c r="W1050">
        <v>1900002472</v>
      </c>
      <c r="X1050" s="1">
        <v>43717</v>
      </c>
      <c r="Z1050" s="1"/>
      <c r="AE1050" s="1"/>
    </row>
    <row r="1051" spans="1:31" x14ac:dyDescent="0.45">
      <c r="A1051" t="s">
        <v>325</v>
      </c>
      <c r="B1051" t="s">
        <v>483</v>
      </c>
      <c r="D1051" s="1"/>
      <c r="E1051" s="1"/>
      <c r="G1051" t="s">
        <v>524</v>
      </c>
      <c r="H1051" t="s">
        <v>41</v>
      </c>
      <c r="I1051" t="s">
        <v>208</v>
      </c>
      <c r="J1051" t="s">
        <v>54</v>
      </c>
      <c r="K1051">
        <v>65051</v>
      </c>
      <c r="L1051" s="1">
        <v>43466</v>
      </c>
      <c r="M1051" t="s">
        <v>44</v>
      </c>
      <c r="P1051" s="1"/>
      <c r="W1051">
        <v>1900002635</v>
      </c>
      <c r="X1051" s="1">
        <v>43725</v>
      </c>
      <c r="Z1051" s="1"/>
      <c r="AE1051" s="1"/>
    </row>
    <row r="1052" spans="1:31" x14ac:dyDescent="0.45">
      <c r="A1052" t="s">
        <v>314</v>
      </c>
      <c r="B1052" t="s">
        <v>456</v>
      </c>
      <c r="D1052" s="1"/>
      <c r="E1052" s="1"/>
      <c r="G1052" t="s">
        <v>507</v>
      </c>
      <c r="H1052" t="s">
        <v>41</v>
      </c>
      <c r="I1052" t="s">
        <v>91</v>
      </c>
      <c r="J1052" t="s">
        <v>54</v>
      </c>
      <c r="K1052">
        <v>1005</v>
      </c>
      <c r="L1052" s="1">
        <v>43586</v>
      </c>
      <c r="M1052" t="s">
        <v>44</v>
      </c>
      <c r="P1052" s="1"/>
      <c r="W1052">
        <v>1900002636</v>
      </c>
      <c r="X1052" s="1">
        <v>43725</v>
      </c>
      <c r="Z1052" s="1"/>
      <c r="AE1052" s="1"/>
    </row>
    <row r="1053" spans="1:31" x14ac:dyDescent="0.45">
      <c r="A1053" t="s">
        <v>523</v>
      </c>
      <c r="B1053" t="s">
        <v>189</v>
      </c>
      <c r="D1053" s="1"/>
      <c r="E1053" s="1"/>
      <c r="G1053" t="s">
        <v>512</v>
      </c>
      <c r="H1053" t="s">
        <v>41</v>
      </c>
      <c r="I1053" t="s">
        <v>84</v>
      </c>
      <c r="J1053" t="s">
        <v>522</v>
      </c>
      <c r="K1053">
        <v>6259</v>
      </c>
      <c r="L1053" s="1">
        <v>43637</v>
      </c>
      <c r="M1053" t="s">
        <v>44</v>
      </c>
      <c r="P1053" s="1"/>
      <c r="W1053">
        <v>1900002637</v>
      </c>
      <c r="X1053" s="1">
        <v>43725</v>
      </c>
      <c r="Z1053" s="1"/>
      <c r="AE1053" s="1"/>
    </row>
    <row r="1054" spans="1:31" x14ac:dyDescent="0.45">
      <c r="A1054" t="s">
        <v>369</v>
      </c>
      <c r="B1054" t="s">
        <v>173</v>
      </c>
      <c r="D1054" s="1"/>
      <c r="E1054" s="1"/>
      <c r="G1054" t="s">
        <v>512</v>
      </c>
      <c r="H1054" t="s">
        <v>41</v>
      </c>
      <c r="I1054" t="s">
        <v>84</v>
      </c>
      <c r="J1054" t="s">
        <v>522</v>
      </c>
      <c r="K1054">
        <v>9941</v>
      </c>
      <c r="L1054" s="1">
        <v>43656</v>
      </c>
      <c r="M1054" t="s">
        <v>44</v>
      </c>
      <c r="P1054" s="1"/>
      <c r="W1054">
        <v>1900002638</v>
      </c>
      <c r="X1054" s="1">
        <v>43725</v>
      </c>
      <c r="Z1054" s="1"/>
      <c r="AE1054" s="1"/>
    </row>
    <row r="1055" spans="1:31" x14ac:dyDescent="0.45">
      <c r="A1055" t="s">
        <v>314</v>
      </c>
      <c r="B1055" t="s">
        <v>460</v>
      </c>
      <c r="D1055" s="1"/>
      <c r="E1055" s="1"/>
      <c r="G1055" t="s">
        <v>507</v>
      </c>
      <c r="H1055" t="s">
        <v>41</v>
      </c>
      <c r="I1055" t="s">
        <v>91</v>
      </c>
      <c r="J1055" t="s">
        <v>43</v>
      </c>
      <c r="K1055">
        <v>9990</v>
      </c>
      <c r="L1055" s="1">
        <v>43608</v>
      </c>
      <c r="M1055" t="s">
        <v>44</v>
      </c>
      <c r="P1055" s="1"/>
      <c r="W1055">
        <v>1900002639</v>
      </c>
      <c r="X1055" s="1">
        <v>43725</v>
      </c>
      <c r="Z1055" s="1"/>
      <c r="AE1055" s="1"/>
    </row>
    <row r="1056" spans="1:31" x14ac:dyDescent="0.45">
      <c r="A1056" t="s">
        <v>349</v>
      </c>
      <c r="B1056" t="s">
        <v>340</v>
      </c>
      <c r="D1056" s="1"/>
      <c r="E1056" s="1"/>
      <c r="G1056" t="s">
        <v>512</v>
      </c>
      <c r="H1056" t="s">
        <v>41</v>
      </c>
      <c r="I1056" t="s">
        <v>84</v>
      </c>
      <c r="J1056" t="s">
        <v>54</v>
      </c>
      <c r="K1056">
        <v>74673</v>
      </c>
      <c r="L1056" s="1">
        <v>43645</v>
      </c>
      <c r="M1056" t="s">
        <v>44</v>
      </c>
      <c r="P1056" s="1"/>
      <c r="W1056">
        <v>1900002640</v>
      </c>
      <c r="X1056" s="1">
        <v>43725</v>
      </c>
      <c r="Z1056" s="1"/>
      <c r="AE1056" s="1"/>
    </row>
    <row r="1057" spans="1:31" x14ac:dyDescent="0.45">
      <c r="A1057" t="s">
        <v>356</v>
      </c>
      <c r="B1057" t="s">
        <v>254</v>
      </c>
      <c r="D1057" s="1"/>
      <c r="E1057" s="1"/>
      <c r="G1057" t="s">
        <v>507</v>
      </c>
      <c r="H1057" t="s">
        <v>41</v>
      </c>
      <c r="I1057" t="s">
        <v>91</v>
      </c>
      <c r="J1057" t="s">
        <v>54</v>
      </c>
      <c r="K1057">
        <v>4362</v>
      </c>
      <c r="L1057" s="1">
        <v>43557</v>
      </c>
      <c r="M1057" t="s">
        <v>44</v>
      </c>
      <c r="P1057" s="1"/>
      <c r="W1057">
        <v>1900002880</v>
      </c>
      <c r="X1057" s="1">
        <v>43728</v>
      </c>
      <c r="Z1057" s="1"/>
      <c r="AE1057" s="1"/>
    </row>
    <row r="1058" spans="1:31" x14ac:dyDescent="0.45">
      <c r="A1058" t="s">
        <v>325</v>
      </c>
      <c r="B1058" t="s">
        <v>126</v>
      </c>
      <c r="D1058" s="1"/>
      <c r="E1058" s="1"/>
      <c r="G1058" t="s">
        <v>520</v>
      </c>
      <c r="H1058" t="s">
        <v>41</v>
      </c>
      <c r="I1058" t="s">
        <v>59</v>
      </c>
      <c r="J1058" t="s">
        <v>54</v>
      </c>
      <c r="K1058">
        <v>1610</v>
      </c>
      <c r="L1058" s="1">
        <v>43510</v>
      </c>
      <c r="M1058" t="s">
        <v>44</v>
      </c>
      <c r="P1058" s="1"/>
      <c r="W1058">
        <v>1900003129</v>
      </c>
      <c r="X1058" s="1">
        <v>43738</v>
      </c>
      <c r="Z1058" s="1"/>
      <c r="AE1058" s="1"/>
    </row>
    <row r="1059" spans="1:31" x14ac:dyDescent="0.45">
      <c r="A1059" t="s">
        <v>314</v>
      </c>
      <c r="B1059">
        <v>3.1142011248201999E+18</v>
      </c>
      <c r="D1059" s="1"/>
      <c r="E1059" s="1"/>
      <c r="G1059" t="s">
        <v>507</v>
      </c>
      <c r="H1059" t="s">
        <v>41</v>
      </c>
      <c r="I1059" t="s">
        <v>91</v>
      </c>
      <c r="J1059" t="s">
        <v>54</v>
      </c>
      <c r="K1059">
        <v>20166</v>
      </c>
      <c r="L1059" s="1">
        <v>43647</v>
      </c>
      <c r="M1059" t="s">
        <v>44</v>
      </c>
      <c r="P1059" s="1"/>
      <c r="W1059">
        <v>1900003131</v>
      </c>
      <c r="X1059" s="1">
        <v>43738</v>
      </c>
      <c r="Z1059" s="1"/>
      <c r="AE1059" s="1"/>
    </row>
    <row r="1060" spans="1:31" x14ac:dyDescent="0.45">
      <c r="A1060" t="s">
        <v>349</v>
      </c>
      <c r="B1060" t="s">
        <v>337</v>
      </c>
      <c r="D1060" s="1"/>
      <c r="E1060" s="1"/>
      <c r="G1060" t="s">
        <v>512</v>
      </c>
      <c r="H1060" t="s">
        <v>41</v>
      </c>
      <c r="I1060" t="s">
        <v>84</v>
      </c>
      <c r="J1060" t="s">
        <v>54</v>
      </c>
      <c r="K1060">
        <v>8605</v>
      </c>
      <c r="L1060" s="1">
        <v>43645</v>
      </c>
      <c r="M1060" t="s">
        <v>44</v>
      </c>
      <c r="P1060" s="1"/>
      <c r="W1060">
        <v>1900003209</v>
      </c>
      <c r="X1060" s="1">
        <v>43748</v>
      </c>
      <c r="Z1060" s="1"/>
      <c r="AE1060" s="1"/>
    </row>
    <row r="1061" spans="1:31" x14ac:dyDescent="0.45">
      <c r="A1061" t="s">
        <v>347</v>
      </c>
      <c r="B1061" t="s">
        <v>271</v>
      </c>
      <c r="D1061" s="1"/>
      <c r="E1061" s="1"/>
      <c r="G1061" t="s">
        <v>512</v>
      </c>
      <c r="H1061" t="s">
        <v>41</v>
      </c>
      <c r="I1061" t="s">
        <v>84</v>
      </c>
      <c r="J1061" t="s">
        <v>54</v>
      </c>
      <c r="K1061">
        <v>52500</v>
      </c>
      <c r="L1061" s="1">
        <v>43602</v>
      </c>
      <c r="M1061" t="s">
        <v>44</v>
      </c>
      <c r="P1061" s="1"/>
      <c r="W1061">
        <v>1900003210</v>
      </c>
      <c r="X1061" s="1">
        <v>43748</v>
      </c>
      <c r="Z1061" s="1"/>
      <c r="AE1061" s="1"/>
    </row>
    <row r="1062" spans="1:31" x14ac:dyDescent="0.45">
      <c r="A1062" t="s">
        <v>325</v>
      </c>
      <c r="B1062" t="s">
        <v>122</v>
      </c>
      <c r="D1062" s="1"/>
      <c r="E1062" s="1"/>
      <c r="G1062" t="s">
        <v>520</v>
      </c>
      <c r="H1062" t="s">
        <v>41</v>
      </c>
      <c r="I1062" t="s">
        <v>77</v>
      </c>
      <c r="J1062" t="s">
        <v>43</v>
      </c>
      <c r="K1062">
        <v>21875</v>
      </c>
      <c r="L1062" s="1">
        <v>43497</v>
      </c>
      <c r="M1062" t="s">
        <v>44</v>
      </c>
      <c r="P1062" s="1"/>
      <c r="W1062">
        <v>1900003211</v>
      </c>
      <c r="X1062" s="1">
        <v>43748</v>
      </c>
      <c r="Z1062" s="1"/>
      <c r="AE1062" s="1"/>
    </row>
    <row r="1063" spans="1:31" x14ac:dyDescent="0.45">
      <c r="A1063" t="s">
        <v>369</v>
      </c>
      <c r="B1063" t="s">
        <v>173</v>
      </c>
      <c r="D1063" s="1"/>
      <c r="E1063" s="1"/>
      <c r="G1063" t="s">
        <v>512</v>
      </c>
      <c r="H1063" t="s">
        <v>41</v>
      </c>
      <c r="I1063" t="s">
        <v>84</v>
      </c>
      <c r="J1063" t="s">
        <v>522</v>
      </c>
      <c r="K1063">
        <v>93906</v>
      </c>
      <c r="L1063" s="1">
        <v>43531</v>
      </c>
      <c r="M1063" t="s">
        <v>44</v>
      </c>
      <c r="P1063" s="1"/>
      <c r="W1063">
        <v>1900003212</v>
      </c>
      <c r="X1063" s="1">
        <v>43748</v>
      </c>
      <c r="Z1063" s="1"/>
      <c r="AE1063" s="1"/>
    </row>
    <row r="1064" spans="1:31" x14ac:dyDescent="0.45">
      <c r="A1064" t="s">
        <v>369</v>
      </c>
      <c r="B1064">
        <v>54407334</v>
      </c>
      <c r="D1064" s="1"/>
      <c r="E1064" s="1"/>
      <c r="G1064" t="s">
        <v>512</v>
      </c>
      <c r="H1064" t="s">
        <v>41</v>
      </c>
      <c r="I1064" t="s">
        <v>84</v>
      </c>
      <c r="J1064" t="s">
        <v>54</v>
      </c>
      <c r="K1064">
        <v>23387</v>
      </c>
      <c r="L1064" s="1">
        <v>43466</v>
      </c>
      <c r="M1064" t="s">
        <v>44</v>
      </c>
      <c r="P1064" s="1"/>
      <c r="W1064">
        <v>1900003213</v>
      </c>
      <c r="X1064" s="1">
        <v>43748</v>
      </c>
      <c r="Z1064" s="1"/>
      <c r="AE1064" s="1"/>
    </row>
    <row r="1065" spans="1:31" x14ac:dyDescent="0.45">
      <c r="A1065" t="s">
        <v>369</v>
      </c>
      <c r="B1065" t="s">
        <v>161</v>
      </c>
      <c r="D1065" s="1"/>
      <c r="E1065" s="1"/>
      <c r="G1065" t="s">
        <v>512</v>
      </c>
      <c r="H1065" t="s">
        <v>41</v>
      </c>
      <c r="I1065" t="s">
        <v>84</v>
      </c>
      <c r="J1065" t="s">
        <v>54</v>
      </c>
      <c r="K1065">
        <v>3347</v>
      </c>
      <c r="L1065" s="1">
        <v>43556</v>
      </c>
      <c r="M1065" t="s">
        <v>44</v>
      </c>
      <c r="P1065" s="1"/>
      <c r="W1065">
        <v>1900003214</v>
      </c>
      <c r="X1065" s="1">
        <v>43748</v>
      </c>
      <c r="Z1065" s="1"/>
      <c r="AE1065" s="1"/>
    </row>
    <row r="1066" spans="1:31" x14ac:dyDescent="0.45">
      <c r="A1066" t="s">
        <v>311</v>
      </c>
      <c r="B1066">
        <v>2.9992028733097999E+18</v>
      </c>
      <c r="D1066" s="1"/>
      <c r="E1066" s="1"/>
      <c r="G1066" t="s">
        <v>505</v>
      </c>
      <c r="H1066" t="s">
        <v>41</v>
      </c>
      <c r="I1066" t="s">
        <v>77</v>
      </c>
      <c r="J1066" t="s">
        <v>43</v>
      </c>
      <c r="K1066">
        <v>60025</v>
      </c>
      <c r="L1066" s="1">
        <v>43654</v>
      </c>
      <c r="M1066" t="s">
        <v>44</v>
      </c>
      <c r="P1066" s="1"/>
      <c r="W1066">
        <v>1900003404</v>
      </c>
      <c r="X1066" s="1">
        <v>43755</v>
      </c>
      <c r="Z1066" s="1"/>
      <c r="AE1066" s="1"/>
    </row>
    <row r="1067" spans="1:31" x14ac:dyDescent="0.45">
      <c r="A1067" t="s">
        <v>342</v>
      </c>
      <c r="B1067" t="s">
        <v>371</v>
      </c>
      <c r="D1067" s="1"/>
      <c r="E1067" s="1"/>
      <c r="G1067" t="s">
        <v>520</v>
      </c>
      <c r="H1067" t="s">
        <v>41</v>
      </c>
      <c r="I1067" t="s">
        <v>73</v>
      </c>
      <c r="J1067" t="s">
        <v>54</v>
      </c>
      <c r="K1067">
        <v>13613</v>
      </c>
      <c r="L1067" s="1">
        <v>43472</v>
      </c>
      <c r="M1067" t="s">
        <v>44</v>
      </c>
      <c r="P1067" s="1"/>
      <c r="W1067">
        <v>1900003405</v>
      </c>
      <c r="X1067" s="1">
        <v>43755</v>
      </c>
      <c r="Z1067" s="1"/>
      <c r="AE1067" s="1"/>
    </row>
    <row r="1068" spans="1:31" x14ac:dyDescent="0.45">
      <c r="A1068" t="s">
        <v>352</v>
      </c>
      <c r="B1068" t="s">
        <v>345</v>
      </c>
      <c r="D1068" s="1"/>
      <c r="E1068" s="1"/>
      <c r="G1068" t="s">
        <v>518</v>
      </c>
      <c r="H1068" t="s">
        <v>41</v>
      </c>
      <c r="I1068" t="s">
        <v>84</v>
      </c>
      <c r="J1068" t="s">
        <v>99</v>
      </c>
      <c r="K1068">
        <v>79834</v>
      </c>
      <c r="L1068" s="1">
        <v>43641</v>
      </c>
      <c r="M1068" t="s">
        <v>44</v>
      </c>
      <c r="P1068" s="1"/>
      <c r="W1068">
        <v>1900003406</v>
      </c>
      <c r="X1068" s="1">
        <v>43755</v>
      </c>
      <c r="Z1068" s="1"/>
      <c r="AE1068" s="1"/>
    </row>
    <row r="1069" spans="1:31" x14ac:dyDescent="0.45">
      <c r="A1069" t="s">
        <v>311</v>
      </c>
      <c r="B1069">
        <v>2.9992028732742001E+18</v>
      </c>
      <c r="D1069" s="1"/>
      <c r="E1069" s="1"/>
      <c r="G1069" t="s">
        <v>505</v>
      </c>
      <c r="H1069" t="s">
        <v>41</v>
      </c>
      <c r="I1069" t="s">
        <v>77</v>
      </c>
      <c r="J1069" t="s">
        <v>43</v>
      </c>
      <c r="K1069">
        <v>60025</v>
      </c>
      <c r="L1069" s="1">
        <v>43654</v>
      </c>
      <c r="M1069" t="s">
        <v>44</v>
      </c>
      <c r="P1069" s="1"/>
      <c r="W1069">
        <v>1900003407</v>
      </c>
      <c r="X1069" s="1">
        <v>43755</v>
      </c>
      <c r="Z1069" s="1"/>
      <c r="AE1069" s="1"/>
    </row>
    <row r="1070" spans="1:31" x14ac:dyDescent="0.45">
      <c r="A1070" t="s">
        <v>314</v>
      </c>
      <c r="B1070">
        <v>14055133</v>
      </c>
      <c r="D1070" s="1"/>
      <c r="E1070" s="1"/>
      <c r="G1070" t="s">
        <v>518</v>
      </c>
      <c r="H1070" t="s">
        <v>41</v>
      </c>
      <c r="I1070" t="s">
        <v>77</v>
      </c>
      <c r="J1070" t="s">
        <v>43</v>
      </c>
      <c r="K1070">
        <v>63000</v>
      </c>
      <c r="L1070" s="1">
        <v>43672</v>
      </c>
      <c r="M1070" t="s">
        <v>44</v>
      </c>
      <c r="P1070" s="1"/>
      <c r="W1070">
        <v>1900003928</v>
      </c>
      <c r="X1070" s="1">
        <v>43781</v>
      </c>
      <c r="Z1070" s="1"/>
      <c r="AE1070" s="1"/>
    </row>
    <row r="1071" spans="1:31" x14ac:dyDescent="0.45">
      <c r="A1071" t="s">
        <v>325</v>
      </c>
      <c r="B1071" t="s">
        <v>522</v>
      </c>
      <c r="D1071" s="1"/>
      <c r="E1071" s="1"/>
      <c r="G1071" t="s">
        <v>505</v>
      </c>
      <c r="H1071" t="s">
        <v>41</v>
      </c>
      <c r="I1071" t="s">
        <v>42</v>
      </c>
      <c r="J1071" t="s">
        <v>43</v>
      </c>
      <c r="K1071">
        <v>100000</v>
      </c>
      <c r="L1071" s="1">
        <v>43663</v>
      </c>
      <c r="M1071" t="s">
        <v>506</v>
      </c>
      <c r="P1071" s="1"/>
      <c r="W1071">
        <v>1900003930</v>
      </c>
      <c r="X1071" s="1">
        <v>43781</v>
      </c>
      <c r="Z1071" s="1"/>
      <c r="AE1071" s="1"/>
    </row>
    <row r="1072" spans="1:31" x14ac:dyDescent="0.45">
      <c r="A1072" t="s">
        <v>325</v>
      </c>
      <c r="B1072" t="s">
        <v>522</v>
      </c>
      <c r="D1072" s="1"/>
      <c r="E1072" s="1"/>
      <c r="G1072" t="s">
        <v>505</v>
      </c>
      <c r="H1072" t="s">
        <v>41</v>
      </c>
      <c r="I1072" t="s">
        <v>42</v>
      </c>
      <c r="J1072" t="s">
        <v>43</v>
      </c>
      <c r="K1072">
        <v>100000</v>
      </c>
      <c r="L1072" s="1">
        <v>43486</v>
      </c>
      <c r="M1072" t="s">
        <v>506</v>
      </c>
      <c r="P1072" s="1"/>
      <c r="W1072">
        <v>1900003931</v>
      </c>
      <c r="X1072" s="1">
        <v>43781</v>
      </c>
      <c r="Z1072" s="1"/>
      <c r="AE1072" s="1"/>
    </row>
    <row r="1073" spans="1:31" x14ac:dyDescent="0.45">
      <c r="A1073" t="s">
        <v>369</v>
      </c>
      <c r="B1073" t="s">
        <v>522</v>
      </c>
      <c r="D1073" s="1"/>
      <c r="E1073" s="1"/>
      <c r="G1073" t="s">
        <v>507</v>
      </c>
      <c r="H1073" t="s">
        <v>41</v>
      </c>
      <c r="I1073" t="s">
        <v>91</v>
      </c>
      <c r="J1073" t="s">
        <v>54</v>
      </c>
      <c r="K1073">
        <v>254336</v>
      </c>
      <c r="L1073" s="1">
        <v>43490</v>
      </c>
      <c r="M1073" t="s">
        <v>506</v>
      </c>
      <c r="P1073" s="1"/>
      <c r="W1073">
        <v>1900004171</v>
      </c>
      <c r="X1073" s="1">
        <v>43795</v>
      </c>
      <c r="Z1073" s="1"/>
      <c r="AE1073" s="1"/>
    </row>
    <row r="1074" spans="1:31" x14ac:dyDescent="0.45">
      <c r="A1074" t="s">
        <v>356</v>
      </c>
      <c r="B1074" t="s">
        <v>522</v>
      </c>
      <c r="D1074" s="1"/>
      <c r="E1074" s="1"/>
      <c r="G1074" t="s">
        <v>507</v>
      </c>
      <c r="H1074" t="s">
        <v>41</v>
      </c>
      <c r="I1074" t="s">
        <v>91</v>
      </c>
      <c r="J1074" t="s">
        <v>54</v>
      </c>
      <c r="K1074">
        <v>266949</v>
      </c>
      <c r="L1074" s="1">
        <v>43490</v>
      </c>
      <c r="M1074" t="s">
        <v>506</v>
      </c>
      <c r="P1074" s="1"/>
      <c r="W1074">
        <v>1900004173</v>
      </c>
      <c r="X1074" s="1">
        <v>43795</v>
      </c>
      <c r="Z1074" s="1"/>
      <c r="AE1074" s="1"/>
    </row>
    <row r="1075" spans="1:31" x14ac:dyDescent="0.45">
      <c r="A1075" t="s">
        <v>523</v>
      </c>
      <c r="B1075">
        <v>54445288</v>
      </c>
      <c r="D1075" s="1"/>
      <c r="E1075" s="1"/>
      <c r="G1075" t="s">
        <v>512</v>
      </c>
      <c r="H1075" t="s">
        <v>41</v>
      </c>
      <c r="I1075" t="s">
        <v>84</v>
      </c>
      <c r="J1075" t="s">
        <v>54</v>
      </c>
      <c r="K1075">
        <v>11111</v>
      </c>
      <c r="L1075" s="1">
        <v>43524</v>
      </c>
      <c r="M1075" t="s">
        <v>44</v>
      </c>
      <c r="P1075" s="1"/>
      <c r="W1075">
        <v>1900004220</v>
      </c>
      <c r="X1075" s="1">
        <v>43802</v>
      </c>
      <c r="Z1075" s="1"/>
      <c r="AE1075" s="1"/>
    </row>
    <row r="1076" spans="1:31" x14ac:dyDescent="0.45">
      <c r="A1076" t="s">
        <v>369</v>
      </c>
      <c r="B1076">
        <v>9.9000044190299996E+19</v>
      </c>
      <c r="D1076" s="1"/>
      <c r="E1076" s="1"/>
      <c r="G1076" t="s">
        <v>517</v>
      </c>
      <c r="H1076" t="s">
        <v>41</v>
      </c>
      <c r="I1076" t="s">
        <v>42</v>
      </c>
      <c r="J1076" t="s">
        <v>43</v>
      </c>
      <c r="K1076">
        <v>3008</v>
      </c>
      <c r="L1076" s="1">
        <v>43567</v>
      </c>
      <c r="M1076" t="s">
        <v>44</v>
      </c>
      <c r="P1076" s="1"/>
      <c r="W1076">
        <v>1900004221</v>
      </c>
      <c r="X1076" s="1">
        <v>43802</v>
      </c>
      <c r="Z1076" s="1"/>
      <c r="AE1076" s="1"/>
    </row>
    <row r="1077" spans="1:31" x14ac:dyDescent="0.45">
      <c r="A1077" t="s">
        <v>356</v>
      </c>
      <c r="B1077">
        <v>43193940</v>
      </c>
      <c r="D1077" s="1"/>
      <c r="E1077" s="1"/>
      <c r="G1077" t="s">
        <v>517</v>
      </c>
      <c r="H1077" t="s">
        <v>41</v>
      </c>
      <c r="I1077" t="s">
        <v>77</v>
      </c>
      <c r="J1077" t="s">
        <v>43</v>
      </c>
      <c r="K1077">
        <v>6184</v>
      </c>
      <c r="L1077" s="1">
        <v>43684</v>
      </c>
      <c r="M1077" t="s">
        <v>44</v>
      </c>
      <c r="P1077" s="1"/>
      <c r="W1077">
        <v>1900004376</v>
      </c>
      <c r="X1077" s="1">
        <v>43804</v>
      </c>
      <c r="Z1077" s="1"/>
      <c r="AE1077" s="1"/>
    </row>
    <row r="1078" spans="1:31" x14ac:dyDescent="0.45">
      <c r="A1078" t="s">
        <v>312</v>
      </c>
      <c r="B1078" t="s">
        <v>444</v>
      </c>
      <c r="D1078" s="1"/>
      <c r="E1078" s="1"/>
      <c r="G1078" t="s">
        <v>517</v>
      </c>
      <c r="H1078" t="s">
        <v>41</v>
      </c>
      <c r="I1078" t="s">
        <v>59</v>
      </c>
      <c r="J1078" t="s">
        <v>99</v>
      </c>
      <c r="K1078">
        <v>1568</v>
      </c>
      <c r="L1078" s="1">
        <v>43504</v>
      </c>
      <c r="M1078" t="s">
        <v>44</v>
      </c>
      <c r="P1078" s="1"/>
      <c r="W1078">
        <v>1900004378</v>
      </c>
      <c r="X1078" s="1">
        <v>43804</v>
      </c>
      <c r="Z1078" s="1"/>
      <c r="AE1078" s="1"/>
    </row>
    <row r="1079" spans="1:31" x14ac:dyDescent="0.45">
      <c r="A1079" t="s">
        <v>369</v>
      </c>
      <c r="B1079" t="s">
        <v>173</v>
      </c>
      <c r="D1079" s="1"/>
      <c r="E1079" s="1"/>
      <c r="G1079" t="s">
        <v>512</v>
      </c>
      <c r="H1079" t="s">
        <v>41</v>
      </c>
      <c r="I1079" t="s">
        <v>84</v>
      </c>
      <c r="J1079" t="s">
        <v>522</v>
      </c>
      <c r="K1079">
        <v>18901</v>
      </c>
      <c r="L1079" s="1">
        <v>43722</v>
      </c>
      <c r="M1079" t="s">
        <v>44</v>
      </c>
      <c r="P1079" s="1"/>
      <c r="W1079">
        <v>1900004380</v>
      </c>
      <c r="X1079" s="1">
        <v>43804</v>
      </c>
      <c r="Z1079" s="1"/>
      <c r="AE1079" s="1"/>
    </row>
    <row r="1080" spans="1:31" x14ac:dyDescent="0.45">
      <c r="A1080" t="s">
        <v>369</v>
      </c>
      <c r="B1080" t="s">
        <v>173</v>
      </c>
      <c r="D1080" s="1"/>
      <c r="E1080" s="1"/>
      <c r="G1080" t="s">
        <v>512</v>
      </c>
      <c r="H1080" t="s">
        <v>41</v>
      </c>
      <c r="I1080" t="s">
        <v>84</v>
      </c>
      <c r="J1080" t="s">
        <v>522</v>
      </c>
      <c r="K1080">
        <v>27682</v>
      </c>
      <c r="L1080" s="1">
        <v>43691</v>
      </c>
      <c r="M1080" t="s">
        <v>44</v>
      </c>
      <c r="P1080" s="1"/>
      <c r="W1080">
        <v>1900004382</v>
      </c>
      <c r="X1080" s="1">
        <v>43804</v>
      </c>
      <c r="Z1080" s="1"/>
      <c r="AE1080" s="1"/>
    </row>
    <row r="1081" spans="1:31" x14ac:dyDescent="0.45">
      <c r="A1081" t="s">
        <v>523</v>
      </c>
      <c r="B1081" t="s">
        <v>189</v>
      </c>
      <c r="D1081" s="1"/>
      <c r="E1081" s="1"/>
      <c r="G1081" t="s">
        <v>512</v>
      </c>
      <c r="H1081" t="s">
        <v>41</v>
      </c>
      <c r="I1081" t="s">
        <v>84</v>
      </c>
      <c r="J1081" t="s">
        <v>522</v>
      </c>
      <c r="K1081">
        <v>5501</v>
      </c>
      <c r="L1081" s="1">
        <v>43759</v>
      </c>
      <c r="M1081" t="s">
        <v>44</v>
      </c>
      <c r="P1081" s="1"/>
      <c r="W1081">
        <v>1900004383</v>
      </c>
      <c r="X1081" s="1">
        <v>43804</v>
      </c>
      <c r="Z1081" s="1"/>
      <c r="AE1081" s="1"/>
    </row>
    <row r="1082" spans="1:31" x14ac:dyDescent="0.45">
      <c r="A1082" t="s">
        <v>325</v>
      </c>
      <c r="B1082" t="s">
        <v>133</v>
      </c>
      <c r="D1082" s="1"/>
      <c r="E1082" s="1"/>
      <c r="G1082" t="s">
        <v>512</v>
      </c>
      <c r="H1082" t="s">
        <v>41</v>
      </c>
      <c r="I1082" t="s">
        <v>84</v>
      </c>
      <c r="J1082" t="s">
        <v>54</v>
      </c>
      <c r="K1082">
        <v>123750</v>
      </c>
      <c r="L1082" s="1">
        <v>43738</v>
      </c>
      <c r="M1082" t="s">
        <v>44</v>
      </c>
      <c r="P1082" s="1"/>
      <c r="W1082">
        <v>1900004384</v>
      </c>
      <c r="X1082" s="1">
        <v>43804</v>
      </c>
      <c r="Z1082" s="1"/>
      <c r="AE1082" s="1"/>
    </row>
    <row r="1083" spans="1:31" x14ac:dyDescent="0.45">
      <c r="A1083" t="s">
        <v>347</v>
      </c>
      <c r="B1083" t="s">
        <v>279</v>
      </c>
      <c r="D1083" s="1"/>
      <c r="E1083" s="1"/>
      <c r="G1083" t="s">
        <v>507</v>
      </c>
      <c r="H1083" t="s">
        <v>41</v>
      </c>
      <c r="I1083" t="s">
        <v>91</v>
      </c>
      <c r="J1083" t="s">
        <v>54</v>
      </c>
      <c r="K1083">
        <v>825</v>
      </c>
      <c r="L1083" s="1">
        <v>43647</v>
      </c>
      <c r="M1083" t="s">
        <v>44</v>
      </c>
      <c r="P1083" s="1"/>
      <c r="W1083">
        <v>1900004404</v>
      </c>
      <c r="X1083" s="1">
        <v>43805</v>
      </c>
      <c r="Z1083" s="1"/>
      <c r="AE1083" s="1"/>
    </row>
    <row r="1084" spans="1:31" x14ac:dyDescent="0.45">
      <c r="A1084" t="s">
        <v>347</v>
      </c>
      <c r="B1084" t="s">
        <v>278</v>
      </c>
      <c r="D1084" s="1"/>
      <c r="E1084" s="1"/>
      <c r="G1084" t="s">
        <v>507</v>
      </c>
      <c r="H1084" t="s">
        <v>41</v>
      </c>
      <c r="I1084" t="s">
        <v>91</v>
      </c>
      <c r="J1084" t="s">
        <v>54</v>
      </c>
      <c r="K1084">
        <v>1556</v>
      </c>
      <c r="L1084" s="1">
        <v>43647</v>
      </c>
      <c r="M1084" t="s">
        <v>44</v>
      </c>
      <c r="P1084" s="1"/>
      <c r="W1084">
        <v>1900004408</v>
      </c>
      <c r="X1084" s="1">
        <v>43805</v>
      </c>
      <c r="Z1084" s="1"/>
      <c r="AE1084" s="1"/>
    </row>
    <row r="1085" spans="1:31" x14ac:dyDescent="0.45">
      <c r="A1085" t="s">
        <v>347</v>
      </c>
      <c r="B1085" t="s">
        <v>274</v>
      </c>
      <c r="D1085" s="1"/>
      <c r="E1085" s="1"/>
      <c r="G1085" t="s">
        <v>507</v>
      </c>
      <c r="H1085" t="s">
        <v>41</v>
      </c>
      <c r="I1085" t="s">
        <v>91</v>
      </c>
      <c r="J1085" t="s">
        <v>54</v>
      </c>
      <c r="K1085">
        <v>12350</v>
      </c>
      <c r="L1085" s="1">
        <v>43647</v>
      </c>
      <c r="M1085" t="s">
        <v>44</v>
      </c>
      <c r="P1085" s="1"/>
      <c r="W1085">
        <v>1900004411</v>
      </c>
      <c r="X1085" s="1">
        <v>43805</v>
      </c>
      <c r="Z1085" s="1"/>
      <c r="AE1085" s="1"/>
    </row>
    <row r="1086" spans="1:31" x14ac:dyDescent="0.45">
      <c r="A1086" t="s">
        <v>317</v>
      </c>
      <c r="B1086" t="s">
        <v>114</v>
      </c>
      <c r="D1086" s="1"/>
      <c r="E1086" s="1"/>
      <c r="G1086" t="s">
        <v>517</v>
      </c>
      <c r="H1086" t="s">
        <v>41</v>
      </c>
      <c r="I1086" t="s">
        <v>73</v>
      </c>
      <c r="J1086" t="s">
        <v>43</v>
      </c>
      <c r="K1086">
        <v>15593</v>
      </c>
      <c r="L1086" s="1">
        <v>43477</v>
      </c>
      <c r="M1086" t="s">
        <v>44</v>
      </c>
      <c r="P1086" s="1"/>
      <c r="W1086">
        <v>1900004474</v>
      </c>
      <c r="X1086" s="1">
        <v>43808</v>
      </c>
      <c r="Z1086" s="1"/>
      <c r="AE1086" s="1"/>
    </row>
    <row r="1087" spans="1:31" x14ac:dyDescent="0.45">
      <c r="A1087" t="s">
        <v>369</v>
      </c>
      <c r="B1087">
        <v>9.9000044190300006E+17</v>
      </c>
      <c r="D1087" s="1"/>
      <c r="E1087" s="1"/>
      <c r="G1087" t="s">
        <v>517</v>
      </c>
      <c r="H1087" t="s">
        <v>41</v>
      </c>
      <c r="I1087" t="s">
        <v>42</v>
      </c>
      <c r="J1087" t="s">
        <v>43</v>
      </c>
      <c r="K1087">
        <v>2212</v>
      </c>
      <c r="L1087" s="1">
        <v>43565</v>
      </c>
      <c r="M1087" t="s">
        <v>44</v>
      </c>
      <c r="P1087" s="1"/>
      <c r="W1087">
        <v>1900004500</v>
      </c>
      <c r="X1087" s="1">
        <v>43808</v>
      </c>
      <c r="Z1087" s="1"/>
      <c r="AE1087" s="1"/>
    </row>
    <row r="1088" spans="1:31" x14ac:dyDescent="0.45">
      <c r="A1088" t="s">
        <v>317</v>
      </c>
      <c r="B1088">
        <v>54522170</v>
      </c>
      <c r="D1088" s="1"/>
      <c r="E1088" s="1"/>
      <c r="G1088" t="s">
        <v>517</v>
      </c>
      <c r="H1088" t="s">
        <v>41</v>
      </c>
      <c r="I1088" t="s">
        <v>84</v>
      </c>
      <c r="J1088" t="s">
        <v>43</v>
      </c>
      <c r="K1088">
        <v>9056</v>
      </c>
      <c r="L1088" s="1">
        <v>43655</v>
      </c>
      <c r="M1088" t="s">
        <v>44</v>
      </c>
      <c r="P1088" s="1"/>
      <c r="W1088">
        <v>1900004501</v>
      </c>
      <c r="X1088" s="1">
        <v>43808</v>
      </c>
      <c r="Z1088" s="1"/>
      <c r="AE1088" s="1"/>
    </row>
    <row r="1089" spans="1:31" x14ac:dyDescent="0.45">
      <c r="A1089" t="s">
        <v>347</v>
      </c>
      <c r="B1089" t="s">
        <v>282</v>
      </c>
      <c r="D1089" s="1"/>
      <c r="E1089" s="1"/>
      <c r="G1089" t="s">
        <v>507</v>
      </c>
      <c r="H1089" t="s">
        <v>41</v>
      </c>
      <c r="I1089" t="s">
        <v>91</v>
      </c>
      <c r="J1089" t="s">
        <v>54</v>
      </c>
      <c r="K1089">
        <v>1897</v>
      </c>
      <c r="L1089" s="1">
        <v>43647</v>
      </c>
      <c r="M1089" t="s">
        <v>44</v>
      </c>
      <c r="P1089" s="1"/>
      <c r="W1089">
        <v>1900004503</v>
      </c>
      <c r="X1089" s="1">
        <v>43809</v>
      </c>
      <c r="Z1089" s="1"/>
      <c r="AE1089" s="1"/>
    </row>
    <row r="1090" spans="1:31" x14ac:dyDescent="0.45">
      <c r="A1090" t="s">
        <v>347</v>
      </c>
      <c r="B1090" t="s">
        <v>284</v>
      </c>
      <c r="D1090" s="1"/>
      <c r="E1090" s="1"/>
      <c r="G1090" t="s">
        <v>507</v>
      </c>
      <c r="H1090" t="s">
        <v>41</v>
      </c>
      <c r="I1090" t="s">
        <v>91</v>
      </c>
      <c r="J1090" t="s">
        <v>54</v>
      </c>
      <c r="K1090">
        <v>42500</v>
      </c>
      <c r="L1090" s="1">
        <v>43647</v>
      </c>
      <c r="M1090" t="s">
        <v>44</v>
      </c>
      <c r="P1090" s="1"/>
      <c r="W1090">
        <v>1900004505</v>
      </c>
      <c r="X1090" s="1">
        <v>43809</v>
      </c>
      <c r="Z1090" s="1"/>
      <c r="AE1090" s="1"/>
    </row>
    <row r="1091" spans="1:31" x14ac:dyDescent="0.45">
      <c r="A1091" t="s">
        <v>347</v>
      </c>
      <c r="B1091" t="s">
        <v>283</v>
      </c>
      <c r="D1091" s="1"/>
      <c r="E1091" s="1"/>
      <c r="G1091" t="s">
        <v>507</v>
      </c>
      <c r="H1091" t="s">
        <v>41</v>
      </c>
      <c r="I1091" t="s">
        <v>91</v>
      </c>
      <c r="J1091" t="s">
        <v>54</v>
      </c>
      <c r="K1091">
        <v>10917</v>
      </c>
      <c r="L1091" s="1">
        <v>43647</v>
      </c>
      <c r="M1091" t="s">
        <v>44</v>
      </c>
      <c r="P1091" s="1"/>
      <c r="W1091">
        <v>1900004507</v>
      </c>
      <c r="X1091" s="1">
        <v>43809</v>
      </c>
      <c r="Z1091" s="1"/>
      <c r="AE1091" s="1"/>
    </row>
    <row r="1092" spans="1:31" x14ac:dyDescent="0.45">
      <c r="A1092" t="s">
        <v>347</v>
      </c>
      <c r="B1092" t="s">
        <v>273</v>
      </c>
      <c r="D1092" s="1"/>
      <c r="E1092" s="1"/>
      <c r="G1092" t="s">
        <v>507</v>
      </c>
      <c r="H1092" t="s">
        <v>41</v>
      </c>
      <c r="I1092" t="s">
        <v>91</v>
      </c>
      <c r="J1092" t="s">
        <v>54</v>
      </c>
      <c r="K1092">
        <v>3375</v>
      </c>
      <c r="L1092" s="1">
        <v>43647</v>
      </c>
      <c r="M1092" t="s">
        <v>44</v>
      </c>
      <c r="P1092" s="1"/>
      <c r="W1092">
        <v>1900004518</v>
      </c>
      <c r="X1092" s="1">
        <v>43809</v>
      </c>
      <c r="Z1092" s="1"/>
      <c r="AE1092" s="1"/>
    </row>
    <row r="1093" spans="1:31" x14ac:dyDescent="0.45">
      <c r="A1093" t="s">
        <v>325</v>
      </c>
      <c r="B1093" t="s">
        <v>121</v>
      </c>
      <c r="D1093" s="1"/>
      <c r="E1093" s="1"/>
      <c r="G1093" t="s">
        <v>507</v>
      </c>
      <c r="H1093" t="s">
        <v>41</v>
      </c>
      <c r="I1093" t="s">
        <v>91</v>
      </c>
      <c r="J1093" t="s">
        <v>54</v>
      </c>
      <c r="K1093">
        <v>320175</v>
      </c>
      <c r="L1093" s="1">
        <v>43805</v>
      </c>
      <c r="M1093" t="s">
        <v>506</v>
      </c>
      <c r="P1093" s="1"/>
      <c r="W1093">
        <v>1900004535</v>
      </c>
      <c r="X1093" s="1">
        <v>43809</v>
      </c>
      <c r="Z1093" s="1"/>
      <c r="AE1093" s="1"/>
    </row>
    <row r="1094" spans="1:31" x14ac:dyDescent="0.45">
      <c r="A1094" t="s">
        <v>325</v>
      </c>
      <c r="B1094">
        <v>3.1242015891005998E+18</v>
      </c>
      <c r="D1094" s="1"/>
      <c r="E1094" s="1"/>
      <c r="G1094" t="s">
        <v>507</v>
      </c>
      <c r="H1094" t="s">
        <v>41</v>
      </c>
      <c r="I1094" t="s">
        <v>91</v>
      </c>
      <c r="J1094" t="s">
        <v>54</v>
      </c>
      <c r="K1094">
        <v>320175</v>
      </c>
      <c r="L1094" s="1">
        <v>43805</v>
      </c>
      <c r="M1094" t="s">
        <v>506</v>
      </c>
      <c r="P1094" s="1"/>
      <c r="W1094">
        <v>1900004535</v>
      </c>
      <c r="X1094" s="1">
        <v>43809</v>
      </c>
      <c r="Z1094" s="1"/>
      <c r="AE1094" s="1"/>
    </row>
    <row r="1095" spans="1:31" x14ac:dyDescent="0.45">
      <c r="A1095" t="s">
        <v>325</v>
      </c>
      <c r="B1095" t="s">
        <v>148</v>
      </c>
      <c r="D1095" s="1"/>
      <c r="E1095" s="1"/>
      <c r="G1095" t="s">
        <v>507</v>
      </c>
      <c r="H1095" t="s">
        <v>41</v>
      </c>
      <c r="I1095" t="s">
        <v>91</v>
      </c>
      <c r="J1095" t="s">
        <v>54</v>
      </c>
      <c r="K1095">
        <v>320175</v>
      </c>
      <c r="L1095" s="1">
        <v>43805</v>
      </c>
      <c r="M1095" t="s">
        <v>506</v>
      </c>
      <c r="P1095" s="1"/>
      <c r="W1095">
        <v>1900004535</v>
      </c>
      <c r="X1095" s="1">
        <v>43809</v>
      </c>
      <c r="Z1095" s="1"/>
      <c r="AE1095" s="1"/>
    </row>
    <row r="1096" spans="1:31" x14ac:dyDescent="0.45">
      <c r="A1096" t="s">
        <v>369</v>
      </c>
      <c r="B1096" t="s">
        <v>153</v>
      </c>
      <c r="D1096" s="1"/>
      <c r="E1096" s="1"/>
      <c r="G1096" t="s">
        <v>507</v>
      </c>
      <c r="H1096" t="s">
        <v>41</v>
      </c>
      <c r="I1096" t="s">
        <v>91</v>
      </c>
      <c r="J1096" t="s">
        <v>54</v>
      </c>
      <c r="K1096">
        <v>168593</v>
      </c>
      <c r="L1096" s="1">
        <v>43613</v>
      </c>
      <c r="M1096" t="s">
        <v>506</v>
      </c>
      <c r="P1096" s="1"/>
      <c r="W1096">
        <v>1900004538</v>
      </c>
      <c r="X1096" s="1">
        <v>43809</v>
      </c>
      <c r="Z1096" s="1"/>
      <c r="AE1096" s="1"/>
    </row>
    <row r="1097" spans="1:31" x14ac:dyDescent="0.45">
      <c r="A1097" t="s">
        <v>369</v>
      </c>
      <c r="B1097" t="s">
        <v>152</v>
      </c>
      <c r="D1097" s="1"/>
      <c r="E1097" s="1"/>
      <c r="G1097" t="s">
        <v>507</v>
      </c>
      <c r="H1097" t="s">
        <v>41</v>
      </c>
      <c r="I1097" t="s">
        <v>91</v>
      </c>
      <c r="J1097" t="s">
        <v>54</v>
      </c>
      <c r="K1097">
        <v>168593</v>
      </c>
      <c r="L1097" s="1">
        <v>43613</v>
      </c>
      <c r="M1097" t="s">
        <v>506</v>
      </c>
      <c r="P1097" s="1"/>
      <c r="W1097">
        <v>1900004538</v>
      </c>
      <c r="X1097" s="1">
        <v>43809</v>
      </c>
      <c r="Z1097" s="1"/>
      <c r="AE1097" s="1"/>
    </row>
    <row r="1098" spans="1:31" x14ac:dyDescent="0.45">
      <c r="A1098" t="s">
        <v>383</v>
      </c>
      <c r="B1098">
        <v>43196279</v>
      </c>
      <c r="D1098" s="1"/>
      <c r="E1098" s="1"/>
      <c r="G1098" t="s">
        <v>507</v>
      </c>
      <c r="H1098" t="s">
        <v>41</v>
      </c>
      <c r="I1098" t="s">
        <v>91</v>
      </c>
      <c r="J1098" t="s">
        <v>54</v>
      </c>
      <c r="K1098">
        <v>2970</v>
      </c>
      <c r="L1098" s="1">
        <v>43730</v>
      </c>
      <c r="M1098" t="s">
        <v>44</v>
      </c>
      <c r="P1098" s="1"/>
      <c r="W1098">
        <v>1900004894</v>
      </c>
      <c r="X1098" s="1">
        <v>43818</v>
      </c>
      <c r="Z1098" s="1"/>
      <c r="AE1098" s="1"/>
    </row>
    <row r="1099" spans="1:31" x14ac:dyDescent="0.45">
      <c r="A1099" t="s">
        <v>354</v>
      </c>
      <c r="B1099">
        <v>3.1142029633600998E+18</v>
      </c>
      <c r="D1099" s="1"/>
      <c r="E1099" s="1"/>
      <c r="G1099" t="s">
        <v>507</v>
      </c>
      <c r="H1099" t="s">
        <v>41</v>
      </c>
      <c r="I1099" t="s">
        <v>91</v>
      </c>
      <c r="J1099" t="s">
        <v>43</v>
      </c>
      <c r="K1099">
        <v>7022</v>
      </c>
      <c r="L1099" s="1">
        <v>43703</v>
      </c>
      <c r="M1099" t="s">
        <v>44</v>
      </c>
      <c r="P1099" s="1"/>
      <c r="W1099">
        <v>1900004898</v>
      </c>
      <c r="X1099" s="1">
        <v>43818</v>
      </c>
      <c r="Z1099" s="1"/>
      <c r="AE1099" s="1"/>
    </row>
    <row r="1100" spans="1:31" x14ac:dyDescent="0.45">
      <c r="A1100" t="s">
        <v>356</v>
      </c>
      <c r="B1100" t="s">
        <v>277</v>
      </c>
      <c r="D1100" s="1"/>
      <c r="E1100" s="1"/>
      <c r="G1100" t="s">
        <v>507</v>
      </c>
      <c r="H1100" t="s">
        <v>41</v>
      </c>
      <c r="I1100" t="s">
        <v>91</v>
      </c>
      <c r="J1100" t="s">
        <v>54</v>
      </c>
      <c r="K1100">
        <v>202350</v>
      </c>
      <c r="L1100" s="1">
        <v>43738</v>
      </c>
      <c r="M1100" t="s">
        <v>44</v>
      </c>
      <c r="P1100" s="1"/>
      <c r="W1100">
        <v>1900004909</v>
      </c>
      <c r="X1100" s="1">
        <v>43818</v>
      </c>
      <c r="Z1100" s="1"/>
      <c r="AE1100" s="1"/>
    </row>
    <row r="1101" spans="1:31" x14ac:dyDescent="0.45">
      <c r="A1101" t="s">
        <v>356</v>
      </c>
      <c r="B1101">
        <v>3.213400201191E+23</v>
      </c>
      <c r="D1101" s="1"/>
      <c r="E1101" s="1"/>
      <c r="G1101" t="s">
        <v>507</v>
      </c>
      <c r="H1101" t="s">
        <v>41</v>
      </c>
      <c r="I1101" t="s">
        <v>91</v>
      </c>
      <c r="J1101" t="s">
        <v>43</v>
      </c>
      <c r="K1101">
        <v>87500</v>
      </c>
      <c r="L1101" s="1">
        <v>43677</v>
      </c>
      <c r="M1101" t="s">
        <v>44</v>
      </c>
      <c r="P1101" s="1"/>
      <c r="W1101">
        <v>1900004912</v>
      </c>
      <c r="X1101" s="1">
        <v>43818</v>
      </c>
      <c r="Z1101" s="1"/>
      <c r="AE1101" s="1"/>
    </row>
    <row r="1102" spans="1:31" x14ac:dyDescent="0.45">
      <c r="A1102" t="s">
        <v>356</v>
      </c>
      <c r="B1102">
        <v>22515779</v>
      </c>
      <c r="D1102" s="1"/>
      <c r="E1102" s="1"/>
      <c r="G1102" t="s">
        <v>507</v>
      </c>
      <c r="H1102" t="s">
        <v>41</v>
      </c>
      <c r="I1102" t="s">
        <v>91</v>
      </c>
      <c r="J1102" t="s">
        <v>43</v>
      </c>
      <c r="K1102">
        <v>44260</v>
      </c>
      <c r="L1102" s="1">
        <v>43738</v>
      </c>
      <c r="M1102" t="s">
        <v>44</v>
      </c>
      <c r="P1102" s="1"/>
      <c r="W1102">
        <v>1900004917</v>
      </c>
      <c r="X1102" s="1">
        <v>43818</v>
      </c>
      <c r="Z1102" s="1"/>
      <c r="AE1102" s="1"/>
    </row>
    <row r="1103" spans="1:31" x14ac:dyDescent="0.45">
      <c r="A1103" t="s">
        <v>356</v>
      </c>
      <c r="B1103">
        <v>9.9000046190100005E+19</v>
      </c>
      <c r="D1103" s="1"/>
      <c r="E1103" s="1"/>
      <c r="G1103" t="s">
        <v>518</v>
      </c>
      <c r="H1103" t="s">
        <v>41</v>
      </c>
      <c r="I1103" t="s">
        <v>59</v>
      </c>
      <c r="J1103" t="s">
        <v>99</v>
      </c>
      <c r="K1103">
        <v>11550</v>
      </c>
      <c r="L1103" s="1">
        <v>43716</v>
      </c>
      <c r="M1103" t="s">
        <v>44</v>
      </c>
      <c r="P1103" s="1"/>
      <c r="W1103">
        <v>1900004919</v>
      </c>
      <c r="X1103" s="1">
        <v>43818</v>
      </c>
      <c r="Z1103" s="1"/>
      <c r="AE1103" s="1"/>
    </row>
    <row r="1104" spans="1:31" x14ac:dyDescent="0.45">
      <c r="A1104" t="s">
        <v>356</v>
      </c>
      <c r="B1104">
        <v>9.90000111903E+19</v>
      </c>
      <c r="D1104" s="1"/>
      <c r="E1104" s="1"/>
      <c r="G1104" t="s">
        <v>518</v>
      </c>
      <c r="H1104" t="s">
        <v>41</v>
      </c>
      <c r="I1104" t="s">
        <v>79</v>
      </c>
      <c r="J1104" t="s">
        <v>99</v>
      </c>
      <c r="K1104">
        <v>43033</v>
      </c>
      <c r="L1104" s="1">
        <v>43716</v>
      </c>
      <c r="M1104" t="s">
        <v>44</v>
      </c>
      <c r="P1104" s="1"/>
      <c r="W1104">
        <v>1900004920</v>
      </c>
      <c r="X1104" s="1">
        <v>43818</v>
      </c>
      <c r="Z1104" s="1"/>
      <c r="AE1104" s="1"/>
    </row>
    <row r="1105" spans="1:31" x14ac:dyDescent="0.45">
      <c r="A1105" t="s">
        <v>356</v>
      </c>
      <c r="B1105">
        <v>9.9000046190100005E+19</v>
      </c>
      <c r="D1105" s="1"/>
      <c r="E1105" s="1"/>
      <c r="G1105" t="s">
        <v>518</v>
      </c>
      <c r="H1105" t="s">
        <v>41</v>
      </c>
      <c r="I1105" t="s">
        <v>59</v>
      </c>
      <c r="J1105" t="s">
        <v>99</v>
      </c>
      <c r="K1105">
        <v>7700</v>
      </c>
      <c r="L1105" s="1">
        <v>43716</v>
      </c>
      <c r="M1105" t="s">
        <v>44</v>
      </c>
      <c r="P1105" s="1"/>
      <c r="W1105">
        <v>1900004922</v>
      </c>
      <c r="X1105" s="1">
        <v>43818</v>
      </c>
      <c r="Z1105" s="1"/>
      <c r="AE1105" s="1"/>
    </row>
    <row r="1106" spans="1:31" x14ac:dyDescent="0.45">
      <c r="A1106" t="s">
        <v>356</v>
      </c>
      <c r="B1106">
        <v>9.90000111903E+19</v>
      </c>
      <c r="D1106" s="1"/>
      <c r="E1106" s="1"/>
      <c r="G1106" t="s">
        <v>518</v>
      </c>
      <c r="H1106" t="s">
        <v>41</v>
      </c>
      <c r="I1106" t="s">
        <v>79</v>
      </c>
      <c r="J1106" t="s">
        <v>99</v>
      </c>
      <c r="K1106">
        <v>72139</v>
      </c>
      <c r="L1106" s="1">
        <v>43716</v>
      </c>
      <c r="M1106" t="s">
        <v>44</v>
      </c>
      <c r="P1106" s="1"/>
      <c r="W1106">
        <v>1900004923</v>
      </c>
      <c r="X1106" s="1">
        <v>43818</v>
      </c>
      <c r="Z1106" s="1"/>
      <c r="AE1106" s="1"/>
    </row>
    <row r="1107" spans="1:31" x14ac:dyDescent="0.45">
      <c r="A1107" t="s">
        <v>356</v>
      </c>
      <c r="B1107">
        <v>9.9000044190299996E+19</v>
      </c>
      <c r="D1107" s="1"/>
      <c r="E1107" s="1"/>
      <c r="G1107" t="s">
        <v>517</v>
      </c>
      <c r="H1107" t="s">
        <v>41</v>
      </c>
      <c r="I1107" t="s">
        <v>42</v>
      </c>
      <c r="J1107" t="s">
        <v>43</v>
      </c>
      <c r="K1107">
        <v>32585</v>
      </c>
      <c r="L1107" s="1">
        <v>43719</v>
      </c>
      <c r="M1107" t="s">
        <v>44</v>
      </c>
      <c r="P1107" s="1"/>
      <c r="W1107">
        <v>1900004928</v>
      </c>
      <c r="X1107" s="1">
        <v>43818</v>
      </c>
      <c r="Z1107" s="1"/>
      <c r="AE1107" s="1"/>
    </row>
    <row r="1108" spans="1:31" x14ac:dyDescent="0.45">
      <c r="A1108" t="s">
        <v>356</v>
      </c>
      <c r="B1108">
        <v>9.9000044190299996E+19</v>
      </c>
      <c r="D1108" s="1"/>
      <c r="E1108" s="1"/>
      <c r="G1108" t="s">
        <v>517</v>
      </c>
      <c r="H1108" t="s">
        <v>41</v>
      </c>
      <c r="I1108" t="s">
        <v>42</v>
      </c>
      <c r="J1108" t="s">
        <v>43</v>
      </c>
      <c r="K1108">
        <v>8045</v>
      </c>
      <c r="L1108" s="1">
        <v>43730</v>
      </c>
      <c r="M1108" t="s">
        <v>44</v>
      </c>
      <c r="P1108" s="1"/>
      <c r="W1108">
        <v>1900004933</v>
      </c>
      <c r="X1108" s="1">
        <v>43818</v>
      </c>
      <c r="Z1108" s="1"/>
      <c r="AE1108" s="1"/>
    </row>
    <row r="1109" spans="1:31" x14ac:dyDescent="0.45">
      <c r="A1109" t="s">
        <v>325</v>
      </c>
      <c r="B1109" t="s">
        <v>96</v>
      </c>
      <c r="D1109" s="1"/>
      <c r="E1109" s="1"/>
      <c r="G1109" t="s">
        <v>507</v>
      </c>
      <c r="H1109" t="s">
        <v>41</v>
      </c>
      <c r="I1109" t="s">
        <v>91</v>
      </c>
      <c r="J1109" t="s">
        <v>54</v>
      </c>
      <c r="K1109">
        <v>26968</v>
      </c>
      <c r="L1109" s="1">
        <v>43763</v>
      </c>
      <c r="M1109" t="s">
        <v>44</v>
      </c>
      <c r="P1109" s="1"/>
      <c r="W1109">
        <v>1900004983</v>
      </c>
      <c r="X1109" s="1">
        <v>43818</v>
      </c>
      <c r="Z1109" s="1"/>
      <c r="AE1109" s="1"/>
    </row>
    <row r="1110" spans="1:31" x14ac:dyDescent="0.45">
      <c r="A1110" t="s">
        <v>325</v>
      </c>
      <c r="B1110" t="s">
        <v>94</v>
      </c>
      <c r="D1110" s="1"/>
      <c r="E1110" s="1"/>
      <c r="G1110" t="s">
        <v>507</v>
      </c>
      <c r="H1110" t="s">
        <v>41</v>
      </c>
      <c r="I1110" t="s">
        <v>91</v>
      </c>
      <c r="J1110" t="s">
        <v>54</v>
      </c>
      <c r="K1110">
        <v>2437</v>
      </c>
      <c r="L1110" s="1">
        <v>43764</v>
      </c>
      <c r="M1110" t="s">
        <v>44</v>
      </c>
      <c r="P1110" s="1"/>
      <c r="W1110">
        <v>1900004984</v>
      </c>
      <c r="X1110" s="1">
        <v>43818</v>
      </c>
      <c r="Z1110" s="1"/>
      <c r="AE1110" s="1"/>
    </row>
    <row r="1111" spans="1:31" x14ac:dyDescent="0.45">
      <c r="A1111" t="s">
        <v>325</v>
      </c>
      <c r="B1111" t="s">
        <v>148</v>
      </c>
      <c r="D1111" s="1"/>
      <c r="E1111" s="1"/>
      <c r="G1111" t="s">
        <v>507</v>
      </c>
      <c r="H1111" t="s">
        <v>41</v>
      </c>
      <c r="I1111" t="s">
        <v>91</v>
      </c>
      <c r="J1111" t="s">
        <v>54</v>
      </c>
      <c r="K1111">
        <v>53278</v>
      </c>
      <c r="L1111" s="1">
        <v>43466</v>
      </c>
      <c r="M1111" t="s">
        <v>44</v>
      </c>
      <c r="P1111" s="1"/>
      <c r="W1111">
        <v>1900004985</v>
      </c>
      <c r="X1111" s="1">
        <v>43818</v>
      </c>
      <c r="Z1111" s="1"/>
      <c r="AE1111" s="1"/>
    </row>
    <row r="1112" spans="1:31" x14ac:dyDescent="0.45">
      <c r="A1112" t="s">
        <v>325</v>
      </c>
      <c r="B1112" t="s">
        <v>147</v>
      </c>
      <c r="D1112" s="1"/>
      <c r="E1112" s="1"/>
      <c r="G1112" t="s">
        <v>507</v>
      </c>
      <c r="H1112" t="s">
        <v>41</v>
      </c>
      <c r="I1112" t="s">
        <v>91</v>
      </c>
      <c r="J1112" t="s">
        <v>54</v>
      </c>
      <c r="K1112">
        <v>30048</v>
      </c>
      <c r="L1112" s="1">
        <v>43466</v>
      </c>
      <c r="M1112" t="s">
        <v>44</v>
      </c>
      <c r="P1112" s="1"/>
      <c r="W1112">
        <v>1900004986</v>
      </c>
      <c r="X1112" s="1">
        <v>43818</v>
      </c>
      <c r="Z1112" s="1"/>
      <c r="AE1112" s="1"/>
    </row>
    <row r="1113" spans="1:31" x14ac:dyDescent="0.45">
      <c r="A1113" t="s">
        <v>325</v>
      </c>
      <c r="B1113">
        <v>3.1142029974272998E+18</v>
      </c>
      <c r="D1113" s="1"/>
      <c r="E1113" s="1"/>
      <c r="G1113" t="s">
        <v>507</v>
      </c>
      <c r="H1113" t="s">
        <v>41</v>
      </c>
      <c r="I1113" t="s">
        <v>91</v>
      </c>
      <c r="J1113" t="s">
        <v>54</v>
      </c>
      <c r="K1113">
        <v>12500</v>
      </c>
      <c r="L1113" s="1">
        <v>43727</v>
      </c>
      <c r="M1113" t="s">
        <v>44</v>
      </c>
      <c r="P1113" s="1"/>
      <c r="W1113">
        <v>1900004987</v>
      </c>
      <c r="X1113" s="1">
        <v>43818</v>
      </c>
      <c r="Z1113" s="1"/>
      <c r="AE1113" s="1"/>
    </row>
    <row r="1114" spans="1:31" x14ac:dyDescent="0.45">
      <c r="A1114" t="s">
        <v>314</v>
      </c>
      <c r="B1114" t="s">
        <v>466</v>
      </c>
      <c r="D1114" s="1"/>
      <c r="E1114" s="1"/>
      <c r="G1114" t="s">
        <v>507</v>
      </c>
      <c r="H1114" t="s">
        <v>41</v>
      </c>
      <c r="I1114" t="s">
        <v>91</v>
      </c>
      <c r="J1114" t="s">
        <v>43</v>
      </c>
      <c r="K1114">
        <v>3854</v>
      </c>
      <c r="L1114" s="1">
        <v>43585</v>
      </c>
      <c r="M1114" t="s">
        <v>44</v>
      </c>
      <c r="P1114" s="1"/>
      <c r="W1114">
        <v>1900005036</v>
      </c>
      <c r="X1114" s="1">
        <v>43819</v>
      </c>
      <c r="Z1114" s="1"/>
      <c r="AE1114" s="1"/>
    </row>
    <row r="1115" spans="1:31" x14ac:dyDescent="0.45">
      <c r="A1115" t="s">
        <v>314</v>
      </c>
      <c r="B1115">
        <v>304003763</v>
      </c>
      <c r="D1115" s="1"/>
      <c r="E1115" s="1"/>
      <c r="G1115" t="s">
        <v>507</v>
      </c>
      <c r="H1115" t="s">
        <v>41</v>
      </c>
      <c r="I1115" t="s">
        <v>91</v>
      </c>
      <c r="J1115" t="s">
        <v>54</v>
      </c>
      <c r="K1115">
        <v>132392</v>
      </c>
      <c r="L1115" s="1">
        <v>43819</v>
      </c>
      <c r="M1115" t="s">
        <v>506</v>
      </c>
      <c r="P1115" s="1"/>
      <c r="W1115">
        <v>1900005300</v>
      </c>
      <c r="X1115" s="1">
        <v>43823</v>
      </c>
      <c r="Z1115" s="1"/>
      <c r="AE1115" s="1"/>
    </row>
    <row r="1116" spans="1:31" x14ac:dyDescent="0.45">
      <c r="A1116" t="s">
        <v>314</v>
      </c>
      <c r="B1116" t="s">
        <v>474</v>
      </c>
      <c r="D1116" s="1"/>
      <c r="E1116" s="1"/>
      <c r="G1116" t="s">
        <v>507</v>
      </c>
      <c r="H1116" t="s">
        <v>41</v>
      </c>
      <c r="I1116" t="s">
        <v>91</v>
      </c>
      <c r="J1116" t="s">
        <v>54</v>
      </c>
      <c r="K1116">
        <v>132392</v>
      </c>
      <c r="L1116" s="1">
        <v>43819</v>
      </c>
      <c r="M1116" t="s">
        <v>506</v>
      </c>
      <c r="P1116" s="1"/>
      <c r="W1116">
        <v>1900005300</v>
      </c>
      <c r="X1116" s="1">
        <v>43823</v>
      </c>
      <c r="Z1116" s="1"/>
      <c r="AE1116" s="1"/>
    </row>
    <row r="1117" spans="1:31" x14ac:dyDescent="0.45">
      <c r="A1117" t="s">
        <v>314</v>
      </c>
      <c r="B1117">
        <v>2.4142020928135997E+18</v>
      </c>
      <c r="D1117" s="1"/>
      <c r="E1117" s="1"/>
      <c r="G1117" t="s">
        <v>507</v>
      </c>
      <c r="H1117" t="s">
        <v>41</v>
      </c>
      <c r="I1117" t="s">
        <v>91</v>
      </c>
      <c r="J1117" t="s">
        <v>54</v>
      </c>
      <c r="K1117">
        <v>132392</v>
      </c>
      <c r="L1117" s="1">
        <v>43819</v>
      </c>
      <c r="M1117" t="s">
        <v>506</v>
      </c>
      <c r="P1117" s="1"/>
      <c r="W1117">
        <v>1900005300</v>
      </c>
      <c r="X1117" s="1">
        <v>43823</v>
      </c>
      <c r="Z1117" s="1"/>
      <c r="AE1117" s="1"/>
    </row>
    <row r="1118" spans="1:31" x14ac:dyDescent="0.45">
      <c r="A1118" t="s">
        <v>314</v>
      </c>
      <c r="B1118" t="s">
        <v>467</v>
      </c>
      <c r="D1118" s="1"/>
      <c r="E1118" s="1"/>
      <c r="G1118" t="s">
        <v>507</v>
      </c>
      <c r="H1118" t="s">
        <v>41</v>
      </c>
      <c r="I1118" t="s">
        <v>91</v>
      </c>
      <c r="J1118" t="s">
        <v>54</v>
      </c>
      <c r="K1118">
        <v>132392</v>
      </c>
      <c r="L1118" s="1">
        <v>43819</v>
      </c>
      <c r="M1118" t="s">
        <v>506</v>
      </c>
      <c r="P1118" s="1"/>
      <c r="W1118">
        <v>1900005300</v>
      </c>
      <c r="X1118" s="1">
        <v>43823</v>
      </c>
      <c r="Z1118" s="1"/>
      <c r="AE1118" s="1"/>
    </row>
    <row r="1119" spans="1:31" x14ac:dyDescent="0.45">
      <c r="A1119" t="s">
        <v>369</v>
      </c>
      <c r="B1119">
        <v>9.9000044190299996E+19</v>
      </c>
      <c r="D1119" s="1"/>
      <c r="E1119" s="1"/>
      <c r="G1119" t="s">
        <v>517</v>
      </c>
      <c r="H1119" t="s">
        <v>41</v>
      </c>
      <c r="I1119" t="s">
        <v>42</v>
      </c>
      <c r="J1119" t="s">
        <v>43</v>
      </c>
      <c r="K1119">
        <v>26805</v>
      </c>
      <c r="L1119" s="1">
        <v>43788</v>
      </c>
      <c r="M1119" t="s">
        <v>44</v>
      </c>
      <c r="P1119" s="1"/>
      <c r="W1119">
        <v>1900005324</v>
      </c>
      <c r="X1119" s="1">
        <v>43823</v>
      </c>
      <c r="Z1119" s="1"/>
      <c r="AE1119" s="1"/>
    </row>
    <row r="1120" spans="1:31" x14ac:dyDescent="0.45">
      <c r="A1120" t="s">
        <v>369</v>
      </c>
      <c r="B1120">
        <v>43191791</v>
      </c>
      <c r="D1120" s="1"/>
      <c r="E1120" s="1"/>
      <c r="G1120" t="s">
        <v>517</v>
      </c>
      <c r="H1120" t="s">
        <v>41</v>
      </c>
      <c r="I1120" t="s">
        <v>84</v>
      </c>
      <c r="J1120" t="s">
        <v>54</v>
      </c>
      <c r="K1120">
        <v>956</v>
      </c>
      <c r="L1120" s="1">
        <v>43649</v>
      </c>
      <c r="M1120" t="s">
        <v>44</v>
      </c>
      <c r="P1120" s="1"/>
      <c r="W1120">
        <v>1900005325</v>
      </c>
      <c r="X1120" s="1">
        <v>43823</v>
      </c>
      <c r="Z1120" s="1"/>
      <c r="AE1120" s="1"/>
    </row>
    <row r="1121" spans="1:31" x14ac:dyDescent="0.45">
      <c r="A1121" t="s">
        <v>352</v>
      </c>
      <c r="B1121">
        <v>3.1142029634361999E+18</v>
      </c>
      <c r="D1121" s="1"/>
      <c r="E1121" s="1"/>
      <c r="G1121" t="s">
        <v>507</v>
      </c>
      <c r="H1121" t="s">
        <v>41</v>
      </c>
      <c r="I1121" t="s">
        <v>91</v>
      </c>
      <c r="J1121" t="s">
        <v>43</v>
      </c>
      <c r="K1121">
        <v>2089</v>
      </c>
      <c r="L1121" s="1">
        <v>43703</v>
      </c>
      <c r="M1121" t="s">
        <v>44</v>
      </c>
      <c r="P1121" s="1"/>
      <c r="W1121">
        <v>1900005329</v>
      </c>
      <c r="X1121" s="1">
        <v>43823</v>
      </c>
      <c r="Z1121" s="1"/>
      <c r="AE1121" s="1"/>
    </row>
    <row r="1122" spans="1:31" x14ac:dyDescent="0.45">
      <c r="A1122" t="s">
        <v>383</v>
      </c>
      <c r="B1122" t="s">
        <v>195</v>
      </c>
      <c r="D1122" s="1"/>
      <c r="E1122" s="1"/>
      <c r="G1122" t="s">
        <v>507</v>
      </c>
      <c r="H1122" t="s">
        <v>41</v>
      </c>
      <c r="I1122" t="s">
        <v>91</v>
      </c>
      <c r="J1122" t="s">
        <v>54</v>
      </c>
      <c r="K1122">
        <v>8580</v>
      </c>
      <c r="L1122" s="1">
        <v>43729</v>
      </c>
      <c r="M1122" t="s">
        <v>44</v>
      </c>
      <c r="P1122" s="1"/>
      <c r="W1122">
        <v>1900005331</v>
      </c>
      <c r="X1122" s="1">
        <v>43823</v>
      </c>
      <c r="Z1122" s="1"/>
      <c r="AE1122" s="1"/>
    </row>
    <row r="1123" spans="1:31" x14ac:dyDescent="0.45">
      <c r="A1123" t="s">
        <v>347</v>
      </c>
      <c r="B1123" t="s">
        <v>275</v>
      </c>
      <c r="D1123" s="1"/>
      <c r="E1123" s="1"/>
      <c r="G1123" t="s">
        <v>507</v>
      </c>
      <c r="H1123" t="s">
        <v>41</v>
      </c>
      <c r="I1123" t="s">
        <v>91</v>
      </c>
      <c r="J1123" t="s">
        <v>54</v>
      </c>
      <c r="K1123">
        <v>60713</v>
      </c>
      <c r="L1123" s="1">
        <v>43647</v>
      </c>
      <c r="M1123" t="s">
        <v>44</v>
      </c>
      <c r="P1123" s="1"/>
      <c r="W1123">
        <v>1900005394</v>
      </c>
      <c r="X1123" s="1">
        <v>43824</v>
      </c>
      <c r="Z1123" s="1"/>
      <c r="AE1123" s="1"/>
    </row>
    <row r="1124" spans="1:31" x14ac:dyDescent="0.45">
      <c r="A1124" t="s">
        <v>356</v>
      </c>
      <c r="B1124">
        <v>22531899</v>
      </c>
      <c r="D1124" s="1"/>
      <c r="E1124" s="1"/>
      <c r="G1124" t="s">
        <v>507</v>
      </c>
      <c r="H1124" t="s">
        <v>41</v>
      </c>
      <c r="I1124" t="s">
        <v>73</v>
      </c>
      <c r="J1124" t="s">
        <v>54</v>
      </c>
      <c r="K1124">
        <v>50160</v>
      </c>
      <c r="L1124" s="1">
        <v>43765</v>
      </c>
      <c r="M1124" t="s">
        <v>44</v>
      </c>
      <c r="P1124" s="1"/>
      <c r="W1124">
        <v>1900005395</v>
      </c>
      <c r="X1124" s="1">
        <v>43824</v>
      </c>
      <c r="Z1124" s="1"/>
      <c r="AE1124" s="1"/>
    </row>
    <row r="1125" spans="1:31" x14ac:dyDescent="0.45">
      <c r="A1125" t="s">
        <v>356</v>
      </c>
      <c r="B1125" t="s">
        <v>262</v>
      </c>
      <c r="D1125" s="1"/>
      <c r="E1125" s="1"/>
      <c r="G1125" t="s">
        <v>507</v>
      </c>
      <c r="H1125" t="s">
        <v>41</v>
      </c>
      <c r="I1125" t="s">
        <v>91</v>
      </c>
      <c r="J1125" t="s">
        <v>522</v>
      </c>
      <c r="K1125">
        <v>71765</v>
      </c>
      <c r="L1125" s="1">
        <v>43764</v>
      </c>
      <c r="M1125" t="s">
        <v>44</v>
      </c>
      <c r="P1125" s="1"/>
      <c r="W1125">
        <v>1900005396</v>
      </c>
      <c r="X1125" s="1">
        <v>43824</v>
      </c>
      <c r="Z1125" s="1"/>
      <c r="AE1125" s="1"/>
    </row>
    <row r="1126" spans="1:31" x14ac:dyDescent="0.45">
      <c r="A1126" t="s">
        <v>325</v>
      </c>
      <c r="B1126" t="s">
        <v>37</v>
      </c>
      <c r="D1126" s="1"/>
      <c r="E1126" s="1"/>
      <c r="G1126" t="s">
        <v>520</v>
      </c>
      <c r="H1126" t="s">
        <v>41</v>
      </c>
      <c r="I1126" t="s">
        <v>42</v>
      </c>
      <c r="J1126" t="s">
        <v>43</v>
      </c>
      <c r="K1126">
        <v>62399</v>
      </c>
      <c r="L1126" s="1">
        <v>43783</v>
      </c>
      <c r="M1126" t="s">
        <v>44</v>
      </c>
      <c r="P1126" s="1"/>
      <c r="W1126">
        <v>1900005439</v>
      </c>
      <c r="X1126" s="1">
        <v>43824</v>
      </c>
      <c r="Z1126" s="1"/>
      <c r="AE1126" s="1"/>
    </row>
    <row r="1127" spans="1:31" x14ac:dyDescent="0.45">
      <c r="A1127" t="s">
        <v>315</v>
      </c>
      <c r="B1127">
        <v>2280014070</v>
      </c>
      <c r="D1127" s="1"/>
      <c r="E1127" s="1"/>
      <c r="G1127" t="s">
        <v>518</v>
      </c>
      <c r="H1127" t="s">
        <v>41</v>
      </c>
      <c r="I1127" t="s">
        <v>77</v>
      </c>
      <c r="J1127" t="s">
        <v>43</v>
      </c>
      <c r="K1127">
        <v>27530</v>
      </c>
      <c r="L1127" s="1">
        <v>43533</v>
      </c>
      <c r="M1127" t="s">
        <v>44</v>
      </c>
      <c r="P1127" s="1"/>
      <c r="W1127">
        <v>1900005516</v>
      </c>
      <c r="X1127" s="1">
        <v>43825</v>
      </c>
      <c r="Z1127" s="1"/>
      <c r="AE1127" s="1"/>
    </row>
    <row r="1128" spans="1:31" x14ac:dyDescent="0.45">
      <c r="A1128" t="s">
        <v>352</v>
      </c>
      <c r="B1128" t="s">
        <v>359</v>
      </c>
      <c r="D1128" s="1"/>
      <c r="E1128" s="1"/>
      <c r="G1128" t="s">
        <v>512</v>
      </c>
      <c r="H1128" t="s">
        <v>41</v>
      </c>
      <c r="I1128" t="s">
        <v>84</v>
      </c>
      <c r="J1128" t="s">
        <v>54</v>
      </c>
      <c r="K1128">
        <v>60000</v>
      </c>
      <c r="L1128" s="1">
        <v>43556</v>
      </c>
      <c r="M1128" t="s">
        <v>44</v>
      </c>
      <c r="P1128" s="1"/>
      <c r="W1128">
        <v>1900005526</v>
      </c>
      <c r="X1128" s="1">
        <v>43825</v>
      </c>
      <c r="Z1128" s="1"/>
      <c r="AE1128" s="1"/>
    </row>
    <row r="1129" spans="1:31" x14ac:dyDescent="0.45">
      <c r="A1129" t="s">
        <v>354</v>
      </c>
      <c r="B1129">
        <v>1.203004619248E+19</v>
      </c>
      <c r="D1129" s="1"/>
      <c r="E1129" s="1"/>
      <c r="G1129" t="s">
        <v>507</v>
      </c>
      <c r="H1129" t="s">
        <v>41</v>
      </c>
      <c r="I1129" t="s">
        <v>91</v>
      </c>
      <c r="J1129" t="s">
        <v>54</v>
      </c>
      <c r="K1129">
        <v>77400</v>
      </c>
      <c r="L1129" s="1">
        <v>43687</v>
      </c>
      <c r="M1129" t="s">
        <v>44</v>
      </c>
      <c r="P1129" s="1"/>
      <c r="W1129">
        <v>1900005527</v>
      </c>
      <c r="X1129" s="1">
        <v>43825</v>
      </c>
      <c r="Z1129" s="1"/>
      <c r="AE1129" s="1"/>
    </row>
    <row r="1130" spans="1:31" x14ac:dyDescent="0.45">
      <c r="A1130" t="s">
        <v>354</v>
      </c>
      <c r="B1130">
        <v>1.203004619248E+19</v>
      </c>
      <c r="D1130" s="1"/>
      <c r="E1130" s="1"/>
      <c r="G1130" t="s">
        <v>507</v>
      </c>
      <c r="H1130" t="s">
        <v>41</v>
      </c>
      <c r="I1130" t="s">
        <v>91</v>
      </c>
      <c r="J1130" t="s">
        <v>54</v>
      </c>
      <c r="K1130">
        <v>302812</v>
      </c>
      <c r="L1130" s="1">
        <v>43687</v>
      </c>
      <c r="M1130" t="s">
        <v>44</v>
      </c>
      <c r="P1130" s="1"/>
      <c r="W1130">
        <v>1900005528</v>
      </c>
      <c r="X1130" s="1">
        <v>43825</v>
      </c>
      <c r="Z1130" s="1"/>
      <c r="AE1130" s="1"/>
    </row>
    <row r="1131" spans="1:31" x14ac:dyDescent="0.45">
      <c r="A1131" t="s">
        <v>361</v>
      </c>
      <c r="B1131" t="s">
        <v>307</v>
      </c>
      <c r="D1131" s="1"/>
      <c r="E1131" s="1"/>
      <c r="G1131" t="s">
        <v>520</v>
      </c>
      <c r="H1131" t="s">
        <v>41</v>
      </c>
      <c r="I1131" t="s">
        <v>59</v>
      </c>
      <c r="J1131" t="s">
        <v>54</v>
      </c>
      <c r="K1131">
        <v>275569</v>
      </c>
      <c r="L1131" s="1">
        <v>43525</v>
      </c>
      <c r="M1131" t="s">
        <v>44</v>
      </c>
      <c r="P1131" s="1"/>
      <c r="W1131">
        <v>1900005529</v>
      </c>
      <c r="X1131" s="1">
        <v>43825</v>
      </c>
      <c r="Z1131" s="1"/>
      <c r="AE1131" s="1"/>
    </row>
    <row r="1132" spans="1:31" x14ac:dyDescent="0.45">
      <c r="A1132" t="s">
        <v>361</v>
      </c>
      <c r="B1132" t="s">
        <v>304</v>
      </c>
      <c r="D1132" s="1"/>
      <c r="E1132" s="1"/>
      <c r="G1132" t="s">
        <v>520</v>
      </c>
      <c r="H1132" t="s">
        <v>41</v>
      </c>
      <c r="I1132" t="s">
        <v>77</v>
      </c>
      <c r="J1132" t="s">
        <v>54</v>
      </c>
      <c r="K1132">
        <v>320000</v>
      </c>
      <c r="L1132" s="1">
        <v>43496</v>
      </c>
      <c r="M1132" t="s">
        <v>44</v>
      </c>
      <c r="P1132" s="1"/>
      <c r="W1132">
        <v>1900005530</v>
      </c>
      <c r="X1132" s="1">
        <v>43825</v>
      </c>
      <c r="Z1132" s="1"/>
      <c r="AE1132" s="1"/>
    </row>
    <row r="1133" spans="1:31" x14ac:dyDescent="0.45">
      <c r="A1133" t="s">
        <v>369</v>
      </c>
      <c r="B1133">
        <v>3393</v>
      </c>
      <c r="D1133" s="1"/>
      <c r="E1133" s="1"/>
      <c r="G1133" t="s">
        <v>512</v>
      </c>
      <c r="H1133" t="s">
        <v>41</v>
      </c>
      <c r="I1133" t="s">
        <v>84</v>
      </c>
      <c r="J1133" t="s">
        <v>54</v>
      </c>
      <c r="K1133">
        <v>114752</v>
      </c>
      <c r="L1133" s="1">
        <v>43770</v>
      </c>
      <c r="M1133" t="s">
        <v>44</v>
      </c>
      <c r="P1133" s="1"/>
      <c r="W1133">
        <v>1900005531</v>
      </c>
      <c r="X1133" s="1">
        <v>43825</v>
      </c>
      <c r="Z1133" s="1"/>
      <c r="AE1133" s="1"/>
    </row>
    <row r="1134" spans="1:31" x14ac:dyDescent="0.45">
      <c r="A1134" t="s">
        <v>369</v>
      </c>
      <c r="B1134" t="s">
        <v>170</v>
      </c>
      <c r="D1134" s="1"/>
      <c r="E1134" s="1"/>
      <c r="G1134" t="s">
        <v>512</v>
      </c>
      <c r="H1134" t="s">
        <v>41</v>
      </c>
      <c r="I1134" t="s">
        <v>84</v>
      </c>
      <c r="J1134" t="s">
        <v>522</v>
      </c>
      <c r="K1134">
        <v>49027</v>
      </c>
      <c r="L1134" s="1">
        <v>43500</v>
      </c>
      <c r="M1134" t="s">
        <v>44</v>
      </c>
      <c r="P1134" s="1"/>
      <c r="W1134">
        <v>1900005532</v>
      </c>
      <c r="X1134" s="1">
        <v>43825</v>
      </c>
      <c r="Z1134" s="1"/>
      <c r="AE1134" s="1"/>
    </row>
    <row r="1135" spans="1:31" x14ac:dyDescent="0.45">
      <c r="A1135" t="s">
        <v>325</v>
      </c>
      <c r="B1135" t="s">
        <v>51</v>
      </c>
      <c r="D1135" s="1"/>
      <c r="E1135" s="1"/>
      <c r="G1135" t="s">
        <v>520</v>
      </c>
      <c r="H1135" t="s">
        <v>41</v>
      </c>
      <c r="I1135" t="s">
        <v>42</v>
      </c>
      <c r="J1135" t="s">
        <v>43</v>
      </c>
      <c r="K1135">
        <v>153332</v>
      </c>
      <c r="L1135" s="1">
        <v>43757</v>
      </c>
      <c r="M1135" t="s">
        <v>44</v>
      </c>
      <c r="P1135" s="1"/>
      <c r="W1135">
        <v>1900005555</v>
      </c>
      <c r="X1135" s="1">
        <v>43825</v>
      </c>
      <c r="Z1135" s="1"/>
      <c r="AE1135" s="1"/>
    </row>
    <row r="1136" spans="1:31" x14ac:dyDescent="0.45">
      <c r="A1136" t="s">
        <v>286</v>
      </c>
      <c r="B1136">
        <v>2.4142027811737001E+18</v>
      </c>
      <c r="D1136" s="1"/>
      <c r="E1136" s="1"/>
      <c r="G1136" t="s">
        <v>518</v>
      </c>
      <c r="H1136" t="s">
        <v>41</v>
      </c>
      <c r="I1136" t="s">
        <v>73</v>
      </c>
      <c r="J1136" t="s">
        <v>99</v>
      </c>
      <c r="K1136">
        <v>23591</v>
      </c>
      <c r="L1136" s="1">
        <v>43586</v>
      </c>
      <c r="M1136" t="s">
        <v>44</v>
      </c>
      <c r="P1136" s="1"/>
      <c r="W1136">
        <v>1900005760</v>
      </c>
      <c r="X1136" s="1">
        <v>43827</v>
      </c>
      <c r="Z1136" s="1"/>
      <c r="AE1136" s="1"/>
    </row>
    <row r="1137" spans="1:31" x14ac:dyDescent="0.45">
      <c r="A1137" t="s">
        <v>347</v>
      </c>
      <c r="B1137" t="s">
        <v>285</v>
      </c>
      <c r="D1137" s="1"/>
      <c r="E1137" s="1"/>
      <c r="G1137" t="s">
        <v>507</v>
      </c>
      <c r="H1137" t="s">
        <v>41</v>
      </c>
      <c r="I1137" t="s">
        <v>91</v>
      </c>
      <c r="J1137" t="s">
        <v>54</v>
      </c>
      <c r="K1137">
        <v>19181</v>
      </c>
      <c r="L1137" s="1">
        <v>43679</v>
      </c>
      <c r="M1137" t="s">
        <v>44</v>
      </c>
      <c r="P1137" s="1"/>
      <c r="W1137">
        <v>1900005761</v>
      </c>
      <c r="X1137" s="1">
        <v>43827</v>
      </c>
      <c r="Z1137" s="1"/>
      <c r="AE1137" s="1"/>
    </row>
    <row r="1138" spans="1:31" x14ac:dyDescent="0.45">
      <c r="A1138" t="s">
        <v>356</v>
      </c>
      <c r="B1138">
        <v>2.3060011180300001E+19</v>
      </c>
      <c r="D1138" s="1"/>
      <c r="E1138" s="1"/>
      <c r="G1138" t="s">
        <v>518</v>
      </c>
      <c r="H1138" t="s">
        <v>41</v>
      </c>
      <c r="I1138" t="s">
        <v>79</v>
      </c>
      <c r="J1138" t="s">
        <v>99</v>
      </c>
      <c r="K1138">
        <v>8228</v>
      </c>
      <c r="L1138" s="1">
        <v>43524</v>
      </c>
      <c r="M1138" t="s">
        <v>44</v>
      </c>
      <c r="P1138" s="1"/>
      <c r="W1138">
        <v>1900005767</v>
      </c>
      <c r="X1138" s="1">
        <v>43827</v>
      </c>
      <c r="Z1138" s="1"/>
      <c r="AE1138" s="1"/>
    </row>
    <row r="1139" spans="1:31" x14ac:dyDescent="0.45">
      <c r="A1139" t="s">
        <v>356</v>
      </c>
      <c r="B1139">
        <v>2.3060011180300001E+19</v>
      </c>
      <c r="D1139" s="1"/>
      <c r="E1139" s="1"/>
      <c r="G1139" t="s">
        <v>518</v>
      </c>
      <c r="H1139" t="s">
        <v>41</v>
      </c>
      <c r="I1139" t="s">
        <v>79</v>
      </c>
      <c r="J1139" t="s">
        <v>522</v>
      </c>
      <c r="K1139">
        <v>5241</v>
      </c>
      <c r="L1139" s="1">
        <v>43658</v>
      </c>
      <c r="M1139" t="s">
        <v>44</v>
      </c>
      <c r="P1139" s="1"/>
      <c r="W1139">
        <v>1900005768</v>
      </c>
      <c r="X1139" s="1">
        <v>43827</v>
      </c>
      <c r="Z1139" s="1"/>
      <c r="AE1139" s="1"/>
    </row>
    <row r="1140" spans="1:31" x14ac:dyDescent="0.45">
      <c r="A1140" t="s">
        <v>356</v>
      </c>
      <c r="B1140">
        <v>9.9000046190799995E+19</v>
      </c>
      <c r="D1140" s="1"/>
      <c r="E1140" s="1"/>
      <c r="G1140" t="s">
        <v>518</v>
      </c>
      <c r="H1140" t="s">
        <v>41</v>
      </c>
      <c r="I1140" t="s">
        <v>79</v>
      </c>
      <c r="J1140" t="s">
        <v>522</v>
      </c>
      <c r="K1140">
        <v>13154</v>
      </c>
      <c r="L1140" s="1">
        <v>43748</v>
      </c>
      <c r="M1140" t="s">
        <v>44</v>
      </c>
      <c r="P1140" s="1"/>
      <c r="W1140">
        <v>1900005769</v>
      </c>
      <c r="X1140" s="1">
        <v>43827</v>
      </c>
      <c r="Z1140" s="1"/>
      <c r="AE1140" s="1"/>
    </row>
    <row r="1141" spans="1:31" x14ac:dyDescent="0.45">
      <c r="A1141" t="s">
        <v>356</v>
      </c>
      <c r="B1141">
        <v>9.9000046190799995E+19</v>
      </c>
      <c r="D1141" s="1"/>
      <c r="E1141" s="1"/>
      <c r="G1141" t="s">
        <v>518</v>
      </c>
      <c r="H1141" t="s">
        <v>41</v>
      </c>
      <c r="I1141" t="s">
        <v>79</v>
      </c>
      <c r="J1141" t="s">
        <v>99</v>
      </c>
      <c r="K1141">
        <v>14461</v>
      </c>
      <c r="L1141" s="1">
        <v>43716</v>
      </c>
      <c r="M1141" t="s">
        <v>44</v>
      </c>
      <c r="P1141" s="1"/>
      <c r="W1141">
        <v>1900005770</v>
      </c>
      <c r="X1141" s="1">
        <v>43827</v>
      </c>
      <c r="Z1141" s="1"/>
      <c r="AE1141" s="1"/>
    </row>
    <row r="1142" spans="1:31" x14ac:dyDescent="0.45">
      <c r="A1142" t="s">
        <v>361</v>
      </c>
      <c r="B1142" t="s">
        <v>299</v>
      </c>
      <c r="D1142" s="1"/>
      <c r="E1142" s="1"/>
      <c r="G1142" t="s">
        <v>507</v>
      </c>
      <c r="H1142" t="s">
        <v>41</v>
      </c>
      <c r="I1142" t="s">
        <v>91</v>
      </c>
      <c r="J1142" t="s">
        <v>54</v>
      </c>
      <c r="K1142">
        <v>2853</v>
      </c>
      <c r="L1142" s="1">
        <v>43639</v>
      </c>
      <c r="M1142" t="s">
        <v>44</v>
      </c>
      <c r="P1142" s="1"/>
      <c r="W1142">
        <v>1900005771</v>
      </c>
      <c r="X1142" s="1">
        <v>43827</v>
      </c>
      <c r="Z1142" s="1"/>
      <c r="AE1142" s="1"/>
    </row>
    <row r="1143" spans="1:31" x14ac:dyDescent="0.45">
      <c r="A1143" t="s">
        <v>361</v>
      </c>
      <c r="B1143" t="s">
        <v>301</v>
      </c>
      <c r="D1143" s="1"/>
      <c r="E1143" s="1"/>
      <c r="G1143" t="s">
        <v>507</v>
      </c>
      <c r="H1143" t="s">
        <v>41</v>
      </c>
      <c r="I1143" t="s">
        <v>91</v>
      </c>
      <c r="J1143" t="s">
        <v>54</v>
      </c>
      <c r="K1143">
        <v>495</v>
      </c>
      <c r="L1143" s="1">
        <v>43639</v>
      </c>
      <c r="M1143" t="s">
        <v>44</v>
      </c>
      <c r="P1143" s="1"/>
      <c r="W1143">
        <v>1900005772</v>
      </c>
      <c r="X1143" s="1">
        <v>43827</v>
      </c>
      <c r="Z1143" s="1"/>
      <c r="AE1143" s="1"/>
    </row>
    <row r="1144" spans="1:31" x14ac:dyDescent="0.45">
      <c r="A1144" t="s">
        <v>361</v>
      </c>
      <c r="B1144" t="s">
        <v>288</v>
      </c>
      <c r="D1144" s="1"/>
      <c r="E1144" s="1"/>
      <c r="G1144" t="s">
        <v>507</v>
      </c>
      <c r="H1144" t="s">
        <v>41</v>
      </c>
      <c r="I1144" t="s">
        <v>91</v>
      </c>
      <c r="J1144" t="s">
        <v>522</v>
      </c>
      <c r="K1144">
        <v>5891</v>
      </c>
      <c r="L1144" s="1">
        <v>43500</v>
      </c>
      <c r="M1144" t="s">
        <v>44</v>
      </c>
      <c r="P1144" s="1"/>
      <c r="W1144">
        <v>1900005773</v>
      </c>
      <c r="X1144" s="1">
        <v>43827</v>
      </c>
      <c r="Z1144" s="1"/>
      <c r="AE1144" s="1"/>
    </row>
    <row r="1145" spans="1:31" x14ac:dyDescent="0.45">
      <c r="A1145" t="s">
        <v>317</v>
      </c>
      <c r="B1145" t="s">
        <v>88</v>
      </c>
      <c r="D1145" s="1"/>
      <c r="E1145" s="1"/>
      <c r="G1145" t="s">
        <v>517</v>
      </c>
      <c r="H1145" t="s">
        <v>41</v>
      </c>
      <c r="I1145" t="s">
        <v>59</v>
      </c>
      <c r="J1145" t="s">
        <v>43</v>
      </c>
      <c r="K1145">
        <v>4596</v>
      </c>
      <c r="L1145" s="1">
        <v>43601</v>
      </c>
      <c r="M1145" t="s">
        <v>44</v>
      </c>
      <c r="P1145" s="1"/>
      <c r="W1145">
        <v>1900005774</v>
      </c>
      <c r="X1145" s="1">
        <v>43827</v>
      </c>
      <c r="Z1145" s="1"/>
      <c r="AE1145" s="1"/>
    </row>
    <row r="1146" spans="1:31" x14ac:dyDescent="0.45">
      <c r="A1146" t="s">
        <v>369</v>
      </c>
      <c r="B1146">
        <v>9.9000044180300005E+19</v>
      </c>
      <c r="D1146" s="1"/>
      <c r="E1146" s="1"/>
      <c r="G1146" t="s">
        <v>517</v>
      </c>
      <c r="H1146" t="s">
        <v>41</v>
      </c>
      <c r="I1146" t="s">
        <v>42</v>
      </c>
      <c r="J1146" t="s">
        <v>43</v>
      </c>
      <c r="K1146">
        <v>21443</v>
      </c>
      <c r="L1146" s="1">
        <v>43649</v>
      </c>
      <c r="M1146" t="s">
        <v>44</v>
      </c>
      <c r="P1146" s="1"/>
      <c r="W1146">
        <v>1900005775</v>
      </c>
      <c r="X1146" s="1">
        <v>43827</v>
      </c>
      <c r="Z1146" s="1"/>
      <c r="AE1146" s="1"/>
    </row>
    <row r="1147" spans="1:31" x14ac:dyDescent="0.45">
      <c r="A1147" t="s">
        <v>369</v>
      </c>
      <c r="B1147">
        <v>9.9000044180300005E+19</v>
      </c>
      <c r="D1147" s="1"/>
      <c r="E1147" s="1"/>
      <c r="G1147" t="s">
        <v>517</v>
      </c>
      <c r="H1147" t="s">
        <v>41</v>
      </c>
      <c r="I1147" t="s">
        <v>42</v>
      </c>
      <c r="J1147" t="s">
        <v>43</v>
      </c>
      <c r="K1147">
        <v>21442</v>
      </c>
      <c r="L1147" s="1">
        <v>43758</v>
      </c>
      <c r="M1147" t="s">
        <v>44</v>
      </c>
      <c r="P1147" s="1"/>
      <c r="W1147">
        <v>1900005776</v>
      </c>
      <c r="X1147" s="1">
        <v>43827</v>
      </c>
      <c r="Z1147" s="1"/>
      <c r="AE1147" s="1"/>
    </row>
    <row r="1148" spans="1:31" x14ac:dyDescent="0.45">
      <c r="A1148" t="s">
        <v>369</v>
      </c>
      <c r="B1148">
        <v>9.9000044180300005E+19</v>
      </c>
      <c r="D1148" s="1"/>
      <c r="E1148" s="1"/>
      <c r="G1148" t="s">
        <v>517</v>
      </c>
      <c r="H1148" t="s">
        <v>41</v>
      </c>
      <c r="I1148" t="s">
        <v>42</v>
      </c>
      <c r="J1148" t="s">
        <v>43</v>
      </c>
      <c r="K1148">
        <v>21443</v>
      </c>
      <c r="L1148" s="1">
        <v>43540</v>
      </c>
      <c r="M1148" t="s">
        <v>44</v>
      </c>
      <c r="P1148" s="1"/>
      <c r="W1148">
        <v>1900005777</v>
      </c>
      <c r="X1148" s="1">
        <v>43827</v>
      </c>
      <c r="Z1148" s="1"/>
      <c r="AE1148" s="1"/>
    </row>
    <row r="1149" spans="1:31" x14ac:dyDescent="0.45">
      <c r="A1149" t="s">
        <v>369</v>
      </c>
      <c r="B1149">
        <v>9.9000044180300005E+19</v>
      </c>
      <c r="D1149" s="1"/>
      <c r="E1149" s="1"/>
      <c r="G1149" t="s">
        <v>517</v>
      </c>
      <c r="H1149" t="s">
        <v>41</v>
      </c>
      <c r="I1149" t="s">
        <v>42</v>
      </c>
      <c r="J1149" t="s">
        <v>43</v>
      </c>
      <c r="K1149">
        <v>17949</v>
      </c>
      <c r="L1149" s="1">
        <v>43649</v>
      </c>
      <c r="M1149" t="s">
        <v>44</v>
      </c>
      <c r="P1149" s="1"/>
      <c r="W1149">
        <v>1900005778</v>
      </c>
      <c r="X1149" s="1">
        <v>43827</v>
      </c>
      <c r="Z1149" s="1"/>
      <c r="AE1149" s="1"/>
    </row>
    <row r="1150" spans="1:31" x14ac:dyDescent="0.45">
      <c r="A1150" t="s">
        <v>369</v>
      </c>
      <c r="B1150">
        <v>9.9000044180300005E+19</v>
      </c>
      <c r="D1150" s="1"/>
      <c r="E1150" s="1"/>
      <c r="G1150" t="s">
        <v>517</v>
      </c>
      <c r="H1150" t="s">
        <v>41</v>
      </c>
      <c r="I1150" t="s">
        <v>42</v>
      </c>
      <c r="J1150" t="s">
        <v>43</v>
      </c>
      <c r="K1150">
        <v>17949</v>
      </c>
      <c r="L1150" s="1">
        <v>43540</v>
      </c>
      <c r="M1150" t="s">
        <v>44</v>
      </c>
      <c r="P1150" s="1"/>
      <c r="W1150">
        <v>1900005779</v>
      </c>
      <c r="X1150" s="1">
        <v>43827</v>
      </c>
      <c r="Z1150" s="1"/>
      <c r="AE1150" s="1"/>
    </row>
    <row r="1151" spans="1:31" x14ac:dyDescent="0.45">
      <c r="A1151" t="s">
        <v>369</v>
      </c>
      <c r="B1151" t="s">
        <v>232</v>
      </c>
      <c r="D1151" s="1"/>
      <c r="E1151" s="1"/>
      <c r="G1151" t="s">
        <v>517</v>
      </c>
      <c r="H1151" t="s">
        <v>41</v>
      </c>
      <c r="I1151" t="s">
        <v>59</v>
      </c>
      <c r="J1151" t="s">
        <v>99</v>
      </c>
      <c r="K1151">
        <v>7889</v>
      </c>
      <c r="L1151" s="1">
        <v>43477</v>
      </c>
      <c r="M1151" t="s">
        <v>44</v>
      </c>
      <c r="P1151" s="1"/>
      <c r="W1151">
        <v>1900005780</v>
      </c>
      <c r="X1151" s="1">
        <v>43827</v>
      </c>
      <c r="Z1151" s="1"/>
      <c r="AE1151" s="1"/>
    </row>
    <row r="1152" spans="1:31" x14ac:dyDescent="0.45">
      <c r="A1152" t="s">
        <v>369</v>
      </c>
      <c r="B1152">
        <v>3.1142031258438999E+18</v>
      </c>
      <c r="D1152" s="1"/>
      <c r="E1152" s="1"/>
      <c r="G1152" t="s">
        <v>517</v>
      </c>
      <c r="H1152" t="s">
        <v>41</v>
      </c>
      <c r="I1152" t="s">
        <v>77</v>
      </c>
      <c r="J1152" t="s">
        <v>43</v>
      </c>
      <c r="K1152">
        <v>8198</v>
      </c>
      <c r="L1152" s="1">
        <v>43763</v>
      </c>
      <c r="M1152" t="s">
        <v>44</v>
      </c>
      <c r="P1152" s="1"/>
      <c r="W1152">
        <v>1900005781</v>
      </c>
      <c r="X1152" s="1">
        <v>43827</v>
      </c>
      <c r="Z1152" s="1"/>
      <c r="AE1152" s="1"/>
    </row>
    <row r="1153" spans="1:31" x14ac:dyDescent="0.45">
      <c r="A1153" t="s">
        <v>369</v>
      </c>
      <c r="B1153" t="s">
        <v>173</v>
      </c>
      <c r="D1153" s="1"/>
      <c r="E1153" s="1"/>
      <c r="G1153" t="s">
        <v>512</v>
      </c>
      <c r="H1153" t="s">
        <v>41</v>
      </c>
      <c r="I1153" t="s">
        <v>84</v>
      </c>
      <c r="J1153" t="s">
        <v>522</v>
      </c>
      <c r="K1153">
        <v>18697</v>
      </c>
      <c r="L1153" s="1">
        <v>43535</v>
      </c>
      <c r="M1153" t="s">
        <v>44</v>
      </c>
      <c r="P1153" s="1"/>
      <c r="W1153">
        <v>1900005782</v>
      </c>
      <c r="X1153" s="1">
        <v>43827</v>
      </c>
      <c r="Z1153" s="1"/>
      <c r="AE1153" s="1"/>
    </row>
    <row r="1154" spans="1:31" x14ac:dyDescent="0.45">
      <c r="A1154" t="s">
        <v>369</v>
      </c>
      <c r="B1154" t="s">
        <v>173</v>
      </c>
      <c r="D1154" s="1"/>
      <c r="E1154" s="1"/>
      <c r="G1154" t="s">
        <v>512</v>
      </c>
      <c r="H1154" t="s">
        <v>41</v>
      </c>
      <c r="I1154" t="s">
        <v>84</v>
      </c>
      <c r="J1154" t="s">
        <v>522</v>
      </c>
      <c r="K1154">
        <v>17140</v>
      </c>
      <c r="L1154" s="1">
        <v>43749</v>
      </c>
      <c r="M1154" t="s">
        <v>44</v>
      </c>
      <c r="P1154" s="1"/>
      <c r="W1154">
        <v>1900005783</v>
      </c>
      <c r="X1154" s="1">
        <v>43827</v>
      </c>
      <c r="Z1154" s="1"/>
      <c r="AE1154" s="1"/>
    </row>
    <row r="1155" spans="1:31" x14ac:dyDescent="0.45">
      <c r="A1155" t="s">
        <v>369</v>
      </c>
      <c r="B1155" t="s">
        <v>173</v>
      </c>
      <c r="D1155" s="1"/>
      <c r="E1155" s="1"/>
      <c r="G1155" t="s">
        <v>512</v>
      </c>
      <c r="H1155" t="s">
        <v>41</v>
      </c>
      <c r="I1155" t="s">
        <v>84</v>
      </c>
      <c r="J1155" t="s">
        <v>522</v>
      </c>
      <c r="K1155">
        <v>8561</v>
      </c>
      <c r="L1155" s="1">
        <v>43783</v>
      </c>
      <c r="M1155" t="s">
        <v>44</v>
      </c>
      <c r="P1155" s="1"/>
      <c r="W1155">
        <v>1900005784</v>
      </c>
      <c r="X1155" s="1">
        <v>43827</v>
      </c>
      <c r="Z1155" s="1"/>
      <c r="AE1155" s="1"/>
    </row>
    <row r="1156" spans="1:31" x14ac:dyDescent="0.45">
      <c r="A1156" t="s">
        <v>383</v>
      </c>
      <c r="B1156">
        <v>43191787</v>
      </c>
      <c r="D1156" s="1"/>
      <c r="E1156" s="1"/>
      <c r="G1156" t="s">
        <v>517</v>
      </c>
      <c r="H1156" t="s">
        <v>41</v>
      </c>
      <c r="I1156" t="s">
        <v>77</v>
      </c>
      <c r="J1156" t="s">
        <v>54</v>
      </c>
      <c r="K1156">
        <v>6213</v>
      </c>
      <c r="L1156" s="1">
        <v>43649</v>
      </c>
      <c r="M1156" t="s">
        <v>44</v>
      </c>
      <c r="P1156" s="1"/>
      <c r="W1156">
        <v>1900005785</v>
      </c>
      <c r="X1156" s="1">
        <v>43827</v>
      </c>
      <c r="Z1156" s="1"/>
      <c r="AE1156" s="1"/>
    </row>
    <row r="1157" spans="1:31" x14ac:dyDescent="0.45">
      <c r="A1157" t="s">
        <v>383</v>
      </c>
      <c r="B1157" t="s">
        <v>196</v>
      </c>
      <c r="D1157" s="1"/>
      <c r="E1157" s="1"/>
      <c r="G1157" t="s">
        <v>507</v>
      </c>
      <c r="H1157" t="s">
        <v>41</v>
      </c>
      <c r="I1157" t="s">
        <v>91</v>
      </c>
      <c r="J1157" t="s">
        <v>54</v>
      </c>
      <c r="K1157">
        <v>8625</v>
      </c>
      <c r="L1157" s="1">
        <v>43729</v>
      </c>
      <c r="M1157" t="s">
        <v>44</v>
      </c>
      <c r="P1157" s="1"/>
      <c r="W1157">
        <v>1900005786</v>
      </c>
      <c r="X1157" s="1">
        <v>43827</v>
      </c>
      <c r="Z1157" s="1"/>
      <c r="AE1157" s="1"/>
    </row>
    <row r="1158" spans="1:31" x14ac:dyDescent="0.45">
      <c r="A1158" t="s">
        <v>383</v>
      </c>
      <c r="B1158" t="s">
        <v>194</v>
      </c>
      <c r="D1158" s="1"/>
      <c r="E1158" s="1"/>
      <c r="G1158" t="s">
        <v>507</v>
      </c>
      <c r="H1158" t="s">
        <v>41</v>
      </c>
      <c r="I1158" t="s">
        <v>91</v>
      </c>
      <c r="J1158" t="s">
        <v>54</v>
      </c>
      <c r="K1158">
        <v>4579</v>
      </c>
      <c r="L1158" s="1">
        <v>43729</v>
      </c>
      <c r="M1158" t="s">
        <v>44</v>
      </c>
      <c r="P1158" s="1"/>
      <c r="W1158">
        <v>1900005787</v>
      </c>
      <c r="X1158" s="1">
        <v>43827</v>
      </c>
      <c r="Z1158" s="1"/>
      <c r="AE1158" s="1"/>
    </row>
    <row r="1159" spans="1:31" x14ac:dyDescent="0.45">
      <c r="A1159" t="s">
        <v>383</v>
      </c>
      <c r="B1159" t="s">
        <v>199</v>
      </c>
      <c r="D1159" s="1"/>
      <c r="E1159" s="1"/>
      <c r="G1159" t="s">
        <v>507</v>
      </c>
      <c r="H1159" t="s">
        <v>41</v>
      </c>
      <c r="I1159" t="s">
        <v>91</v>
      </c>
      <c r="J1159" t="s">
        <v>522</v>
      </c>
      <c r="K1159">
        <v>1980</v>
      </c>
      <c r="L1159" s="1">
        <v>43630</v>
      </c>
      <c r="M1159" t="s">
        <v>44</v>
      </c>
      <c r="P1159" s="1"/>
      <c r="W1159">
        <v>1900005788</v>
      </c>
      <c r="X1159" s="1">
        <v>43827</v>
      </c>
      <c r="Z1159" s="1"/>
      <c r="AE1159" s="1"/>
    </row>
    <row r="1160" spans="1:31" x14ac:dyDescent="0.45">
      <c r="A1160" t="s">
        <v>383</v>
      </c>
      <c r="B1160" t="s">
        <v>193</v>
      </c>
      <c r="D1160" s="1"/>
      <c r="E1160" s="1"/>
      <c r="G1160" t="s">
        <v>507</v>
      </c>
      <c r="H1160" t="s">
        <v>41</v>
      </c>
      <c r="I1160" t="s">
        <v>91</v>
      </c>
      <c r="J1160" t="s">
        <v>54</v>
      </c>
      <c r="K1160">
        <v>3330</v>
      </c>
      <c r="L1160" s="1">
        <v>43729</v>
      </c>
      <c r="M1160" t="s">
        <v>44</v>
      </c>
      <c r="P1160" s="1"/>
      <c r="W1160">
        <v>1900005789</v>
      </c>
      <c r="X1160" s="1">
        <v>43827</v>
      </c>
      <c r="Z1160" s="1"/>
      <c r="AE1160" s="1"/>
    </row>
    <row r="1161" spans="1:31" x14ac:dyDescent="0.45">
      <c r="A1161" t="s">
        <v>325</v>
      </c>
      <c r="B1161" t="s">
        <v>46</v>
      </c>
      <c r="D1161" s="1"/>
      <c r="E1161" s="1"/>
      <c r="G1161" t="s">
        <v>505</v>
      </c>
      <c r="H1161" t="s">
        <v>41</v>
      </c>
      <c r="I1161" t="s">
        <v>42</v>
      </c>
      <c r="J1161" t="s">
        <v>43</v>
      </c>
      <c r="K1161">
        <v>90282</v>
      </c>
      <c r="L1161" s="1">
        <v>43523</v>
      </c>
      <c r="M1161" t="s">
        <v>44</v>
      </c>
      <c r="P1161" s="1"/>
      <c r="W1161">
        <v>1900005910</v>
      </c>
      <c r="X1161" s="1">
        <v>43830</v>
      </c>
      <c r="Z1161" s="1"/>
      <c r="AE1161" s="1"/>
    </row>
    <row r="1162" spans="1:31" x14ac:dyDescent="0.45">
      <c r="A1162" t="s">
        <v>325</v>
      </c>
      <c r="B1162" t="s">
        <v>37</v>
      </c>
      <c r="D1162" s="1"/>
      <c r="E1162" s="1"/>
      <c r="G1162" t="s">
        <v>520</v>
      </c>
      <c r="H1162" t="s">
        <v>41</v>
      </c>
      <c r="I1162" t="s">
        <v>42</v>
      </c>
      <c r="J1162" t="s">
        <v>43</v>
      </c>
      <c r="K1162">
        <v>68639</v>
      </c>
      <c r="L1162" s="1">
        <v>43599</v>
      </c>
      <c r="M1162" t="s">
        <v>44</v>
      </c>
      <c r="P1162" s="1"/>
      <c r="W1162">
        <v>1900005911</v>
      </c>
      <c r="X1162" s="1">
        <v>43830</v>
      </c>
      <c r="Z1162" s="1"/>
      <c r="AE1162" s="1"/>
    </row>
    <row r="1163" spans="1:31" x14ac:dyDescent="0.45">
      <c r="A1163" t="s">
        <v>325</v>
      </c>
      <c r="B1163" t="s">
        <v>46</v>
      </c>
      <c r="D1163" s="1"/>
      <c r="E1163" s="1"/>
      <c r="G1163" t="s">
        <v>505</v>
      </c>
      <c r="H1163" t="s">
        <v>41</v>
      </c>
      <c r="I1163" t="s">
        <v>42</v>
      </c>
      <c r="J1163" t="s">
        <v>43</v>
      </c>
      <c r="K1163">
        <v>90282</v>
      </c>
      <c r="L1163" s="1">
        <v>43704</v>
      </c>
      <c r="M1163" t="s">
        <v>44</v>
      </c>
      <c r="P1163" s="1"/>
      <c r="W1163">
        <v>1900005912</v>
      </c>
      <c r="X1163" s="1">
        <v>43830</v>
      </c>
      <c r="Z1163" s="1"/>
      <c r="AE1163" s="1"/>
    </row>
    <row r="1164" spans="1:31" x14ac:dyDescent="0.45">
      <c r="A1164" t="s">
        <v>325</v>
      </c>
      <c r="B1164" t="s">
        <v>46</v>
      </c>
      <c r="D1164" s="1"/>
      <c r="E1164" s="1"/>
      <c r="G1164" t="s">
        <v>505</v>
      </c>
      <c r="H1164" t="s">
        <v>41</v>
      </c>
      <c r="I1164" t="s">
        <v>42</v>
      </c>
      <c r="J1164" t="s">
        <v>43</v>
      </c>
      <c r="K1164">
        <v>90282</v>
      </c>
      <c r="L1164" s="1">
        <v>43612</v>
      </c>
      <c r="M1164" t="s">
        <v>44</v>
      </c>
      <c r="P1164" s="1"/>
      <c r="W1164">
        <v>1900005913</v>
      </c>
      <c r="X1164" s="1">
        <v>43830</v>
      </c>
      <c r="Z1164" s="1"/>
      <c r="AE1164" s="1"/>
    </row>
    <row r="1165" spans="1:31" x14ac:dyDescent="0.45">
      <c r="A1165" t="s">
        <v>325</v>
      </c>
      <c r="B1165" t="s">
        <v>70</v>
      </c>
      <c r="D1165" s="1"/>
      <c r="E1165" s="1"/>
      <c r="G1165" t="s">
        <v>520</v>
      </c>
      <c r="H1165" t="s">
        <v>41</v>
      </c>
      <c r="I1165" t="s">
        <v>42</v>
      </c>
      <c r="J1165" t="s">
        <v>43</v>
      </c>
      <c r="K1165">
        <v>67102</v>
      </c>
      <c r="L1165" s="1">
        <v>43551</v>
      </c>
      <c r="M1165" t="s">
        <v>44</v>
      </c>
      <c r="P1165" s="1"/>
      <c r="W1165">
        <v>1900005915</v>
      </c>
      <c r="X1165" s="1">
        <v>43830</v>
      </c>
      <c r="Z1165" s="1"/>
      <c r="AE1165" s="1"/>
    </row>
    <row r="1166" spans="1:31" x14ac:dyDescent="0.45">
      <c r="A1166" t="s">
        <v>361</v>
      </c>
      <c r="B1166" t="s">
        <v>310</v>
      </c>
      <c r="D1166" s="1"/>
      <c r="E1166" s="1"/>
      <c r="G1166" t="s">
        <v>520</v>
      </c>
      <c r="H1166" t="s">
        <v>41</v>
      </c>
      <c r="I1166" t="s">
        <v>77</v>
      </c>
      <c r="J1166" t="s">
        <v>54</v>
      </c>
      <c r="K1166">
        <v>125000</v>
      </c>
      <c r="L1166" s="1">
        <v>43496</v>
      </c>
      <c r="M1166" t="s">
        <v>44</v>
      </c>
      <c r="P1166" s="1"/>
      <c r="W1166">
        <v>1900005959</v>
      </c>
      <c r="X1166" s="1">
        <v>43830</v>
      </c>
      <c r="Z1166" s="1"/>
      <c r="AE1166" s="1"/>
    </row>
    <row r="1167" spans="1:31" x14ac:dyDescent="0.45">
      <c r="A1167" t="s">
        <v>314</v>
      </c>
      <c r="B1167" t="s">
        <v>525</v>
      </c>
      <c r="D1167" s="1"/>
      <c r="E1167" s="1"/>
      <c r="G1167" t="s">
        <v>524</v>
      </c>
      <c r="H1167" t="s">
        <v>41</v>
      </c>
      <c r="I1167" t="s">
        <v>208</v>
      </c>
      <c r="J1167" t="s">
        <v>54</v>
      </c>
      <c r="K1167">
        <v>115781</v>
      </c>
      <c r="L1167" s="1">
        <v>43674</v>
      </c>
      <c r="M1167" t="s">
        <v>44</v>
      </c>
      <c r="P1167" s="1"/>
      <c r="W1167">
        <v>1900005960</v>
      </c>
      <c r="X1167" s="1">
        <v>43830</v>
      </c>
      <c r="Z1167" s="1"/>
      <c r="AE1167" s="1"/>
    </row>
    <row r="1168" spans="1:31" x14ac:dyDescent="0.45">
      <c r="A1168" t="s">
        <v>354</v>
      </c>
      <c r="B1168" t="s">
        <v>387</v>
      </c>
      <c r="D1168" s="1"/>
      <c r="E1168" s="1"/>
      <c r="G1168" t="s">
        <v>520</v>
      </c>
      <c r="H1168" t="s">
        <v>41</v>
      </c>
      <c r="I1168" t="s">
        <v>77</v>
      </c>
      <c r="J1168" t="s">
        <v>54</v>
      </c>
      <c r="K1168">
        <v>137500</v>
      </c>
      <c r="L1168" s="1">
        <v>43466</v>
      </c>
      <c r="M1168" t="s">
        <v>44</v>
      </c>
      <c r="P1168" s="1"/>
      <c r="W1168">
        <v>1900005961</v>
      </c>
      <c r="X1168" s="1">
        <v>43830</v>
      </c>
      <c r="Z1168" s="1"/>
      <c r="AE1168" s="1"/>
    </row>
    <row r="1169" spans="1:31" x14ac:dyDescent="0.45">
      <c r="A1169" t="s">
        <v>325</v>
      </c>
      <c r="B1169" t="s">
        <v>51</v>
      </c>
      <c r="D1169" s="1"/>
      <c r="E1169" s="1"/>
      <c r="G1169" t="s">
        <v>505</v>
      </c>
      <c r="H1169" t="s">
        <v>41</v>
      </c>
      <c r="I1169" t="s">
        <v>42</v>
      </c>
      <c r="J1169" t="s">
        <v>43</v>
      </c>
      <c r="K1169">
        <v>208093</v>
      </c>
      <c r="L1169" s="1">
        <v>43549</v>
      </c>
      <c r="M1169" t="s">
        <v>44</v>
      </c>
      <c r="P1169" s="1"/>
      <c r="W1169">
        <v>1900005962</v>
      </c>
      <c r="X1169" s="1">
        <v>43830</v>
      </c>
      <c r="Z1169" s="1"/>
      <c r="AE1169" s="1"/>
    </row>
    <row r="1170" spans="1:31" x14ac:dyDescent="0.45">
      <c r="A1170" t="s">
        <v>325</v>
      </c>
      <c r="B1170" t="s">
        <v>51</v>
      </c>
      <c r="D1170" s="1"/>
      <c r="E1170" s="1"/>
      <c r="G1170" t="s">
        <v>505</v>
      </c>
      <c r="H1170" t="s">
        <v>41</v>
      </c>
      <c r="I1170" t="s">
        <v>42</v>
      </c>
      <c r="J1170" t="s">
        <v>43</v>
      </c>
      <c r="K1170">
        <v>153332</v>
      </c>
      <c r="L1170" s="1">
        <v>43653</v>
      </c>
      <c r="M1170" t="s">
        <v>44</v>
      </c>
      <c r="P1170" s="1"/>
      <c r="W1170">
        <v>1900005964</v>
      </c>
      <c r="X1170" s="1">
        <v>43830</v>
      </c>
      <c r="Z1170" s="1"/>
      <c r="AE1170" s="1"/>
    </row>
    <row r="1171" spans="1:31" x14ac:dyDescent="0.45">
      <c r="A1171" t="s">
        <v>354</v>
      </c>
      <c r="B1171" t="s">
        <v>397</v>
      </c>
      <c r="D1171" s="1"/>
      <c r="E1171" s="1"/>
      <c r="G1171" t="s">
        <v>520</v>
      </c>
      <c r="H1171" t="s">
        <v>41</v>
      </c>
      <c r="I1171" t="s">
        <v>77</v>
      </c>
      <c r="J1171" t="s">
        <v>54</v>
      </c>
      <c r="K1171">
        <v>131250</v>
      </c>
      <c r="L1171" s="1">
        <v>43608</v>
      </c>
      <c r="M1171" t="s">
        <v>44</v>
      </c>
      <c r="P1171" s="1"/>
      <c r="W1171">
        <v>1900005965</v>
      </c>
      <c r="X1171" s="1">
        <v>43830</v>
      </c>
      <c r="Z1171" s="1"/>
      <c r="AE1171" s="1"/>
    </row>
    <row r="1172" spans="1:31" x14ac:dyDescent="0.45">
      <c r="A1172" t="s">
        <v>369</v>
      </c>
      <c r="B1172">
        <v>2.4142025629033999E+18</v>
      </c>
      <c r="D1172" s="1"/>
      <c r="E1172" s="1"/>
      <c r="G1172" t="s">
        <v>518</v>
      </c>
      <c r="H1172" t="s">
        <v>41</v>
      </c>
      <c r="I1172" t="s">
        <v>73</v>
      </c>
      <c r="J1172" t="s">
        <v>522</v>
      </c>
      <c r="K1172">
        <v>56100</v>
      </c>
      <c r="L1172" s="1">
        <v>43532</v>
      </c>
      <c r="M1172" t="s">
        <v>44</v>
      </c>
      <c r="P1172" s="1"/>
      <c r="W1172">
        <v>2000001072</v>
      </c>
      <c r="X1172" s="1">
        <v>43833</v>
      </c>
      <c r="Z1172" s="1"/>
      <c r="AE1172" s="1"/>
    </row>
    <row r="1173" spans="1:31" x14ac:dyDescent="0.45">
      <c r="A1173" t="s">
        <v>361</v>
      </c>
      <c r="B1173" t="s">
        <v>306</v>
      </c>
      <c r="D1173" s="1"/>
      <c r="E1173" s="1"/>
      <c r="G1173" t="s">
        <v>520</v>
      </c>
      <c r="H1173" t="s">
        <v>41</v>
      </c>
      <c r="I1173" t="s">
        <v>73</v>
      </c>
      <c r="J1173" t="s">
        <v>54</v>
      </c>
      <c r="K1173">
        <v>50333</v>
      </c>
      <c r="L1173" s="1">
        <v>43525</v>
      </c>
      <c r="M1173" t="s">
        <v>44</v>
      </c>
      <c r="P1173" s="1"/>
      <c r="W1173">
        <v>2000001076</v>
      </c>
      <c r="X1173" s="1">
        <v>43833</v>
      </c>
      <c r="Z1173" s="1"/>
      <c r="AE1173" s="1"/>
    </row>
    <row r="1174" spans="1:31" x14ac:dyDescent="0.45">
      <c r="A1174" t="s">
        <v>383</v>
      </c>
      <c r="B1174">
        <v>41046110</v>
      </c>
      <c r="D1174" s="1"/>
      <c r="E1174" s="1"/>
      <c r="G1174" t="s">
        <v>520</v>
      </c>
      <c r="H1174" t="s">
        <v>41</v>
      </c>
      <c r="I1174" t="s">
        <v>77</v>
      </c>
      <c r="J1174" t="s">
        <v>54</v>
      </c>
      <c r="K1174">
        <v>74250</v>
      </c>
      <c r="L1174" s="1">
        <v>43564</v>
      </c>
      <c r="M1174" t="s">
        <v>44</v>
      </c>
      <c r="P1174" s="1"/>
      <c r="W1174">
        <v>2000001082</v>
      </c>
      <c r="X1174" s="1">
        <v>43833</v>
      </c>
      <c r="Z1174" s="1"/>
      <c r="AE1174" s="1"/>
    </row>
    <row r="1175" spans="1:31" x14ac:dyDescent="0.45">
      <c r="A1175" t="s">
        <v>317</v>
      </c>
      <c r="B1175" t="s">
        <v>113</v>
      </c>
      <c r="D1175" s="1"/>
      <c r="E1175" s="1"/>
      <c r="G1175" t="s">
        <v>517</v>
      </c>
      <c r="H1175" t="s">
        <v>41</v>
      </c>
      <c r="I1175" t="s">
        <v>84</v>
      </c>
      <c r="J1175" t="s">
        <v>54</v>
      </c>
      <c r="K1175">
        <v>48929</v>
      </c>
      <c r="L1175" s="1">
        <v>43779</v>
      </c>
      <c r="M1175" t="s">
        <v>44</v>
      </c>
      <c r="P1175" s="1"/>
      <c r="W1175">
        <v>2000001083</v>
      </c>
      <c r="X1175" s="1">
        <v>43833</v>
      </c>
      <c r="Z1175" s="1"/>
      <c r="AE1175" s="1"/>
    </row>
    <row r="1176" spans="1:31" x14ac:dyDescent="0.45">
      <c r="A1176" t="s">
        <v>325</v>
      </c>
      <c r="B1176">
        <v>1.11200441808E+19</v>
      </c>
      <c r="D1176" s="1"/>
      <c r="E1176" s="1"/>
      <c r="G1176" t="s">
        <v>507</v>
      </c>
      <c r="H1176" t="s">
        <v>41</v>
      </c>
      <c r="I1176" t="s">
        <v>91</v>
      </c>
      <c r="J1176" t="s">
        <v>43</v>
      </c>
      <c r="K1176">
        <v>49401</v>
      </c>
      <c r="L1176" s="1">
        <v>43468</v>
      </c>
      <c r="M1176" t="s">
        <v>44</v>
      </c>
      <c r="P1176" s="1"/>
      <c r="W1176">
        <v>2000001086</v>
      </c>
      <c r="X1176" s="1">
        <v>43833</v>
      </c>
      <c r="Z1176" s="1"/>
      <c r="AE1176" s="1"/>
    </row>
    <row r="1177" spans="1:31" x14ac:dyDescent="0.45">
      <c r="A1177" t="s">
        <v>369</v>
      </c>
      <c r="B1177" t="s">
        <v>234</v>
      </c>
      <c r="D1177" s="1"/>
      <c r="E1177" s="1"/>
      <c r="G1177" t="s">
        <v>517</v>
      </c>
      <c r="H1177" t="s">
        <v>41</v>
      </c>
      <c r="I1177" t="s">
        <v>73</v>
      </c>
      <c r="J1177" t="s">
        <v>99</v>
      </c>
      <c r="K1177">
        <v>9075</v>
      </c>
      <c r="L1177" s="1">
        <v>43477</v>
      </c>
      <c r="M1177" t="s">
        <v>44</v>
      </c>
      <c r="P1177" s="1"/>
      <c r="W1177">
        <v>2000001563</v>
      </c>
      <c r="X1177" s="1">
        <v>43846</v>
      </c>
      <c r="Z1177" s="1"/>
      <c r="AE1177" s="1"/>
    </row>
    <row r="1178" spans="1:31" x14ac:dyDescent="0.45">
      <c r="A1178" t="s">
        <v>314</v>
      </c>
      <c r="B1178" t="s">
        <v>405</v>
      </c>
      <c r="D1178" s="1"/>
      <c r="E1178" s="1"/>
      <c r="G1178" t="s">
        <v>520</v>
      </c>
      <c r="H1178" t="s">
        <v>41</v>
      </c>
      <c r="I1178" t="s">
        <v>42</v>
      </c>
      <c r="J1178" t="s">
        <v>43</v>
      </c>
      <c r="K1178">
        <v>24072</v>
      </c>
      <c r="L1178" s="1">
        <v>43537</v>
      </c>
      <c r="M1178" t="s">
        <v>44</v>
      </c>
      <c r="P1178" s="1"/>
      <c r="W1178">
        <v>2000001567</v>
      </c>
      <c r="X1178" s="1">
        <v>43846</v>
      </c>
      <c r="Z1178" s="1"/>
      <c r="AE1178" s="1"/>
    </row>
    <row r="1179" spans="1:31" x14ac:dyDescent="0.45">
      <c r="A1179" t="s">
        <v>383</v>
      </c>
      <c r="B1179" t="s">
        <v>192</v>
      </c>
      <c r="D1179" s="1"/>
      <c r="E1179" s="1"/>
      <c r="G1179" t="s">
        <v>512</v>
      </c>
      <c r="H1179" t="s">
        <v>41</v>
      </c>
      <c r="I1179" t="s">
        <v>84</v>
      </c>
      <c r="J1179" t="s">
        <v>54</v>
      </c>
      <c r="K1179">
        <v>5550</v>
      </c>
      <c r="L1179" s="1">
        <v>43469</v>
      </c>
      <c r="M1179" t="s">
        <v>44</v>
      </c>
      <c r="P1179" s="1"/>
      <c r="W1179">
        <v>2000001570</v>
      </c>
      <c r="X1179" s="1">
        <v>43846</v>
      </c>
      <c r="Z1179" s="1"/>
      <c r="AE1179" s="1"/>
    </row>
    <row r="1180" spans="1:31" x14ac:dyDescent="0.45">
      <c r="A1180" t="s">
        <v>325</v>
      </c>
      <c r="B1180" t="s">
        <v>214</v>
      </c>
      <c r="D1180" s="1"/>
      <c r="E1180" s="1"/>
      <c r="G1180" t="s">
        <v>520</v>
      </c>
      <c r="H1180" t="s">
        <v>41</v>
      </c>
      <c r="I1180" t="s">
        <v>59</v>
      </c>
      <c r="J1180" t="s">
        <v>43</v>
      </c>
      <c r="K1180">
        <v>10938</v>
      </c>
      <c r="L1180" s="1">
        <v>43628</v>
      </c>
      <c r="M1180" t="s">
        <v>44</v>
      </c>
      <c r="P1180" s="1"/>
      <c r="W1180">
        <v>2000001575</v>
      </c>
      <c r="X1180" s="1">
        <v>43846</v>
      </c>
      <c r="Z1180" s="1"/>
      <c r="AE1180" s="1"/>
    </row>
    <row r="1181" spans="1:31" x14ac:dyDescent="0.45">
      <c r="A1181" t="s">
        <v>369</v>
      </c>
      <c r="B1181">
        <v>2280038722</v>
      </c>
      <c r="D1181" s="1"/>
      <c r="E1181" s="1"/>
      <c r="G1181" t="s">
        <v>517</v>
      </c>
      <c r="H1181" t="s">
        <v>41</v>
      </c>
      <c r="I1181" t="s">
        <v>213</v>
      </c>
      <c r="J1181" t="s">
        <v>43</v>
      </c>
      <c r="K1181">
        <v>2789</v>
      </c>
      <c r="L1181" s="1">
        <v>43661</v>
      </c>
      <c r="M1181" t="s">
        <v>44</v>
      </c>
      <c r="P1181" s="1"/>
      <c r="W1181">
        <v>2000001579</v>
      </c>
      <c r="X1181" s="1">
        <v>43846</v>
      </c>
      <c r="Z1181" s="1"/>
      <c r="AE1181" s="1"/>
    </row>
    <row r="1182" spans="1:31" x14ac:dyDescent="0.45">
      <c r="A1182" t="s">
        <v>369</v>
      </c>
      <c r="B1182">
        <v>2.4142025629033999E+18</v>
      </c>
      <c r="D1182" s="1"/>
      <c r="E1182" s="1"/>
      <c r="G1182" t="s">
        <v>518</v>
      </c>
      <c r="H1182" t="s">
        <v>41</v>
      </c>
      <c r="I1182" t="s">
        <v>73</v>
      </c>
      <c r="J1182" t="s">
        <v>522</v>
      </c>
      <c r="K1182">
        <v>14025</v>
      </c>
      <c r="L1182" s="1">
        <v>43760</v>
      </c>
      <c r="M1182" t="s">
        <v>44</v>
      </c>
      <c r="P1182" s="1"/>
      <c r="W1182">
        <v>2000001583</v>
      </c>
      <c r="X1182" s="1">
        <v>43846</v>
      </c>
      <c r="Z1182" s="1"/>
      <c r="AE1182" s="1"/>
    </row>
    <row r="1183" spans="1:31" x14ac:dyDescent="0.45">
      <c r="A1183" t="s">
        <v>356</v>
      </c>
      <c r="B1183" t="s">
        <v>249</v>
      </c>
      <c r="D1183" s="1"/>
      <c r="E1183" s="1"/>
      <c r="G1183" t="s">
        <v>507</v>
      </c>
      <c r="H1183" t="s">
        <v>41</v>
      </c>
      <c r="I1183" t="s">
        <v>91</v>
      </c>
      <c r="J1183" t="s">
        <v>54</v>
      </c>
      <c r="K1183">
        <v>1112</v>
      </c>
      <c r="L1183" s="1">
        <v>43488</v>
      </c>
      <c r="M1183" t="s">
        <v>44</v>
      </c>
      <c r="P1183" s="1"/>
      <c r="W1183">
        <v>2000001589</v>
      </c>
      <c r="X1183" s="1">
        <v>43846</v>
      </c>
      <c r="Z1183" s="1"/>
      <c r="AE1183" s="1"/>
    </row>
    <row r="1184" spans="1:31" x14ac:dyDescent="0.45">
      <c r="A1184" t="s">
        <v>347</v>
      </c>
      <c r="B1184">
        <v>2.9992015408021002E+18</v>
      </c>
      <c r="D1184" s="1"/>
      <c r="E1184" s="1"/>
      <c r="G1184" t="s">
        <v>512</v>
      </c>
      <c r="H1184" t="s">
        <v>41</v>
      </c>
      <c r="I1184" t="s">
        <v>84</v>
      </c>
      <c r="J1184" t="s">
        <v>54</v>
      </c>
      <c r="K1184">
        <v>4302</v>
      </c>
      <c r="L1184" s="1">
        <v>43770</v>
      </c>
      <c r="M1184" t="s">
        <v>44</v>
      </c>
      <c r="P1184" s="1"/>
      <c r="W1184">
        <v>2000001598</v>
      </c>
      <c r="X1184" s="1">
        <v>43846</v>
      </c>
      <c r="Z1184" s="1"/>
      <c r="AE1184" s="1"/>
    </row>
    <row r="1185" spans="1:31" x14ac:dyDescent="0.45">
      <c r="A1185" t="s">
        <v>361</v>
      </c>
      <c r="B1185" t="s">
        <v>287</v>
      </c>
      <c r="D1185" s="1"/>
      <c r="E1185" s="1"/>
      <c r="G1185" t="s">
        <v>520</v>
      </c>
      <c r="H1185" t="s">
        <v>41</v>
      </c>
      <c r="I1185" t="s">
        <v>77</v>
      </c>
      <c r="J1185" t="s">
        <v>43</v>
      </c>
      <c r="K1185">
        <v>21875</v>
      </c>
      <c r="L1185" s="1">
        <v>43507</v>
      </c>
      <c r="M1185" t="s">
        <v>44</v>
      </c>
      <c r="P1185" s="1"/>
      <c r="W1185">
        <v>2000001604</v>
      </c>
      <c r="X1185" s="1">
        <v>43846</v>
      </c>
      <c r="Z1185" s="1"/>
      <c r="AE1185" s="1"/>
    </row>
    <row r="1186" spans="1:31" x14ac:dyDescent="0.45">
      <c r="D1186" s="1"/>
      <c r="E1186" s="1"/>
      <c r="G1186" t="s">
        <v>78</v>
      </c>
      <c r="H1186" t="s">
        <v>41</v>
      </c>
      <c r="L1186" s="1"/>
      <c r="P1186" s="1"/>
      <c r="X1186" s="1"/>
      <c r="Z1186" s="1">
        <v>43755</v>
      </c>
      <c r="AE1186" s="1"/>
    </row>
    <row r="1187" spans="1:31" x14ac:dyDescent="0.45">
      <c r="D1187" s="1"/>
      <c r="E1187" s="1"/>
      <c r="G1187" t="s">
        <v>78</v>
      </c>
      <c r="H1187" t="s">
        <v>41</v>
      </c>
      <c r="L1187" s="1"/>
      <c r="P1187" s="1"/>
      <c r="X1187" s="1"/>
      <c r="Z1187" s="1">
        <v>43755</v>
      </c>
      <c r="AE1187" s="1"/>
    </row>
    <row r="1188" spans="1:31" x14ac:dyDescent="0.45">
      <c r="D1188" s="1"/>
      <c r="E1188" s="1"/>
      <c r="G1188" t="s">
        <v>78</v>
      </c>
      <c r="H1188" t="s">
        <v>41</v>
      </c>
      <c r="L1188" s="1"/>
      <c r="P1188" s="1"/>
      <c r="X1188" s="1"/>
      <c r="Z1188" s="1">
        <v>43823</v>
      </c>
      <c r="AE1188" s="1"/>
    </row>
    <row r="1189" spans="1:31" x14ac:dyDescent="0.45">
      <c r="D1189" s="1"/>
      <c r="E1189" s="1"/>
      <c r="G1189" t="s">
        <v>78</v>
      </c>
      <c r="H1189" t="s">
        <v>41</v>
      </c>
      <c r="L1189" s="1"/>
      <c r="P1189" s="1"/>
      <c r="X1189" s="1"/>
      <c r="Z1189" s="1">
        <v>43833</v>
      </c>
      <c r="AE1189" s="1"/>
    </row>
    <row r="1190" spans="1:31" x14ac:dyDescent="0.45">
      <c r="D1190" s="1"/>
      <c r="E1190" s="1"/>
      <c r="G1190" t="s">
        <v>78</v>
      </c>
      <c r="H1190" t="s">
        <v>41</v>
      </c>
      <c r="L1190" s="1"/>
      <c r="P1190" s="1"/>
      <c r="X1190" s="1"/>
      <c r="Z1190" s="1">
        <v>43838</v>
      </c>
      <c r="AE1190" s="1"/>
    </row>
    <row r="1191" spans="1:31" x14ac:dyDescent="0.45">
      <c r="D1191" s="1"/>
      <c r="E1191" s="1"/>
      <c r="G1191" t="s">
        <v>78</v>
      </c>
      <c r="H1191" t="s">
        <v>41</v>
      </c>
      <c r="L1191" s="1"/>
      <c r="P1191" s="1"/>
      <c r="X1191" s="1"/>
      <c r="Y1191" t="s">
        <v>526</v>
      </c>
      <c r="Z1191" s="1">
        <v>43838</v>
      </c>
      <c r="AE1191" s="1"/>
    </row>
    <row r="1192" spans="1:31" x14ac:dyDescent="0.45">
      <c r="D1192" s="1"/>
      <c r="E1192" s="1"/>
      <c r="G1192" t="s">
        <v>78</v>
      </c>
      <c r="H1192" t="s">
        <v>41</v>
      </c>
      <c r="L1192" s="1"/>
      <c r="P1192" s="1"/>
      <c r="X1192" s="1"/>
      <c r="Y1192" t="s">
        <v>527</v>
      </c>
      <c r="Z1192" s="1">
        <v>43839</v>
      </c>
      <c r="AE1192" s="1"/>
    </row>
    <row r="1193" spans="1:31" x14ac:dyDescent="0.45">
      <c r="D1193" s="1"/>
      <c r="E1193" s="1"/>
      <c r="G1193" t="s">
        <v>40</v>
      </c>
      <c r="H1193" t="s">
        <v>41</v>
      </c>
      <c r="L1193" s="1"/>
      <c r="P1193" s="1"/>
      <c r="X1193" s="1"/>
      <c r="Z1193" s="1">
        <v>43832</v>
      </c>
      <c r="AE1193" s="1"/>
    </row>
    <row r="1194" spans="1:31" x14ac:dyDescent="0.45">
      <c r="D1194" s="1"/>
      <c r="E1194" s="1"/>
      <c r="G1194" t="s">
        <v>40</v>
      </c>
      <c r="H1194" t="s">
        <v>41</v>
      </c>
      <c r="L1194" s="1"/>
      <c r="P1194" s="1"/>
      <c r="X1194" s="1"/>
      <c r="Y1194" t="s">
        <v>528</v>
      </c>
      <c r="Z1194" s="1">
        <v>43833</v>
      </c>
      <c r="AE1194" s="1"/>
    </row>
    <row r="1195" spans="1:31" x14ac:dyDescent="0.45">
      <c r="D1195" s="1"/>
      <c r="E1195" s="1"/>
      <c r="G1195" t="s">
        <v>40</v>
      </c>
      <c r="H1195" t="s">
        <v>41</v>
      </c>
      <c r="L1195" s="1"/>
      <c r="P1195" s="1"/>
      <c r="X1195" s="1"/>
      <c r="Y1195" t="s">
        <v>528</v>
      </c>
      <c r="Z1195" s="1">
        <v>43836</v>
      </c>
      <c r="AE1195" s="1"/>
    </row>
    <row r="1196" spans="1:31" x14ac:dyDescent="0.45">
      <c r="D1196" s="1"/>
      <c r="E1196" s="1"/>
      <c r="G1196" t="s">
        <v>40</v>
      </c>
      <c r="H1196" t="s">
        <v>41</v>
      </c>
      <c r="L1196" s="1"/>
      <c r="P1196" s="1"/>
      <c r="X1196" s="1"/>
      <c r="Y1196" t="s">
        <v>528</v>
      </c>
      <c r="Z1196" s="1">
        <v>43837</v>
      </c>
      <c r="AE1196" s="1"/>
    </row>
    <row r="1197" spans="1:31" x14ac:dyDescent="0.45">
      <c r="D1197" s="1"/>
      <c r="E1197" s="1"/>
      <c r="G1197" t="s">
        <v>40</v>
      </c>
      <c r="H1197" t="s">
        <v>41</v>
      </c>
      <c r="L1197" s="1"/>
      <c r="P1197" s="1"/>
      <c r="X1197" s="1"/>
      <c r="Y1197" t="s">
        <v>528</v>
      </c>
      <c r="Z1197" s="1">
        <v>43838</v>
      </c>
      <c r="AE1197" s="1"/>
    </row>
    <row r="1198" spans="1:31" x14ac:dyDescent="0.45">
      <c r="D1198" s="1"/>
      <c r="E1198" s="1"/>
      <c r="G1198" t="s">
        <v>90</v>
      </c>
      <c r="H1198" t="s">
        <v>41</v>
      </c>
      <c r="L1198" s="1"/>
      <c r="P1198" s="1"/>
      <c r="X1198" s="1"/>
      <c r="Y1198" t="s">
        <v>527</v>
      </c>
      <c r="Z1198" s="1">
        <v>43843</v>
      </c>
      <c r="AE1198" s="1"/>
    </row>
    <row r="1199" spans="1:31" x14ac:dyDescent="0.45">
      <c r="D1199" s="1"/>
      <c r="E1199" s="1"/>
      <c r="G1199" t="s">
        <v>90</v>
      </c>
      <c r="H1199" t="s">
        <v>41</v>
      </c>
      <c r="L1199" s="1"/>
      <c r="P1199" s="1"/>
      <c r="X1199" s="1"/>
      <c r="Z1199" s="1">
        <v>43843</v>
      </c>
      <c r="AE1199" s="1"/>
    </row>
    <row r="1200" spans="1:31" x14ac:dyDescent="0.45">
      <c r="D1200" s="1"/>
      <c r="E1200" s="1"/>
      <c r="G1200" t="s">
        <v>90</v>
      </c>
      <c r="H1200" t="s">
        <v>41</v>
      </c>
      <c r="L1200" s="1"/>
      <c r="P1200" s="1"/>
      <c r="X1200" s="1"/>
      <c r="Y1200" t="s">
        <v>528</v>
      </c>
      <c r="Z1200" s="1">
        <v>43839</v>
      </c>
      <c r="AE1200" s="1"/>
    </row>
    <row r="1201" spans="4:31" x14ac:dyDescent="0.45">
      <c r="D1201" s="1"/>
      <c r="E1201" s="1"/>
      <c r="G1201" t="s">
        <v>90</v>
      </c>
      <c r="H1201" t="s">
        <v>41</v>
      </c>
      <c r="L1201" s="1"/>
      <c r="P1201" s="1"/>
      <c r="X1201" s="1"/>
      <c r="Z1201" s="1">
        <v>43840</v>
      </c>
      <c r="AE1201" s="1"/>
    </row>
    <row r="1202" spans="4:31" x14ac:dyDescent="0.45">
      <c r="D1202" s="1"/>
      <c r="E1202" s="1"/>
      <c r="G1202" t="s">
        <v>165</v>
      </c>
      <c r="H1202" t="s">
        <v>41</v>
      </c>
      <c r="L1202" s="1"/>
      <c r="P1202" s="1"/>
      <c r="X1202" s="1"/>
      <c r="Z1202" s="1">
        <v>43833</v>
      </c>
      <c r="AE1202" s="1"/>
    </row>
    <row r="1203" spans="4:31" x14ac:dyDescent="0.45">
      <c r="D1203" s="1"/>
      <c r="E1203" s="1"/>
      <c r="G1203" t="s">
        <v>165</v>
      </c>
      <c r="H1203" t="s">
        <v>41</v>
      </c>
      <c r="L1203" s="1"/>
      <c r="P1203" s="1"/>
      <c r="X1203" s="1"/>
      <c r="Z1203" s="1">
        <v>43838</v>
      </c>
      <c r="AE1203" s="1"/>
    </row>
    <row r="1204" spans="4:31" x14ac:dyDescent="0.45">
      <c r="D1204" s="1"/>
      <c r="E1204" s="1"/>
      <c r="G1204" t="s">
        <v>165</v>
      </c>
      <c r="H1204" t="s">
        <v>41</v>
      </c>
      <c r="L1204" s="1"/>
      <c r="P1204" s="1"/>
      <c r="X1204" s="1"/>
      <c r="Y1204" t="s">
        <v>529</v>
      </c>
      <c r="Z1204" s="1">
        <v>43843</v>
      </c>
      <c r="AE1204" s="1"/>
    </row>
    <row r="1205" spans="4:31" x14ac:dyDescent="0.45">
      <c r="D1205" s="1"/>
      <c r="E1205" s="1"/>
      <c r="G1205" t="s">
        <v>165</v>
      </c>
      <c r="H1205" t="s">
        <v>41</v>
      </c>
      <c r="L1205" s="1"/>
      <c r="P1205" s="1"/>
      <c r="X1205" s="1"/>
      <c r="Z1205" s="1">
        <v>43839</v>
      </c>
      <c r="AE1205" s="1"/>
    </row>
    <row r="1206" spans="4:31" x14ac:dyDescent="0.45">
      <c r="D1206" s="1"/>
      <c r="E1206" s="1"/>
      <c r="G1206" t="s">
        <v>111</v>
      </c>
      <c r="H1206" t="s">
        <v>41</v>
      </c>
      <c r="L1206" s="1"/>
      <c r="P1206" s="1"/>
      <c r="X1206" s="1"/>
      <c r="Z1206" s="1">
        <v>43836</v>
      </c>
      <c r="AE1206" s="1"/>
    </row>
    <row r="1207" spans="4:31" x14ac:dyDescent="0.45">
      <c r="D1207" s="1"/>
      <c r="E1207" s="1"/>
      <c r="G1207" t="s">
        <v>111</v>
      </c>
      <c r="H1207" t="s">
        <v>41</v>
      </c>
      <c r="L1207" s="1"/>
      <c r="P1207" s="1"/>
      <c r="X1207" s="1"/>
      <c r="Z1207" s="1">
        <v>43850</v>
      </c>
      <c r="AE1207" s="1"/>
    </row>
    <row r="1208" spans="4:31" x14ac:dyDescent="0.45">
      <c r="D1208" s="1"/>
      <c r="E1208" s="1"/>
      <c r="G1208" t="s">
        <v>111</v>
      </c>
      <c r="H1208" t="s">
        <v>41</v>
      </c>
      <c r="L1208" s="1"/>
      <c r="P1208" s="1"/>
      <c r="X1208" s="1"/>
      <c r="Z1208" s="1">
        <v>43850</v>
      </c>
      <c r="AE1208" s="1"/>
    </row>
    <row r="1209" spans="4:31" x14ac:dyDescent="0.45">
      <c r="D1209" s="1"/>
      <c r="E1209" s="1"/>
      <c r="G1209" t="s">
        <v>93</v>
      </c>
      <c r="H1209" t="s">
        <v>41</v>
      </c>
      <c r="L1209" s="1"/>
      <c r="P1209" s="1"/>
      <c r="X1209" s="1"/>
      <c r="Z1209" s="1">
        <v>43851</v>
      </c>
      <c r="AE1209" s="1"/>
    </row>
    <row r="1210" spans="4:31" x14ac:dyDescent="0.45">
      <c r="D1210" s="1"/>
      <c r="E1210" s="1"/>
      <c r="G1210" t="s">
        <v>93</v>
      </c>
      <c r="H1210" t="s">
        <v>41</v>
      </c>
      <c r="L1210" s="1"/>
      <c r="P1210" s="1"/>
      <c r="X1210" s="1"/>
      <c r="Y1210" t="s">
        <v>530</v>
      </c>
      <c r="Z1210" s="1">
        <v>43851</v>
      </c>
      <c r="AE1210" s="1"/>
    </row>
    <row r="1211" spans="4:31" x14ac:dyDescent="0.45">
      <c r="D1211" s="1"/>
      <c r="E1211" s="1"/>
      <c r="G1211" t="s">
        <v>93</v>
      </c>
      <c r="H1211" t="s">
        <v>41</v>
      </c>
      <c r="L1211" s="1"/>
      <c r="P1211" s="1"/>
      <c r="X1211" s="1"/>
      <c r="Y1211" t="s">
        <v>527</v>
      </c>
      <c r="Z1211" s="1">
        <v>43851</v>
      </c>
      <c r="AE1211" s="1"/>
    </row>
    <row r="1212" spans="4:31" x14ac:dyDescent="0.45">
      <c r="D1212" s="1"/>
      <c r="E1212" s="1"/>
      <c r="G1212" t="s">
        <v>93</v>
      </c>
      <c r="H1212" t="s">
        <v>41</v>
      </c>
      <c r="L1212" s="1"/>
      <c r="P1212" s="1"/>
      <c r="X1212" s="1"/>
      <c r="Y1212" t="s">
        <v>527</v>
      </c>
      <c r="Z1212" s="1">
        <v>43852</v>
      </c>
      <c r="AE1212" s="1"/>
    </row>
    <row r="1213" spans="4:31" x14ac:dyDescent="0.45">
      <c r="D1213" s="1"/>
      <c r="E1213" s="1"/>
      <c r="G1213" t="s">
        <v>119</v>
      </c>
      <c r="H1213" t="s">
        <v>41</v>
      </c>
      <c r="L1213" s="1"/>
      <c r="P1213" s="1"/>
      <c r="X1213" s="1"/>
      <c r="Y1213" t="s">
        <v>531</v>
      </c>
      <c r="Z1213" s="1">
        <v>43843</v>
      </c>
      <c r="AE1213" s="1"/>
    </row>
    <row r="1214" spans="4:31" x14ac:dyDescent="0.45">
      <c r="D1214" s="1"/>
      <c r="E1214" s="1"/>
      <c r="G1214" t="s">
        <v>119</v>
      </c>
      <c r="H1214" t="s">
        <v>41</v>
      </c>
      <c r="L1214" s="1"/>
      <c r="P1214" s="1"/>
      <c r="X1214" s="1"/>
      <c r="Y1214" t="s">
        <v>531</v>
      </c>
      <c r="Z1214" s="1">
        <v>43839</v>
      </c>
      <c r="AE1214" s="1"/>
    </row>
    <row r="1215" spans="4:31" x14ac:dyDescent="0.45">
      <c r="D1215" s="1"/>
      <c r="E1215" s="1"/>
      <c r="G1215" t="s">
        <v>119</v>
      </c>
      <c r="H1215" t="s">
        <v>41</v>
      </c>
      <c r="L1215" s="1"/>
      <c r="P1215" s="1"/>
      <c r="X1215" s="1"/>
      <c r="Y1215" t="s">
        <v>531</v>
      </c>
      <c r="Z1215" s="1">
        <v>43851</v>
      </c>
      <c r="AE1215" s="1"/>
    </row>
    <row r="1216" spans="4:31" x14ac:dyDescent="0.45">
      <c r="D1216" s="1"/>
      <c r="E1216" s="1"/>
      <c r="G1216" t="s">
        <v>53</v>
      </c>
      <c r="H1216" t="s">
        <v>41</v>
      </c>
      <c r="L1216" s="1"/>
      <c r="P1216" s="1"/>
      <c r="X1216" s="1"/>
      <c r="Y1216" t="s">
        <v>531</v>
      </c>
      <c r="Z1216" s="1">
        <v>43852</v>
      </c>
      <c r="AE1216" s="1"/>
    </row>
    <row r="1217" spans="4:36" x14ac:dyDescent="0.45">
      <c r="D1217" s="1"/>
      <c r="E1217" s="1"/>
      <c r="G1217" t="s">
        <v>53</v>
      </c>
      <c r="H1217" t="s">
        <v>41</v>
      </c>
      <c r="L1217" s="1"/>
      <c r="P1217" s="1"/>
      <c r="X1217" s="1"/>
      <c r="Z1217" s="1">
        <v>43850</v>
      </c>
      <c r="AE1217" s="1"/>
    </row>
    <row r="1218" spans="4:36" x14ac:dyDescent="0.45">
      <c r="D1218" s="1"/>
      <c r="E1218" s="1"/>
      <c r="G1218" t="s">
        <v>101</v>
      </c>
      <c r="H1218" t="s">
        <v>41</v>
      </c>
      <c r="L1218" s="1"/>
      <c r="P1218" s="1"/>
      <c r="X1218" s="1"/>
      <c r="Y1218" t="s">
        <v>531</v>
      </c>
      <c r="Z1218" s="1">
        <v>43852</v>
      </c>
      <c r="AE1218" s="1"/>
    </row>
    <row r="1219" spans="4:36" x14ac:dyDescent="0.45">
      <c r="D1219" s="1"/>
      <c r="E1219" s="1"/>
      <c r="G1219" t="s">
        <v>101</v>
      </c>
      <c r="H1219" t="s">
        <v>41</v>
      </c>
      <c r="L1219" s="1"/>
      <c r="P1219" s="1"/>
      <c r="X1219" s="1"/>
      <c r="Y1219" t="s">
        <v>530</v>
      </c>
      <c r="Z1219" s="1">
        <v>43843</v>
      </c>
      <c r="AE1219" s="1"/>
    </row>
    <row r="1220" spans="4:36" x14ac:dyDescent="0.45">
      <c r="D1220" s="1"/>
      <c r="E1220" s="1"/>
      <c r="F1220" t="s">
        <v>83</v>
      </c>
      <c r="G1220" t="s">
        <v>90</v>
      </c>
      <c r="L1220" s="1"/>
      <c r="P1220" s="1"/>
      <c r="X1220" s="1"/>
      <c r="Z1220" s="1"/>
      <c r="AA1220" t="s">
        <v>532</v>
      </c>
      <c r="AB1220" t="s">
        <v>533</v>
      </c>
      <c r="AC1220">
        <v>8000000</v>
      </c>
      <c r="AD1220">
        <v>400000</v>
      </c>
      <c r="AE1220" s="1">
        <v>43782</v>
      </c>
      <c r="AF1220" t="s">
        <v>534</v>
      </c>
      <c r="AG1220" t="s">
        <v>41</v>
      </c>
      <c r="AH1220" t="s">
        <v>84</v>
      </c>
      <c r="AI1220" t="s">
        <v>535</v>
      </c>
      <c r="AJ1220" t="s">
        <v>536</v>
      </c>
    </row>
    <row r="1221" spans="4:36" x14ac:dyDescent="0.45">
      <c r="D1221" s="1"/>
      <c r="E1221" s="1"/>
      <c r="F1221" t="s">
        <v>83</v>
      </c>
      <c r="G1221" t="s">
        <v>93</v>
      </c>
      <c r="L1221" s="1"/>
      <c r="P1221" s="1"/>
      <c r="X1221" s="1"/>
      <c r="Z1221" s="1"/>
      <c r="AA1221" t="s">
        <v>537</v>
      </c>
      <c r="AB1221" t="s">
        <v>538</v>
      </c>
      <c r="AC1221">
        <v>200000</v>
      </c>
      <c r="AD1221">
        <v>30000</v>
      </c>
      <c r="AE1221" s="1">
        <v>43921</v>
      </c>
      <c r="AF1221" t="s">
        <v>534</v>
      </c>
      <c r="AG1221" t="s">
        <v>41</v>
      </c>
      <c r="AH1221" t="s">
        <v>84</v>
      </c>
      <c r="AI1221" t="s">
        <v>535</v>
      </c>
      <c r="AJ1221" t="s">
        <v>539</v>
      </c>
    </row>
    <row r="1222" spans="4:36" x14ac:dyDescent="0.45">
      <c r="D1222" s="1"/>
      <c r="E1222" s="1"/>
      <c r="F1222" t="s">
        <v>73</v>
      </c>
      <c r="G1222" t="s">
        <v>93</v>
      </c>
      <c r="L1222" s="1"/>
      <c r="P1222" s="1"/>
      <c r="X1222" s="1"/>
      <c r="Z1222" s="1"/>
      <c r="AA1222" t="s">
        <v>540</v>
      </c>
      <c r="AB1222" t="s">
        <v>541</v>
      </c>
      <c r="AC1222">
        <v>0</v>
      </c>
      <c r="AD1222">
        <v>100000</v>
      </c>
      <c r="AE1222" s="1">
        <v>44012</v>
      </c>
      <c r="AF1222" t="s">
        <v>534</v>
      </c>
      <c r="AG1222" t="s">
        <v>41</v>
      </c>
      <c r="AH1222" t="s">
        <v>73</v>
      </c>
      <c r="AI1222" t="s">
        <v>542</v>
      </c>
      <c r="AJ1222" t="s">
        <v>543</v>
      </c>
    </row>
    <row r="1223" spans="4:36" x14ac:dyDescent="0.45">
      <c r="D1223" s="1"/>
      <c r="E1223" s="1"/>
      <c r="F1223" t="s">
        <v>73</v>
      </c>
      <c r="G1223" t="s">
        <v>93</v>
      </c>
      <c r="L1223" s="1"/>
      <c r="P1223" s="1"/>
      <c r="X1223" s="1"/>
      <c r="Z1223" s="1"/>
      <c r="AA1223" t="s">
        <v>544</v>
      </c>
      <c r="AB1223" t="s">
        <v>545</v>
      </c>
      <c r="AC1223">
        <v>0</v>
      </c>
      <c r="AD1223">
        <v>100000</v>
      </c>
      <c r="AE1223" s="1">
        <v>43921</v>
      </c>
      <c r="AF1223" t="s">
        <v>534</v>
      </c>
      <c r="AG1223" t="s">
        <v>41</v>
      </c>
      <c r="AH1223" t="s">
        <v>73</v>
      </c>
      <c r="AI1223" t="s">
        <v>542</v>
      </c>
      <c r="AJ1223" t="s">
        <v>543</v>
      </c>
    </row>
    <row r="1224" spans="4:36" x14ac:dyDescent="0.45">
      <c r="D1224" s="1"/>
      <c r="E1224" s="1"/>
      <c r="F1224" t="s">
        <v>50</v>
      </c>
      <c r="G1224" t="s">
        <v>93</v>
      </c>
      <c r="L1224" s="1"/>
      <c r="P1224" s="1"/>
      <c r="X1224" s="1"/>
      <c r="Z1224" s="1"/>
      <c r="AA1224" t="s">
        <v>546</v>
      </c>
      <c r="AB1224" t="s">
        <v>547</v>
      </c>
      <c r="AC1224">
        <v>1200000</v>
      </c>
      <c r="AD1224">
        <v>100000</v>
      </c>
      <c r="AE1224" s="1">
        <v>43921</v>
      </c>
      <c r="AF1224" t="s">
        <v>534</v>
      </c>
      <c r="AG1224" t="s">
        <v>41</v>
      </c>
      <c r="AH1224" t="s">
        <v>208</v>
      </c>
      <c r="AI1224" t="s">
        <v>50</v>
      </c>
      <c r="AJ1224" t="s">
        <v>548</v>
      </c>
    </row>
    <row r="1225" spans="4:36" x14ac:dyDescent="0.45">
      <c r="D1225" s="1"/>
      <c r="E1225" s="1"/>
      <c r="F1225" t="s">
        <v>77</v>
      </c>
      <c r="G1225" t="s">
        <v>93</v>
      </c>
      <c r="L1225" s="1"/>
      <c r="P1225" s="1"/>
      <c r="X1225" s="1"/>
      <c r="Z1225" s="1"/>
      <c r="AA1225" t="s">
        <v>549</v>
      </c>
      <c r="AB1225" t="s">
        <v>550</v>
      </c>
      <c r="AC1225">
        <v>0</v>
      </c>
      <c r="AD1225">
        <v>100000</v>
      </c>
      <c r="AE1225" s="1">
        <v>43982</v>
      </c>
      <c r="AF1225" t="s">
        <v>534</v>
      </c>
      <c r="AG1225" t="s">
        <v>41</v>
      </c>
      <c r="AH1225" t="s">
        <v>77</v>
      </c>
      <c r="AI1225" t="s">
        <v>551</v>
      </c>
      <c r="AJ1225" t="s">
        <v>552</v>
      </c>
    </row>
    <row r="1226" spans="4:36" x14ac:dyDescent="0.45">
      <c r="D1226" s="1"/>
      <c r="E1226" s="1"/>
      <c r="F1226" t="s">
        <v>73</v>
      </c>
      <c r="G1226" t="s">
        <v>93</v>
      </c>
      <c r="L1226" s="1"/>
      <c r="P1226" s="1"/>
      <c r="X1226" s="1"/>
      <c r="Z1226" s="1"/>
      <c r="AA1226" t="s">
        <v>553</v>
      </c>
      <c r="AB1226" t="s">
        <v>554</v>
      </c>
      <c r="AC1226">
        <v>0</v>
      </c>
      <c r="AD1226">
        <v>100000</v>
      </c>
      <c r="AE1226" s="1">
        <v>43982</v>
      </c>
      <c r="AF1226" t="s">
        <v>534</v>
      </c>
      <c r="AG1226" t="s">
        <v>41</v>
      </c>
      <c r="AH1226" t="s">
        <v>73</v>
      </c>
      <c r="AI1226" t="s">
        <v>542</v>
      </c>
      <c r="AJ1226" t="s">
        <v>543</v>
      </c>
    </row>
    <row r="1227" spans="4:36" x14ac:dyDescent="0.45">
      <c r="D1227" s="1"/>
      <c r="E1227" s="1"/>
      <c r="F1227" t="s">
        <v>83</v>
      </c>
      <c r="G1227" t="s">
        <v>93</v>
      </c>
      <c r="L1227" s="1"/>
      <c r="P1227" s="1"/>
      <c r="X1227" s="1"/>
      <c r="Z1227" s="1"/>
      <c r="AA1227" t="s">
        <v>555</v>
      </c>
      <c r="AB1227" t="s">
        <v>556</v>
      </c>
      <c r="AC1227">
        <v>0</v>
      </c>
      <c r="AD1227">
        <v>125000</v>
      </c>
      <c r="AE1227" s="1">
        <v>44012</v>
      </c>
      <c r="AF1227" t="s">
        <v>534</v>
      </c>
      <c r="AG1227" t="s">
        <v>41</v>
      </c>
      <c r="AH1227" t="s">
        <v>84</v>
      </c>
      <c r="AI1227" t="s">
        <v>535</v>
      </c>
      <c r="AJ1227" t="s">
        <v>536</v>
      </c>
    </row>
    <row r="1228" spans="4:36" x14ac:dyDescent="0.45">
      <c r="D1228" s="1"/>
      <c r="E1228" s="1"/>
      <c r="F1228" t="s">
        <v>73</v>
      </c>
      <c r="G1228" t="s">
        <v>93</v>
      </c>
      <c r="L1228" s="1"/>
      <c r="P1228" s="1"/>
      <c r="X1228" s="1"/>
      <c r="Z1228" s="1"/>
      <c r="AA1228" t="s">
        <v>557</v>
      </c>
      <c r="AB1228" t="s">
        <v>558</v>
      </c>
      <c r="AC1228">
        <v>0</v>
      </c>
      <c r="AD1228">
        <v>100000</v>
      </c>
      <c r="AE1228" s="1">
        <v>43921</v>
      </c>
      <c r="AF1228" t="s">
        <v>534</v>
      </c>
      <c r="AG1228" t="s">
        <v>41</v>
      </c>
      <c r="AH1228" t="s">
        <v>73</v>
      </c>
      <c r="AI1228" t="s">
        <v>542</v>
      </c>
      <c r="AJ1228" t="s">
        <v>543</v>
      </c>
    </row>
    <row r="1229" spans="4:36" x14ac:dyDescent="0.45">
      <c r="D1229" s="1"/>
      <c r="E1229" s="1"/>
      <c r="F1229" t="s">
        <v>73</v>
      </c>
      <c r="G1229" t="s">
        <v>93</v>
      </c>
      <c r="L1229" s="1"/>
      <c r="P1229" s="1"/>
      <c r="X1229" s="1"/>
      <c r="Z1229" s="1"/>
      <c r="AA1229" t="s">
        <v>559</v>
      </c>
      <c r="AB1229" t="s">
        <v>560</v>
      </c>
      <c r="AC1229">
        <v>0</v>
      </c>
      <c r="AD1229">
        <v>200000</v>
      </c>
      <c r="AE1229" s="1">
        <v>43921</v>
      </c>
      <c r="AF1229" t="s">
        <v>534</v>
      </c>
      <c r="AG1229" t="s">
        <v>41</v>
      </c>
      <c r="AH1229" t="s">
        <v>73</v>
      </c>
      <c r="AI1229" t="s">
        <v>542</v>
      </c>
      <c r="AJ1229" t="s">
        <v>543</v>
      </c>
    </row>
    <row r="1230" spans="4:36" x14ac:dyDescent="0.45">
      <c r="D1230" s="1"/>
      <c r="E1230" s="1"/>
      <c r="F1230" t="s">
        <v>83</v>
      </c>
      <c r="G1230" t="s">
        <v>93</v>
      </c>
      <c r="L1230" s="1"/>
      <c r="P1230" s="1"/>
      <c r="X1230" s="1"/>
      <c r="Z1230" s="1"/>
      <c r="AA1230" t="s">
        <v>561</v>
      </c>
      <c r="AB1230" t="s">
        <v>562</v>
      </c>
      <c r="AC1230">
        <v>0</v>
      </c>
      <c r="AD1230">
        <v>75000</v>
      </c>
      <c r="AE1230" s="1">
        <v>43921</v>
      </c>
      <c r="AF1230" t="s">
        <v>534</v>
      </c>
      <c r="AG1230" t="s">
        <v>41</v>
      </c>
      <c r="AH1230" t="s">
        <v>84</v>
      </c>
      <c r="AI1230" t="s">
        <v>535</v>
      </c>
      <c r="AJ1230" t="s">
        <v>536</v>
      </c>
    </row>
    <row r="1231" spans="4:36" x14ac:dyDescent="0.45">
      <c r="D1231" s="1"/>
      <c r="E1231" s="1"/>
      <c r="F1231" t="s">
        <v>83</v>
      </c>
      <c r="G1231" t="s">
        <v>93</v>
      </c>
      <c r="L1231" s="1"/>
      <c r="P1231" s="1"/>
      <c r="X1231" s="1"/>
      <c r="Z1231" s="1"/>
      <c r="AA1231" t="s">
        <v>563</v>
      </c>
      <c r="AB1231" t="s">
        <v>564</v>
      </c>
      <c r="AC1231">
        <v>0</v>
      </c>
      <c r="AD1231">
        <v>25000</v>
      </c>
      <c r="AE1231" s="1">
        <v>43921</v>
      </c>
      <c r="AF1231" t="s">
        <v>534</v>
      </c>
      <c r="AG1231" t="s">
        <v>41</v>
      </c>
      <c r="AH1231" t="s">
        <v>84</v>
      </c>
      <c r="AI1231" t="s">
        <v>535</v>
      </c>
      <c r="AJ1231" t="s">
        <v>539</v>
      </c>
    </row>
    <row r="1232" spans="4:36" x14ac:dyDescent="0.45">
      <c r="D1232" s="1"/>
      <c r="E1232" s="1"/>
      <c r="F1232" t="s">
        <v>83</v>
      </c>
      <c r="G1232" t="s">
        <v>93</v>
      </c>
      <c r="L1232" s="1"/>
      <c r="P1232" s="1"/>
      <c r="X1232" s="1"/>
      <c r="Z1232" s="1"/>
      <c r="AA1232" t="s">
        <v>565</v>
      </c>
      <c r="AB1232" t="s">
        <v>566</v>
      </c>
      <c r="AC1232">
        <v>2000000</v>
      </c>
      <c r="AD1232">
        <v>150000</v>
      </c>
      <c r="AE1232" s="1">
        <v>43982</v>
      </c>
      <c r="AF1232" t="s">
        <v>534</v>
      </c>
      <c r="AG1232" t="s">
        <v>41</v>
      </c>
      <c r="AH1232" t="s">
        <v>84</v>
      </c>
      <c r="AI1232" t="s">
        <v>535</v>
      </c>
      <c r="AJ1232" t="s">
        <v>536</v>
      </c>
    </row>
    <row r="1233" spans="4:36" x14ac:dyDescent="0.45">
      <c r="D1233" s="1"/>
      <c r="E1233" s="1"/>
      <c r="F1233" t="s">
        <v>77</v>
      </c>
      <c r="G1233" t="s">
        <v>93</v>
      </c>
      <c r="L1233" s="1"/>
      <c r="P1233" s="1"/>
      <c r="X1233" s="1"/>
      <c r="Z1233" s="1"/>
      <c r="AA1233" t="s">
        <v>567</v>
      </c>
      <c r="AB1233" t="s">
        <v>568</v>
      </c>
      <c r="AC1233">
        <v>500000</v>
      </c>
      <c r="AD1233">
        <v>75000</v>
      </c>
      <c r="AE1233" s="1">
        <v>43982</v>
      </c>
      <c r="AF1233" t="s">
        <v>534</v>
      </c>
      <c r="AG1233" t="s">
        <v>41</v>
      </c>
      <c r="AH1233" t="s">
        <v>77</v>
      </c>
      <c r="AI1233" t="s">
        <v>551</v>
      </c>
      <c r="AJ1233" t="s">
        <v>569</v>
      </c>
    </row>
    <row r="1234" spans="4:36" x14ac:dyDescent="0.45">
      <c r="D1234" s="1"/>
      <c r="E1234" s="1"/>
      <c r="F1234" t="s">
        <v>83</v>
      </c>
      <c r="G1234" t="s">
        <v>90</v>
      </c>
      <c r="L1234" s="1"/>
      <c r="P1234" s="1"/>
      <c r="X1234" s="1"/>
      <c r="Z1234" s="1"/>
      <c r="AA1234" t="s">
        <v>570</v>
      </c>
      <c r="AB1234" t="s">
        <v>571</v>
      </c>
      <c r="AC1234">
        <v>2500000</v>
      </c>
      <c r="AD1234">
        <v>125000</v>
      </c>
      <c r="AE1234" s="1">
        <v>43800</v>
      </c>
      <c r="AF1234" t="s">
        <v>534</v>
      </c>
      <c r="AG1234" t="s">
        <v>41</v>
      </c>
      <c r="AH1234" t="s">
        <v>84</v>
      </c>
      <c r="AI1234" t="s">
        <v>535</v>
      </c>
      <c r="AJ1234" t="s">
        <v>536</v>
      </c>
    </row>
    <row r="1235" spans="4:36" x14ac:dyDescent="0.45">
      <c r="D1235" s="1"/>
      <c r="E1235" s="1"/>
      <c r="F1235" t="s">
        <v>83</v>
      </c>
      <c r="G1235" t="s">
        <v>101</v>
      </c>
      <c r="L1235" s="1"/>
      <c r="P1235" s="1"/>
      <c r="X1235" s="1"/>
      <c r="Z1235" s="1"/>
      <c r="AA1235" t="s">
        <v>572</v>
      </c>
      <c r="AB1235" t="s">
        <v>573</v>
      </c>
      <c r="AC1235">
        <v>1400000</v>
      </c>
      <c r="AD1235">
        <v>100000</v>
      </c>
      <c r="AE1235" s="1">
        <v>43808</v>
      </c>
      <c r="AF1235" t="s">
        <v>534</v>
      </c>
      <c r="AG1235" t="s">
        <v>41</v>
      </c>
      <c r="AH1235" t="s">
        <v>84</v>
      </c>
      <c r="AI1235" t="s">
        <v>535</v>
      </c>
      <c r="AJ1235" t="s">
        <v>536</v>
      </c>
    </row>
    <row r="1236" spans="4:36" x14ac:dyDescent="0.45">
      <c r="D1236" s="1"/>
      <c r="E1236" s="1"/>
      <c r="F1236" t="s">
        <v>50</v>
      </c>
      <c r="G1236" t="s">
        <v>101</v>
      </c>
      <c r="L1236" s="1"/>
      <c r="P1236" s="1"/>
      <c r="X1236" s="1"/>
      <c r="Z1236" s="1"/>
      <c r="AA1236" t="s">
        <v>574</v>
      </c>
      <c r="AB1236" t="s">
        <v>575</v>
      </c>
      <c r="AC1236">
        <v>4500000</v>
      </c>
      <c r="AD1236">
        <v>350000</v>
      </c>
      <c r="AE1236" s="1">
        <v>43810</v>
      </c>
      <c r="AF1236" t="s">
        <v>534</v>
      </c>
      <c r="AG1236" t="s">
        <v>41</v>
      </c>
      <c r="AH1236" t="s">
        <v>84</v>
      </c>
      <c r="AI1236" t="s">
        <v>50</v>
      </c>
      <c r="AJ1236" t="s">
        <v>536</v>
      </c>
    </row>
    <row r="1237" spans="4:36" x14ac:dyDescent="0.45">
      <c r="D1237" s="1"/>
      <c r="E1237" s="1"/>
      <c r="F1237" t="s">
        <v>83</v>
      </c>
      <c r="G1237" t="s">
        <v>90</v>
      </c>
      <c r="L1237" s="1"/>
      <c r="P1237" s="1"/>
      <c r="X1237" s="1"/>
      <c r="Z1237" s="1"/>
      <c r="AA1237" t="s">
        <v>576</v>
      </c>
      <c r="AB1237" t="s">
        <v>577</v>
      </c>
      <c r="AC1237">
        <v>9500000</v>
      </c>
      <c r="AD1237">
        <v>200000</v>
      </c>
      <c r="AE1237" s="1">
        <v>43738</v>
      </c>
      <c r="AF1237" t="s">
        <v>578</v>
      </c>
      <c r="AG1237" t="s">
        <v>41</v>
      </c>
      <c r="AH1237" t="s">
        <v>84</v>
      </c>
      <c r="AI1237" t="s">
        <v>535</v>
      </c>
      <c r="AJ1237" t="s">
        <v>536</v>
      </c>
    </row>
    <row r="1238" spans="4:36" x14ac:dyDescent="0.45">
      <c r="D1238" s="1"/>
      <c r="E1238" s="1"/>
      <c r="F1238" t="s">
        <v>83</v>
      </c>
      <c r="G1238" t="s">
        <v>101</v>
      </c>
      <c r="L1238" s="1"/>
      <c r="P1238" s="1"/>
      <c r="X1238" s="1"/>
      <c r="Z1238" s="1"/>
      <c r="AA1238" t="s">
        <v>579</v>
      </c>
      <c r="AB1238" t="s">
        <v>580</v>
      </c>
      <c r="AC1238">
        <v>4500000</v>
      </c>
      <c r="AD1238">
        <v>300000</v>
      </c>
      <c r="AE1238" s="1">
        <v>43767</v>
      </c>
      <c r="AF1238" t="s">
        <v>534</v>
      </c>
      <c r="AG1238" t="s">
        <v>41</v>
      </c>
      <c r="AH1238" t="s">
        <v>84</v>
      </c>
      <c r="AI1238" t="s">
        <v>535</v>
      </c>
      <c r="AJ1238" t="s">
        <v>536</v>
      </c>
    </row>
    <row r="1239" spans="4:36" x14ac:dyDescent="0.45">
      <c r="D1239" s="1"/>
      <c r="E1239" s="1"/>
      <c r="F1239" t="s">
        <v>83</v>
      </c>
      <c r="G1239" t="s">
        <v>90</v>
      </c>
      <c r="L1239" s="1"/>
      <c r="P1239" s="1"/>
      <c r="X1239" s="1"/>
      <c r="Z1239" s="1"/>
      <c r="AA1239" t="s">
        <v>581</v>
      </c>
      <c r="AB1239" t="s">
        <v>582</v>
      </c>
      <c r="AC1239">
        <v>0</v>
      </c>
      <c r="AD1239">
        <v>100000</v>
      </c>
      <c r="AE1239" s="1">
        <v>43784</v>
      </c>
      <c r="AF1239" t="s">
        <v>534</v>
      </c>
      <c r="AG1239" t="s">
        <v>41</v>
      </c>
      <c r="AH1239" t="s">
        <v>84</v>
      </c>
      <c r="AI1239" t="s">
        <v>535</v>
      </c>
      <c r="AJ1239" t="s">
        <v>536</v>
      </c>
    </row>
    <row r="1240" spans="4:36" x14ac:dyDescent="0.45">
      <c r="D1240" s="1"/>
      <c r="E1240" s="1"/>
      <c r="F1240" t="s">
        <v>83</v>
      </c>
      <c r="G1240" t="s">
        <v>90</v>
      </c>
      <c r="L1240" s="1"/>
      <c r="P1240" s="1"/>
      <c r="X1240" s="1"/>
      <c r="Z1240" s="1"/>
      <c r="AA1240" t="s">
        <v>583</v>
      </c>
      <c r="AB1240" t="s">
        <v>584</v>
      </c>
      <c r="AC1240">
        <v>6000000</v>
      </c>
      <c r="AD1240">
        <v>300000</v>
      </c>
      <c r="AE1240" s="1">
        <v>43800</v>
      </c>
      <c r="AF1240" t="s">
        <v>534</v>
      </c>
      <c r="AG1240" t="s">
        <v>41</v>
      </c>
      <c r="AH1240" t="s">
        <v>84</v>
      </c>
      <c r="AI1240" t="s">
        <v>535</v>
      </c>
      <c r="AJ1240" t="s">
        <v>536</v>
      </c>
    </row>
    <row r="1241" spans="4:36" x14ac:dyDescent="0.45">
      <c r="D1241" s="1"/>
      <c r="E1241" s="1"/>
      <c r="F1241" t="s">
        <v>83</v>
      </c>
      <c r="G1241" t="s">
        <v>101</v>
      </c>
      <c r="L1241" s="1"/>
      <c r="P1241" s="1"/>
      <c r="X1241" s="1"/>
      <c r="Z1241" s="1"/>
      <c r="AA1241" t="s">
        <v>585</v>
      </c>
      <c r="AB1241" t="s">
        <v>586</v>
      </c>
      <c r="AC1241">
        <v>600000</v>
      </c>
      <c r="AD1241">
        <v>100000</v>
      </c>
      <c r="AE1241" s="1">
        <v>43799</v>
      </c>
      <c r="AF1241" t="s">
        <v>534</v>
      </c>
      <c r="AG1241" t="s">
        <v>41</v>
      </c>
      <c r="AH1241" t="s">
        <v>213</v>
      </c>
      <c r="AI1241" t="s">
        <v>535</v>
      </c>
      <c r="AJ1241" t="s">
        <v>536</v>
      </c>
    </row>
    <row r="1242" spans="4:36" x14ac:dyDescent="0.45">
      <c r="D1242" s="1"/>
      <c r="E1242" s="1"/>
      <c r="F1242" t="s">
        <v>83</v>
      </c>
      <c r="G1242" t="s">
        <v>101</v>
      </c>
      <c r="L1242" s="1"/>
      <c r="P1242" s="1"/>
      <c r="X1242" s="1"/>
      <c r="Z1242" s="1"/>
      <c r="AA1242" t="s">
        <v>587</v>
      </c>
      <c r="AB1242" t="s">
        <v>588</v>
      </c>
      <c r="AC1242">
        <v>210000</v>
      </c>
      <c r="AD1242">
        <v>35000</v>
      </c>
      <c r="AE1242" s="1">
        <v>43799</v>
      </c>
      <c r="AF1242" t="s">
        <v>534</v>
      </c>
      <c r="AG1242" t="s">
        <v>41</v>
      </c>
      <c r="AH1242" t="s">
        <v>213</v>
      </c>
      <c r="AI1242" t="s">
        <v>535</v>
      </c>
      <c r="AJ1242" t="s">
        <v>539</v>
      </c>
    </row>
    <row r="1243" spans="4:36" x14ac:dyDescent="0.45">
      <c r="D1243" s="1"/>
      <c r="E1243" s="1"/>
      <c r="F1243" t="s">
        <v>77</v>
      </c>
      <c r="G1243" t="s">
        <v>101</v>
      </c>
      <c r="L1243" s="1"/>
      <c r="P1243" s="1"/>
      <c r="X1243" s="1"/>
      <c r="Z1243" s="1"/>
      <c r="AA1243" t="s">
        <v>589</v>
      </c>
      <c r="AB1243" t="s">
        <v>590</v>
      </c>
      <c r="AC1243">
        <v>300000</v>
      </c>
      <c r="AD1243">
        <v>49500</v>
      </c>
      <c r="AE1243" s="1">
        <v>43738</v>
      </c>
      <c r="AF1243" t="s">
        <v>578</v>
      </c>
      <c r="AG1243" t="s">
        <v>41</v>
      </c>
      <c r="AH1243" t="s">
        <v>77</v>
      </c>
      <c r="AI1243" t="s">
        <v>551</v>
      </c>
      <c r="AJ1243" t="s">
        <v>552</v>
      </c>
    </row>
    <row r="1244" spans="4:36" x14ac:dyDescent="0.45">
      <c r="D1244" s="1"/>
      <c r="E1244" s="1"/>
      <c r="F1244" t="s">
        <v>77</v>
      </c>
      <c r="G1244" t="s">
        <v>101</v>
      </c>
      <c r="L1244" s="1"/>
      <c r="P1244" s="1"/>
      <c r="X1244" s="1"/>
      <c r="Z1244" s="1"/>
      <c r="AA1244" t="s">
        <v>591</v>
      </c>
      <c r="AB1244" t="s">
        <v>592</v>
      </c>
      <c r="AC1244">
        <v>300000</v>
      </c>
      <c r="AD1244">
        <v>49500</v>
      </c>
      <c r="AE1244" s="1">
        <v>43738</v>
      </c>
      <c r="AF1244" t="s">
        <v>578</v>
      </c>
      <c r="AG1244" t="s">
        <v>41</v>
      </c>
      <c r="AH1244" t="s">
        <v>77</v>
      </c>
      <c r="AI1244" t="s">
        <v>551</v>
      </c>
      <c r="AJ1244" t="s">
        <v>593</v>
      </c>
    </row>
    <row r="1245" spans="4:36" x14ac:dyDescent="0.45">
      <c r="D1245" s="1"/>
      <c r="E1245" s="1"/>
      <c r="F1245" t="s">
        <v>83</v>
      </c>
      <c r="G1245" t="s">
        <v>101</v>
      </c>
      <c r="L1245" s="1"/>
      <c r="P1245" s="1"/>
      <c r="X1245" s="1"/>
      <c r="Z1245" s="1"/>
      <c r="AA1245" t="s">
        <v>594</v>
      </c>
      <c r="AB1245" t="s">
        <v>595</v>
      </c>
      <c r="AC1245">
        <v>5000000</v>
      </c>
      <c r="AD1245">
        <v>250000</v>
      </c>
      <c r="AE1245" s="1">
        <v>43799</v>
      </c>
      <c r="AF1245" t="s">
        <v>534</v>
      </c>
      <c r="AG1245" t="s">
        <v>41</v>
      </c>
      <c r="AH1245" t="s">
        <v>84</v>
      </c>
      <c r="AI1245" t="s">
        <v>535</v>
      </c>
      <c r="AJ1245" t="s">
        <v>536</v>
      </c>
    </row>
    <row r="1246" spans="4:36" x14ac:dyDescent="0.45">
      <c r="D1246" s="1"/>
      <c r="E1246" s="1"/>
      <c r="F1246" t="s">
        <v>73</v>
      </c>
      <c r="G1246" t="s">
        <v>90</v>
      </c>
      <c r="L1246" s="1"/>
      <c r="P1246" s="1"/>
      <c r="X1246" s="1"/>
      <c r="Z1246" s="1"/>
      <c r="AA1246" t="s">
        <v>73</v>
      </c>
      <c r="AB1246" t="s">
        <v>596</v>
      </c>
      <c r="AC1246">
        <v>0</v>
      </c>
      <c r="AD1246">
        <v>100000</v>
      </c>
      <c r="AE1246" s="1">
        <v>43769</v>
      </c>
      <c r="AF1246" t="s">
        <v>578</v>
      </c>
      <c r="AG1246" t="s">
        <v>41</v>
      </c>
      <c r="AH1246" t="s">
        <v>73</v>
      </c>
      <c r="AI1246" t="s">
        <v>597</v>
      </c>
      <c r="AJ1246" t="s">
        <v>598</v>
      </c>
    </row>
    <row r="1247" spans="4:36" x14ac:dyDescent="0.45">
      <c r="D1247" s="1"/>
      <c r="E1247" s="1"/>
      <c r="F1247" t="s">
        <v>64</v>
      </c>
      <c r="G1247" t="s">
        <v>93</v>
      </c>
      <c r="L1247" s="1"/>
      <c r="P1247" s="1"/>
      <c r="X1247" s="1"/>
      <c r="Z1247" s="1"/>
      <c r="AA1247" t="s">
        <v>599</v>
      </c>
      <c r="AB1247" t="s">
        <v>600</v>
      </c>
      <c r="AC1247">
        <v>90000000</v>
      </c>
      <c r="AD1247">
        <v>200000</v>
      </c>
      <c r="AE1247" s="1">
        <v>44074</v>
      </c>
      <c r="AF1247" t="s">
        <v>534</v>
      </c>
      <c r="AG1247" t="s">
        <v>41</v>
      </c>
      <c r="AH1247" t="s">
        <v>59</v>
      </c>
      <c r="AI1247" t="s">
        <v>601</v>
      </c>
      <c r="AJ1247" t="s">
        <v>602</v>
      </c>
    </row>
    <row r="1248" spans="4:36" x14ac:dyDescent="0.45">
      <c r="D1248" s="1"/>
      <c r="E1248" s="1"/>
      <c r="F1248" t="s">
        <v>73</v>
      </c>
      <c r="G1248" t="s">
        <v>90</v>
      </c>
      <c r="L1248" s="1"/>
      <c r="P1248" s="1"/>
      <c r="X1248" s="1"/>
      <c r="Z1248" s="1"/>
      <c r="AA1248" t="s">
        <v>603</v>
      </c>
      <c r="AB1248" t="s">
        <v>604</v>
      </c>
      <c r="AC1248">
        <v>0</v>
      </c>
      <c r="AD1248">
        <v>10000</v>
      </c>
      <c r="AE1248" s="1">
        <v>43738</v>
      </c>
      <c r="AF1248" t="s">
        <v>605</v>
      </c>
      <c r="AG1248" t="s">
        <v>41</v>
      </c>
      <c r="AH1248" t="s">
        <v>73</v>
      </c>
      <c r="AI1248" t="s">
        <v>597</v>
      </c>
      <c r="AJ1248" t="s">
        <v>597</v>
      </c>
    </row>
    <row r="1249" spans="4:36" x14ac:dyDescent="0.45">
      <c r="D1249" s="1"/>
      <c r="E1249" s="1"/>
      <c r="F1249" t="s">
        <v>64</v>
      </c>
      <c r="G1249" t="s">
        <v>93</v>
      </c>
      <c r="L1249" s="1"/>
      <c r="P1249" s="1"/>
      <c r="X1249" s="1"/>
      <c r="Z1249" s="1"/>
      <c r="AA1249" t="s">
        <v>606</v>
      </c>
      <c r="AB1249" t="s">
        <v>607</v>
      </c>
      <c r="AC1249">
        <v>0</v>
      </c>
      <c r="AD1249">
        <v>50000</v>
      </c>
      <c r="AE1249" s="1">
        <v>43921</v>
      </c>
      <c r="AF1249" t="s">
        <v>534</v>
      </c>
      <c r="AG1249" t="s">
        <v>41</v>
      </c>
      <c r="AH1249" t="s">
        <v>59</v>
      </c>
      <c r="AI1249" t="s">
        <v>601</v>
      </c>
      <c r="AJ1249" t="s">
        <v>608</v>
      </c>
    </row>
    <row r="1250" spans="4:36" x14ac:dyDescent="0.45">
      <c r="D1250" s="1"/>
      <c r="E1250" s="1"/>
      <c r="F1250" t="s">
        <v>39</v>
      </c>
      <c r="G1250" t="s">
        <v>93</v>
      </c>
      <c r="L1250" s="1"/>
      <c r="P1250" s="1"/>
      <c r="X1250" s="1"/>
      <c r="Z1250" s="1"/>
      <c r="AA1250" t="s">
        <v>609</v>
      </c>
      <c r="AB1250" t="s">
        <v>610</v>
      </c>
      <c r="AC1250">
        <v>300000</v>
      </c>
      <c r="AD1250">
        <v>30000</v>
      </c>
      <c r="AE1250" s="1">
        <v>43921</v>
      </c>
      <c r="AF1250" t="s">
        <v>534</v>
      </c>
      <c r="AG1250" t="s">
        <v>41</v>
      </c>
      <c r="AH1250" t="s">
        <v>42</v>
      </c>
      <c r="AI1250" t="s">
        <v>39</v>
      </c>
      <c r="AJ1250" t="s">
        <v>611</v>
      </c>
    </row>
    <row r="1251" spans="4:36" x14ac:dyDescent="0.45">
      <c r="D1251" s="1"/>
      <c r="E1251" s="1"/>
      <c r="F1251" t="s">
        <v>64</v>
      </c>
      <c r="G1251" t="s">
        <v>93</v>
      </c>
      <c r="L1251" s="1"/>
      <c r="P1251" s="1"/>
      <c r="X1251" s="1"/>
      <c r="Z1251" s="1"/>
      <c r="AA1251" t="s">
        <v>612</v>
      </c>
      <c r="AB1251" t="s">
        <v>613</v>
      </c>
      <c r="AC1251">
        <v>0</v>
      </c>
      <c r="AD1251">
        <v>200000</v>
      </c>
      <c r="AE1251" s="1">
        <v>43921</v>
      </c>
      <c r="AF1251" t="s">
        <v>534</v>
      </c>
      <c r="AG1251" t="s">
        <v>41</v>
      </c>
      <c r="AH1251" t="s">
        <v>59</v>
      </c>
      <c r="AI1251" t="s">
        <v>601</v>
      </c>
      <c r="AJ1251" t="s">
        <v>608</v>
      </c>
    </row>
    <row r="1252" spans="4:36" x14ac:dyDescent="0.45">
      <c r="D1252" s="1"/>
      <c r="E1252" s="1"/>
      <c r="F1252" t="s">
        <v>64</v>
      </c>
      <c r="G1252" t="s">
        <v>93</v>
      </c>
      <c r="L1252" s="1"/>
      <c r="P1252" s="1"/>
      <c r="X1252" s="1"/>
      <c r="Z1252" s="1"/>
      <c r="AA1252" t="s">
        <v>614</v>
      </c>
      <c r="AB1252" t="s">
        <v>615</v>
      </c>
      <c r="AC1252">
        <v>300000</v>
      </c>
      <c r="AD1252">
        <v>50000</v>
      </c>
      <c r="AE1252" s="1">
        <v>43921</v>
      </c>
      <c r="AF1252" t="s">
        <v>534</v>
      </c>
      <c r="AG1252" t="s">
        <v>41</v>
      </c>
      <c r="AH1252" t="s">
        <v>59</v>
      </c>
      <c r="AI1252" t="s">
        <v>601</v>
      </c>
      <c r="AJ1252" t="s">
        <v>608</v>
      </c>
    </row>
    <row r="1253" spans="4:36" x14ac:dyDescent="0.45">
      <c r="D1253" s="1"/>
      <c r="E1253" s="1"/>
      <c r="F1253" t="s">
        <v>64</v>
      </c>
      <c r="G1253" t="s">
        <v>93</v>
      </c>
      <c r="L1253" s="1"/>
      <c r="P1253" s="1"/>
      <c r="X1253" s="1"/>
      <c r="Z1253" s="1"/>
      <c r="AA1253" t="s">
        <v>616</v>
      </c>
      <c r="AB1253" t="s">
        <v>617</v>
      </c>
      <c r="AC1253">
        <v>1000000</v>
      </c>
      <c r="AD1253">
        <v>100000</v>
      </c>
      <c r="AE1253" s="1">
        <v>44043</v>
      </c>
      <c r="AF1253" t="s">
        <v>534</v>
      </c>
      <c r="AG1253" t="s">
        <v>41</v>
      </c>
      <c r="AH1253" t="s">
        <v>59</v>
      </c>
      <c r="AI1253" t="s">
        <v>601</v>
      </c>
      <c r="AJ1253" t="s">
        <v>608</v>
      </c>
    </row>
    <row r="1254" spans="4:36" x14ac:dyDescent="0.45">
      <c r="D1254" s="1"/>
      <c r="E1254" s="1"/>
      <c r="F1254" t="s">
        <v>64</v>
      </c>
      <c r="G1254" t="s">
        <v>93</v>
      </c>
      <c r="L1254" s="1"/>
      <c r="P1254" s="1"/>
      <c r="X1254" s="1"/>
      <c r="Z1254" s="1"/>
      <c r="AA1254" t="s">
        <v>618</v>
      </c>
      <c r="AB1254" t="s">
        <v>619</v>
      </c>
      <c r="AC1254">
        <v>0</v>
      </c>
      <c r="AD1254">
        <v>300000</v>
      </c>
      <c r="AE1254" s="1">
        <v>44012</v>
      </c>
      <c r="AF1254" t="s">
        <v>534</v>
      </c>
      <c r="AG1254" t="s">
        <v>41</v>
      </c>
      <c r="AH1254" t="s">
        <v>59</v>
      </c>
      <c r="AI1254" t="s">
        <v>601</v>
      </c>
      <c r="AJ1254" t="s">
        <v>608</v>
      </c>
    </row>
    <row r="1255" spans="4:36" x14ac:dyDescent="0.45">
      <c r="D1255" s="1"/>
      <c r="E1255" s="1"/>
      <c r="F1255" t="s">
        <v>64</v>
      </c>
      <c r="G1255" t="s">
        <v>93</v>
      </c>
      <c r="L1255" s="1"/>
      <c r="P1255" s="1"/>
      <c r="X1255" s="1"/>
      <c r="Z1255" s="1"/>
      <c r="AA1255" t="s">
        <v>620</v>
      </c>
      <c r="AB1255" t="s">
        <v>621</v>
      </c>
      <c r="AC1255">
        <v>0</v>
      </c>
      <c r="AD1255">
        <v>200000</v>
      </c>
      <c r="AE1255" s="1">
        <v>44012</v>
      </c>
      <c r="AF1255" t="s">
        <v>534</v>
      </c>
      <c r="AG1255" t="s">
        <v>41</v>
      </c>
      <c r="AH1255" t="s">
        <v>59</v>
      </c>
      <c r="AI1255" t="s">
        <v>601</v>
      </c>
      <c r="AJ1255" t="s">
        <v>608</v>
      </c>
    </row>
    <row r="1256" spans="4:36" x14ac:dyDescent="0.45">
      <c r="D1256" s="1"/>
      <c r="E1256" s="1"/>
      <c r="F1256" t="s">
        <v>64</v>
      </c>
      <c r="G1256" t="s">
        <v>93</v>
      </c>
      <c r="L1256" s="1"/>
      <c r="P1256" s="1"/>
      <c r="X1256" s="1"/>
      <c r="Z1256" s="1"/>
      <c r="AA1256" t="s">
        <v>622</v>
      </c>
      <c r="AB1256" t="s">
        <v>623</v>
      </c>
      <c r="AC1256">
        <v>0</v>
      </c>
      <c r="AD1256">
        <v>200000</v>
      </c>
      <c r="AE1256" s="1">
        <v>44012</v>
      </c>
      <c r="AF1256" t="s">
        <v>534</v>
      </c>
      <c r="AG1256" t="s">
        <v>41</v>
      </c>
      <c r="AH1256" t="s">
        <v>59</v>
      </c>
      <c r="AI1256" t="s">
        <v>601</v>
      </c>
      <c r="AJ1256" t="s">
        <v>608</v>
      </c>
    </row>
    <row r="1257" spans="4:36" x14ac:dyDescent="0.45">
      <c r="D1257" s="1"/>
      <c r="E1257" s="1"/>
      <c r="F1257" t="s">
        <v>64</v>
      </c>
      <c r="G1257" t="s">
        <v>93</v>
      </c>
      <c r="L1257" s="1"/>
      <c r="P1257" s="1"/>
      <c r="X1257" s="1"/>
      <c r="Z1257" s="1"/>
      <c r="AA1257" t="s">
        <v>624</v>
      </c>
      <c r="AB1257" t="s">
        <v>625</v>
      </c>
      <c r="AC1257">
        <v>0</v>
      </c>
      <c r="AD1257">
        <v>400000</v>
      </c>
      <c r="AE1257" s="1">
        <v>44012</v>
      </c>
      <c r="AF1257" t="s">
        <v>534</v>
      </c>
      <c r="AG1257" t="s">
        <v>41</v>
      </c>
      <c r="AH1257" t="s">
        <v>59</v>
      </c>
      <c r="AI1257" t="s">
        <v>601</v>
      </c>
      <c r="AJ1257" t="s">
        <v>608</v>
      </c>
    </row>
    <row r="1258" spans="4:36" x14ac:dyDescent="0.45">
      <c r="D1258" s="1"/>
      <c r="E1258" s="1"/>
      <c r="F1258" t="s">
        <v>626</v>
      </c>
      <c r="G1258" t="s">
        <v>93</v>
      </c>
      <c r="L1258" s="1"/>
      <c r="P1258" s="1"/>
      <c r="X1258" s="1"/>
      <c r="Z1258" s="1"/>
      <c r="AA1258" t="s">
        <v>627</v>
      </c>
      <c r="AB1258" t="s">
        <v>628</v>
      </c>
      <c r="AC1258">
        <v>0</v>
      </c>
      <c r="AD1258">
        <v>300000</v>
      </c>
      <c r="AE1258" s="1">
        <v>44012</v>
      </c>
      <c r="AF1258" t="s">
        <v>534</v>
      </c>
      <c r="AG1258" t="s">
        <v>41</v>
      </c>
      <c r="AH1258" t="s">
        <v>629</v>
      </c>
      <c r="AI1258" t="s">
        <v>630</v>
      </c>
      <c r="AJ1258" t="s">
        <v>631</v>
      </c>
    </row>
    <row r="1259" spans="4:36" x14ac:dyDescent="0.45">
      <c r="D1259" s="1"/>
      <c r="E1259" s="1"/>
      <c r="F1259" t="s">
        <v>39</v>
      </c>
      <c r="G1259" t="s">
        <v>93</v>
      </c>
      <c r="L1259" s="1"/>
      <c r="P1259" s="1"/>
      <c r="X1259" s="1"/>
      <c r="Z1259" s="1"/>
      <c r="AA1259" t="s">
        <v>632</v>
      </c>
      <c r="AB1259" t="s">
        <v>633</v>
      </c>
      <c r="AC1259">
        <v>500000</v>
      </c>
      <c r="AD1259">
        <v>50000</v>
      </c>
      <c r="AE1259" s="1">
        <v>43830</v>
      </c>
      <c r="AF1259" t="s">
        <v>534</v>
      </c>
      <c r="AG1259" t="s">
        <v>41</v>
      </c>
      <c r="AH1259" t="s">
        <v>42</v>
      </c>
      <c r="AI1259" t="s">
        <v>39</v>
      </c>
      <c r="AJ1259" t="s">
        <v>611</v>
      </c>
    </row>
    <row r="1260" spans="4:36" x14ac:dyDescent="0.45">
      <c r="D1260" s="1"/>
      <c r="E1260" s="1"/>
      <c r="F1260" t="s">
        <v>39</v>
      </c>
      <c r="G1260" t="s">
        <v>93</v>
      </c>
      <c r="L1260" s="1"/>
      <c r="P1260" s="1"/>
      <c r="X1260" s="1"/>
      <c r="Z1260" s="1"/>
      <c r="AA1260" t="s">
        <v>634</v>
      </c>
      <c r="AB1260" t="s">
        <v>635</v>
      </c>
      <c r="AC1260">
        <v>1000000</v>
      </c>
      <c r="AD1260">
        <v>100000</v>
      </c>
      <c r="AE1260" s="1">
        <v>43738</v>
      </c>
      <c r="AF1260" t="s">
        <v>534</v>
      </c>
      <c r="AG1260" t="s">
        <v>41</v>
      </c>
      <c r="AH1260" t="s">
        <v>42</v>
      </c>
      <c r="AI1260" t="s">
        <v>39</v>
      </c>
      <c r="AJ1260" t="s">
        <v>611</v>
      </c>
    </row>
    <row r="1261" spans="4:36" x14ac:dyDescent="0.45">
      <c r="D1261" s="1"/>
      <c r="E1261" s="1"/>
      <c r="F1261" t="s">
        <v>39</v>
      </c>
      <c r="G1261" t="s">
        <v>101</v>
      </c>
      <c r="L1261" s="1"/>
      <c r="P1261" s="1"/>
      <c r="X1261" s="1"/>
      <c r="Z1261" s="1"/>
      <c r="AA1261" t="s">
        <v>636</v>
      </c>
      <c r="AB1261" t="s">
        <v>637</v>
      </c>
      <c r="AC1261">
        <v>500000</v>
      </c>
      <c r="AD1261">
        <v>62000</v>
      </c>
      <c r="AE1261" s="1">
        <v>43738</v>
      </c>
      <c r="AF1261" t="s">
        <v>534</v>
      </c>
      <c r="AG1261" t="s">
        <v>41</v>
      </c>
      <c r="AH1261" t="s">
        <v>42</v>
      </c>
      <c r="AI1261" t="s">
        <v>39</v>
      </c>
      <c r="AJ1261" t="s">
        <v>611</v>
      </c>
    </row>
    <row r="1262" spans="4:36" x14ac:dyDescent="0.45">
      <c r="D1262" s="1"/>
      <c r="E1262" s="1"/>
      <c r="F1262" t="s">
        <v>39</v>
      </c>
      <c r="G1262" t="s">
        <v>101</v>
      </c>
      <c r="L1262" s="1"/>
      <c r="P1262" s="1"/>
      <c r="X1262" s="1"/>
      <c r="Z1262" s="1"/>
      <c r="AA1262" t="s">
        <v>638</v>
      </c>
      <c r="AB1262" t="s">
        <v>639</v>
      </c>
      <c r="AC1262">
        <v>300000</v>
      </c>
      <c r="AD1262">
        <v>37500</v>
      </c>
      <c r="AE1262" s="1">
        <v>43738</v>
      </c>
      <c r="AF1262" t="s">
        <v>534</v>
      </c>
      <c r="AG1262" t="s">
        <v>41</v>
      </c>
      <c r="AH1262" t="s">
        <v>42</v>
      </c>
      <c r="AI1262" t="s">
        <v>39</v>
      </c>
      <c r="AJ1262" t="s">
        <v>611</v>
      </c>
    </row>
    <row r="1263" spans="4:36" x14ac:dyDescent="0.45">
      <c r="D1263" s="1"/>
      <c r="E1263" s="1"/>
      <c r="F1263" t="s">
        <v>64</v>
      </c>
      <c r="G1263" t="s">
        <v>90</v>
      </c>
      <c r="L1263" s="1"/>
      <c r="P1263" s="1"/>
      <c r="X1263" s="1"/>
      <c r="Z1263" s="1"/>
      <c r="AA1263" t="s">
        <v>640</v>
      </c>
      <c r="AB1263" t="s">
        <v>641</v>
      </c>
      <c r="AC1263">
        <v>700000</v>
      </c>
      <c r="AD1263">
        <v>100000</v>
      </c>
      <c r="AE1263" s="1">
        <v>43830</v>
      </c>
      <c r="AF1263" t="s">
        <v>534</v>
      </c>
      <c r="AG1263" t="s">
        <v>41</v>
      </c>
      <c r="AH1263" t="s">
        <v>59</v>
      </c>
      <c r="AI1263" t="s">
        <v>601</v>
      </c>
      <c r="AJ1263" t="s">
        <v>608</v>
      </c>
    </row>
    <row r="1264" spans="4:36" x14ac:dyDescent="0.45">
      <c r="D1264" s="1"/>
      <c r="E1264" s="1"/>
      <c r="F1264" t="s">
        <v>39</v>
      </c>
      <c r="G1264" t="s">
        <v>101</v>
      </c>
      <c r="L1264" s="1"/>
      <c r="P1264" s="1"/>
      <c r="X1264" s="1"/>
      <c r="Z1264" s="1"/>
      <c r="AA1264" t="s">
        <v>642</v>
      </c>
      <c r="AB1264" t="s">
        <v>643</v>
      </c>
      <c r="AC1264">
        <v>800000</v>
      </c>
      <c r="AD1264">
        <v>50000</v>
      </c>
      <c r="AE1264" s="1">
        <v>43738</v>
      </c>
      <c r="AF1264" t="s">
        <v>534</v>
      </c>
      <c r="AG1264" t="s">
        <v>41</v>
      </c>
      <c r="AH1264" t="s">
        <v>42</v>
      </c>
      <c r="AI1264" t="s">
        <v>39</v>
      </c>
      <c r="AJ1264" t="s">
        <v>611</v>
      </c>
    </row>
    <row r="1265" spans="4:36" x14ac:dyDescent="0.45">
      <c r="D1265" s="1"/>
      <c r="E1265" s="1"/>
      <c r="F1265" t="s">
        <v>64</v>
      </c>
      <c r="G1265" t="s">
        <v>90</v>
      </c>
      <c r="L1265" s="1"/>
      <c r="P1265" s="1"/>
      <c r="X1265" s="1"/>
      <c r="Z1265" s="1"/>
      <c r="AA1265" t="s">
        <v>64</v>
      </c>
      <c r="AB1265" t="s">
        <v>644</v>
      </c>
      <c r="AC1265">
        <v>0</v>
      </c>
      <c r="AD1265">
        <v>500000</v>
      </c>
      <c r="AE1265" s="1">
        <v>43739</v>
      </c>
      <c r="AF1265" t="s">
        <v>578</v>
      </c>
      <c r="AG1265" t="s">
        <v>41</v>
      </c>
      <c r="AH1265" t="s">
        <v>59</v>
      </c>
      <c r="AI1265" t="s">
        <v>601</v>
      </c>
      <c r="AJ1265" t="s">
        <v>608</v>
      </c>
    </row>
    <row r="1266" spans="4:36" x14ac:dyDescent="0.45">
      <c r="D1266" s="1"/>
      <c r="E1266" s="1"/>
      <c r="F1266" t="s">
        <v>64</v>
      </c>
      <c r="G1266" t="s">
        <v>93</v>
      </c>
      <c r="L1266" s="1"/>
      <c r="P1266" s="1"/>
      <c r="X1266" s="1"/>
      <c r="Z1266" s="1"/>
      <c r="AA1266" t="s">
        <v>645</v>
      </c>
      <c r="AB1266" t="s">
        <v>646</v>
      </c>
      <c r="AC1266">
        <v>1000000</v>
      </c>
      <c r="AD1266">
        <v>100000</v>
      </c>
      <c r="AE1266" s="1">
        <v>43830</v>
      </c>
      <c r="AF1266" t="s">
        <v>534</v>
      </c>
      <c r="AG1266" t="s">
        <v>41</v>
      </c>
      <c r="AH1266" t="s">
        <v>59</v>
      </c>
      <c r="AI1266" t="s">
        <v>601</v>
      </c>
      <c r="AJ1266" t="s">
        <v>608</v>
      </c>
    </row>
    <row r="1267" spans="4:36" x14ac:dyDescent="0.45">
      <c r="D1267" s="1"/>
      <c r="E1267" s="1"/>
      <c r="F1267" t="s">
        <v>64</v>
      </c>
      <c r="G1267" t="s">
        <v>90</v>
      </c>
      <c r="L1267" s="1"/>
      <c r="P1267" s="1"/>
      <c r="X1267" s="1"/>
      <c r="Z1267" s="1"/>
      <c r="AA1267" t="s">
        <v>647</v>
      </c>
      <c r="AB1267" t="s">
        <v>648</v>
      </c>
      <c r="AC1267">
        <v>0</v>
      </c>
      <c r="AD1267">
        <v>50000</v>
      </c>
      <c r="AE1267" s="1">
        <v>43738</v>
      </c>
      <c r="AF1267" t="s">
        <v>605</v>
      </c>
      <c r="AG1267" t="s">
        <v>41</v>
      </c>
      <c r="AH1267" t="s">
        <v>59</v>
      </c>
      <c r="AI1267" t="s">
        <v>601</v>
      </c>
      <c r="AJ1267" t="s">
        <v>608</v>
      </c>
    </row>
    <row r="1268" spans="4:36" x14ac:dyDescent="0.45">
      <c r="D1268" s="1"/>
      <c r="E1268" s="1"/>
      <c r="F1268" t="s">
        <v>77</v>
      </c>
      <c r="G1268" t="s">
        <v>93</v>
      </c>
      <c r="L1268" s="1"/>
      <c r="P1268" s="1"/>
      <c r="X1268" s="1"/>
      <c r="Z1268" s="1"/>
      <c r="AA1268" t="s">
        <v>649</v>
      </c>
      <c r="AB1268" t="s">
        <v>650</v>
      </c>
      <c r="AC1268">
        <v>0</v>
      </c>
      <c r="AD1268">
        <v>50000</v>
      </c>
      <c r="AE1268" s="1">
        <v>43921</v>
      </c>
      <c r="AF1268" t="s">
        <v>534</v>
      </c>
      <c r="AG1268" t="s">
        <v>41</v>
      </c>
      <c r="AH1268" t="s">
        <v>77</v>
      </c>
      <c r="AI1268" t="s">
        <v>551</v>
      </c>
      <c r="AJ1268" t="s">
        <v>651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69E5-EB10-411C-9BC0-5053869F2E79}">
  <dimension ref="A1:K205"/>
  <sheetViews>
    <sheetView topLeftCell="A2" workbookViewId="0">
      <selection activeCell="C21" sqref="C21"/>
    </sheetView>
  </sheetViews>
  <sheetFormatPr defaultRowHeight="18.5" x14ac:dyDescent="0.45"/>
  <cols>
    <col min="1" max="1" width="14" bestFit="1" customWidth="1"/>
    <col min="2" max="2" width="11.5703125" customWidth="1"/>
    <col min="3" max="3" width="21.2109375" bestFit="1" customWidth="1"/>
    <col min="4" max="4" width="12.140625" bestFit="1" customWidth="1"/>
    <col min="5" max="5" width="26.92578125" bestFit="1" customWidth="1"/>
    <col min="6" max="6" width="15.5" bestFit="1" customWidth="1"/>
    <col min="7" max="7" width="11.78515625" bestFit="1" customWidth="1"/>
    <col min="8" max="8" width="11.2109375" bestFit="1" customWidth="1"/>
    <col min="9" max="9" width="23.5703125" bestFit="1" customWidth="1"/>
    <col min="10" max="10" width="8.2109375" bestFit="1" customWidth="1"/>
    <col min="11" max="11" width="15.35546875" bestFit="1" customWidth="1"/>
  </cols>
  <sheetData>
    <row r="1" spans="1:11" s="6" customFormat="1" ht="14.5" x14ac:dyDescent="0.35">
      <c r="A1" s="11" t="s">
        <v>22</v>
      </c>
      <c r="B1" s="11" t="s">
        <v>23</v>
      </c>
      <c r="C1" s="11" t="s">
        <v>12</v>
      </c>
      <c r="D1" s="11" t="s">
        <v>7</v>
      </c>
      <c r="E1" s="11" t="s">
        <v>8</v>
      </c>
      <c r="F1" s="11" t="s">
        <v>6</v>
      </c>
      <c r="G1" s="11" t="s">
        <v>9</v>
      </c>
      <c r="H1" s="11" t="s">
        <v>0</v>
      </c>
      <c r="I1" s="11" t="s">
        <v>1</v>
      </c>
      <c r="J1" s="11" t="s">
        <v>10</v>
      </c>
      <c r="K1" s="11" t="s">
        <v>11</v>
      </c>
    </row>
    <row r="2" spans="1:11" x14ac:dyDescent="0.45">
      <c r="A2">
        <v>1900001087</v>
      </c>
      <c r="B2" s="1">
        <v>43566</v>
      </c>
      <c r="C2" t="s">
        <v>506</v>
      </c>
      <c r="D2" t="s">
        <v>41</v>
      </c>
      <c r="E2" t="s">
        <v>77</v>
      </c>
      <c r="F2" t="s">
        <v>509</v>
      </c>
      <c r="G2" t="s">
        <v>99</v>
      </c>
      <c r="H2" t="s">
        <v>358</v>
      </c>
      <c r="J2">
        <v>84746</v>
      </c>
      <c r="K2" s="1">
        <v>43565</v>
      </c>
    </row>
    <row r="3" spans="1:11" x14ac:dyDescent="0.45">
      <c r="A3">
        <v>1900001106</v>
      </c>
      <c r="B3" s="1">
        <v>43602</v>
      </c>
      <c r="C3" t="s">
        <v>44</v>
      </c>
      <c r="D3" t="s">
        <v>41</v>
      </c>
      <c r="E3" t="s">
        <v>91</v>
      </c>
      <c r="F3" t="s">
        <v>507</v>
      </c>
      <c r="G3" t="s">
        <v>54</v>
      </c>
      <c r="H3" t="s">
        <v>314</v>
      </c>
      <c r="I3">
        <v>2.4142020928135997E+18</v>
      </c>
      <c r="J3">
        <v>86724</v>
      </c>
      <c r="K3" s="1">
        <v>43466</v>
      </c>
    </row>
    <row r="4" spans="1:11" x14ac:dyDescent="0.45">
      <c r="A4">
        <v>1900001110</v>
      </c>
      <c r="B4" s="1">
        <v>43602</v>
      </c>
      <c r="C4" t="s">
        <v>44</v>
      </c>
      <c r="D4" t="s">
        <v>41</v>
      </c>
      <c r="E4" t="s">
        <v>91</v>
      </c>
      <c r="F4" t="s">
        <v>507</v>
      </c>
      <c r="G4" t="s">
        <v>54</v>
      </c>
      <c r="H4" t="s">
        <v>369</v>
      </c>
      <c r="I4" t="s">
        <v>167</v>
      </c>
      <c r="J4">
        <v>148500</v>
      </c>
      <c r="K4" s="1">
        <v>43525</v>
      </c>
    </row>
    <row r="5" spans="1:11" x14ac:dyDescent="0.45">
      <c r="A5">
        <v>1900001136</v>
      </c>
      <c r="B5" s="1">
        <v>43615</v>
      </c>
      <c r="C5" t="s">
        <v>44</v>
      </c>
      <c r="D5" t="s">
        <v>41</v>
      </c>
      <c r="E5" t="s">
        <v>91</v>
      </c>
      <c r="F5" t="s">
        <v>507</v>
      </c>
      <c r="G5" t="s">
        <v>43</v>
      </c>
      <c r="H5" t="s">
        <v>375</v>
      </c>
      <c r="I5" t="s">
        <v>187</v>
      </c>
      <c r="J5">
        <v>12019</v>
      </c>
      <c r="K5" s="1">
        <v>43466</v>
      </c>
    </row>
    <row r="6" spans="1:11" x14ac:dyDescent="0.45">
      <c r="A6">
        <v>1900001164</v>
      </c>
      <c r="B6" s="1">
        <v>43627</v>
      </c>
      <c r="C6" t="s">
        <v>44</v>
      </c>
      <c r="D6" t="s">
        <v>41</v>
      </c>
      <c r="E6" t="s">
        <v>91</v>
      </c>
      <c r="F6" t="s">
        <v>507</v>
      </c>
      <c r="G6" t="s">
        <v>54</v>
      </c>
      <c r="H6" t="s">
        <v>358</v>
      </c>
      <c r="I6" t="s">
        <v>442</v>
      </c>
      <c r="J6">
        <v>12500</v>
      </c>
      <c r="K6" s="1">
        <v>43522</v>
      </c>
    </row>
    <row r="7" spans="1:11" x14ac:dyDescent="0.45">
      <c r="A7">
        <v>1900001165</v>
      </c>
      <c r="B7" s="1">
        <v>43627</v>
      </c>
      <c r="C7" t="s">
        <v>44</v>
      </c>
      <c r="D7" t="s">
        <v>41</v>
      </c>
      <c r="E7" t="s">
        <v>84</v>
      </c>
      <c r="F7" t="s">
        <v>517</v>
      </c>
      <c r="G7" t="s">
        <v>99</v>
      </c>
      <c r="H7" t="s">
        <v>358</v>
      </c>
      <c r="I7">
        <v>206314000000</v>
      </c>
      <c r="J7">
        <v>58300</v>
      </c>
      <c r="K7" s="1">
        <v>43512</v>
      </c>
    </row>
    <row r="8" spans="1:11" x14ac:dyDescent="0.45">
      <c r="A8">
        <v>1900001167</v>
      </c>
      <c r="B8" s="1">
        <v>43629</v>
      </c>
      <c r="C8" t="s">
        <v>44</v>
      </c>
      <c r="D8" t="s">
        <v>41</v>
      </c>
      <c r="E8" t="s">
        <v>91</v>
      </c>
      <c r="F8" t="s">
        <v>507</v>
      </c>
      <c r="G8" t="s">
        <v>43</v>
      </c>
      <c r="H8" t="s">
        <v>352</v>
      </c>
      <c r="I8" t="s">
        <v>363</v>
      </c>
      <c r="J8">
        <v>12019</v>
      </c>
      <c r="K8" s="1">
        <v>43466</v>
      </c>
    </row>
    <row r="9" spans="1:11" x14ac:dyDescent="0.45">
      <c r="A9">
        <v>1900001168</v>
      </c>
      <c r="B9" s="1">
        <v>43629</v>
      </c>
      <c r="C9" t="s">
        <v>44</v>
      </c>
      <c r="D9" t="s">
        <v>41</v>
      </c>
      <c r="E9" t="s">
        <v>91</v>
      </c>
      <c r="F9" t="s">
        <v>507</v>
      </c>
      <c r="G9" t="s">
        <v>43</v>
      </c>
      <c r="H9" t="s">
        <v>354</v>
      </c>
      <c r="I9" t="s">
        <v>394</v>
      </c>
      <c r="J9">
        <v>30048</v>
      </c>
      <c r="K9" s="1">
        <v>43466</v>
      </c>
    </row>
    <row r="10" spans="1:11" x14ac:dyDescent="0.45">
      <c r="A10">
        <v>1900001169</v>
      </c>
      <c r="B10" s="1">
        <v>43629</v>
      </c>
      <c r="C10" t="s">
        <v>44</v>
      </c>
      <c r="D10" t="s">
        <v>41</v>
      </c>
      <c r="E10" t="s">
        <v>91</v>
      </c>
      <c r="F10" t="s">
        <v>507</v>
      </c>
      <c r="G10" t="s">
        <v>54</v>
      </c>
      <c r="H10" t="s">
        <v>325</v>
      </c>
      <c r="I10">
        <v>3.1242015891005998E+18</v>
      </c>
      <c r="J10">
        <v>14394</v>
      </c>
      <c r="K10" s="1">
        <v>43467</v>
      </c>
    </row>
    <row r="11" spans="1:11" x14ac:dyDescent="0.45">
      <c r="A11">
        <v>1900001282</v>
      </c>
      <c r="B11" s="1">
        <v>43659</v>
      </c>
      <c r="C11" t="s">
        <v>44</v>
      </c>
      <c r="D11" t="s">
        <v>41</v>
      </c>
      <c r="E11" t="s">
        <v>84</v>
      </c>
      <c r="F11" t="s">
        <v>512</v>
      </c>
      <c r="H11" t="s">
        <v>369</v>
      </c>
      <c r="I11" t="s">
        <v>173</v>
      </c>
      <c r="J11">
        <v>32392</v>
      </c>
      <c r="K11" s="1">
        <v>43595</v>
      </c>
    </row>
    <row r="12" spans="1:11" x14ac:dyDescent="0.45">
      <c r="A12">
        <v>1900001293</v>
      </c>
      <c r="B12" s="1">
        <v>43662</v>
      </c>
      <c r="C12" t="s">
        <v>44</v>
      </c>
      <c r="D12" t="s">
        <v>41</v>
      </c>
      <c r="E12" t="s">
        <v>77</v>
      </c>
      <c r="F12" t="s">
        <v>520</v>
      </c>
      <c r="G12" t="s">
        <v>43</v>
      </c>
      <c r="H12" t="s">
        <v>314</v>
      </c>
      <c r="I12" t="s">
        <v>464</v>
      </c>
      <c r="J12">
        <v>162500</v>
      </c>
      <c r="K12" s="1">
        <v>43560</v>
      </c>
    </row>
    <row r="13" spans="1:11" x14ac:dyDescent="0.45">
      <c r="A13">
        <v>1900001294</v>
      </c>
      <c r="B13" s="1">
        <v>43662</v>
      </c>
      <c r="C13" t="s">
        <v>44</v>
      </c>
      <c r="D13" t="s">
        <v>41</v>
      </c>
      <c r="E13" t="s">
        <v>77</v>
      </c>
      <c r="F13" t="s">
        <v>520</v>
      </c>
      <c r="G13" t="s">
        <v>43</v>
      </c>
      <c r="H13" t="s">
        <v>314</v>
      </c>
      <c r="I13" t="s">
        <v>463</v>
      </c>
      <c r="J13">
        <v>250000</v>
      </c>
      <c r="K13" s="1">
        <v>43573</v>
      </c>
    </row>
    <row r="14" spans="1:11" x14ac:dyDescent="0.45">
      <c r="A14">
        <v>1900001304</v>
      </c>
      <c r="B14" s="1">
        <v>43663</v>
      </c>
      <c r="C14" t="s">
        <v>44</v>
      </c>
      <c r="D14" t="s">
        <v>41</v>
      </c>
      <c r="E14" t="s">
        <v>91</v>
      </c>
      <c r="F14" t="s">
        <v>507</v>
      </c>
      <c r="G14" t="s">
        <v>43</v>
      </c>
      <c r="H14" t="s">
        <v>358</v>
      </c>
      <c r="I14">
        <v>2280082714</v>
      </c>
      <c r="J14">
        <v>2646</v>
      </c>
      <c r="K14" s="1">
        <v>43535</v>
      </c>
    </row>
    <row r="15" spans="1:11" x14ac:dyDescent="0.45">
      <c r="A15">
        <v>1900001305</v>
      </c>
      <c r="B15" s="1">
        <v>43663</v>
      </c>
      <c r="C15" t="s">
        <v>44</v>
      </c>
      <c r="D15" t="s">
        <v>41</v>
      </c>
      <c r="E15" t="s">
        <v>91</v>
      </c>
      <c r="F15" t="s">
        <v>507</v>
      </c>
      <c r="H15" t="s">
        <v>347</v>
      </c>
      <c r="I15">
        <v>8502066</v>
      </c>
      <c r="J15">
        <v>18150</v>
      </c>
      <c r="K15" s="1">
        <v>43468</v>
      </c>
    </row>
    <row r="16" spans="1:11" x14ac:dyDescent="0.45">
      <c r="A16">
        <v>1900001306</v>
      </c>
      <c r="B16" s="1">
        <v>43663</v>
      </c>
      <c r="C16" t="s">
        <v>44</v>
      </c>
      <c r="D16" t="s">
        <v>41</v>
      </c>
      <c r="E16" t="s">
        <v>77</v>
      </c>
      <c r="F16" t="s">
        <v>505</v>
      </c>
      <c r="G16" t="s">
        <v>43</v>
      </c>
      <c r="H16" t="s">
        <v>311</v>
      </c>
      <c r="I16" t="s">
        <v>425</v>
      </c>
      <c r="J16">
        <v>60025</v>
      </c>
      <c r="K16" s="1">
        <v>43577</v>
      </c>
    </row>
    <row r="17" spans="1:11" x14ac:dyDescent="0.45">
      <c r="A17">
        <v>1900001308</v>
      </c>
      <c r="B17" s="1">
        <v>43663</v>
      </c>
      <c r="C17" t="s">
        <v>44</v>
      </c>
      <c r="D17" t="s">
        <v>41</v>
      </c>
      <c r="E17" t="s">
        <v>42</v>
      </c>
      <c r="F17" t="s">
        <v>517</v>
      </c>
      <c r="G17" t="s">
        <v>43</v>
      </c>
      <c r="H17" t="s">
        <v>356</v>
      </c>
      <c r="I17">
        <v>9.9000044190299996E+19</v>
      </c>
      <c r="J17">
        <v>134736</v>
      </c>
      <c r="K17" s="1">
        <v>43580</v>
      </c>
    </row>
    <row r="18" spans="1:11" x14ac:dyDescent="0.45">
      <c r="A18">
        <v>1900001342</v>
      </c>
      <c r="B18" s="1">
        <v>43669</v>
      </c>
      <c r="C18" t="s">
        <v>44</v>
      </c>
      <c r="D18" t="s">
        <v>41</v>
      </c>
      <c r="E18" t="s">
        <v>84</v>
      </c>
      <c r="F18" t="s">
        <v>512</v>
      </c>
      <c r="G18" t="s">
        <v>54</v>
      </c>
      <c r="H18" t="s">
        <v>369</v>
      </c>
      <c r="I18" t="s">
        <v>173</v>
      </c>
      <c r="J18">
        <v>914999</v>
      </c>
      <c r="K18" s="1">
        <v>43466</v>
      </c>
    </row>
    <row r="19" spans="1:11" x14ac:dyDescent="0.45">
      <c r="A19">
        <v>1900001354</v>
      </c>
      <c r="B19" s="1">
        <v>43670</v>
      </c>
      <c r="C19" t="s">
        <v>44</v>
      </c>
      <c r="D19" t="s">
        <v>41</v>
      </c>
      <c r="E19" t="s">
        <v>91</v>
      </c>
      <c r="F19" t="s">
        <v>507</v>
      </c>
      <c r="G19" t="s">
        <v>43</v>
      </c>
      <c r="H19" t="s">
        <v>325</v>
      </c>
      <c r="I19">
        <v>3.1142027482102001E+18</v>
      </c>
      <c r="J19">
        <v>2942</v>
      </c>
      <c r="K19" s="1">
        <v>43566</v>
      </c>
    </row>
    <row r="20" spans="1:11" x14ac:dyDescent="0.45">
      <c r="A20">
        <v>1900001355</v>
      </c>
      <c r="B20" s="1">
        <v>43670</v>
      </c>
      <c r="C20" t="s">
        <v>44</v>
      </c>
      <c r="D20" t="s">
        <v>41</v>
      </c>
      <c r="E20" t="s">
        <v>91</v>
      </c>
      <c r="F20" t="s">
        <v>507</v>
      </c>
      <c r="G20" t="s">
        <v>43</v>
      </c>
      <c r="H20" t="s">
        <v>314</v>
      </c>
      <c r="I20" t="s">
        <v>471</v>
      </c>
      <c r="J20">
        <v>6740</v>
      </c>
      <c r="K20" s="1">
        <v>43528</v>
      </c>
    </row>
    <row r="21" spans="1:11" x14ac:dyDescent="0.45">
      <c r="A21">
        <v>1900001356</v>
      </c>
      <c r="B21" s="1">
        <v>43670</v>
      </c>
      <c r="C21" t="s">
        <v>44</v>
      </c>
      <c r="D21" t="s">
        <v>41</v>
      </c>
      <c r="E21" t="s">
        <v>91</v>
      </c>
      <c r="F21" t="s">
        <v>507</v>
      </c>
      <c r="G21" t="s">
        <v>54</v>
      </c>
      <c r="H21" t="s">
        <v>314</v>
      </c>
      <c r="I21" t="s">
        <v>468</v>
      </c>
      <c r="J21">
        <v>6740</v>
      </c>
      <c r="K21" s="1">
        <v>43513</v>
      </c>
    </row>
    <row r="22" spans="1:11" x14ac:dyDescent="0.45">
      <c r="A22">
        <v>1900001361</v>
      </c>
      <c r="B22" s="1">
        <v>43673</v>
      </c>
      <c r="C22" t="s">
        <v>44</v>
      </c>
      <c r="D22" t="s">
        <v>41</v>
      </c>
      <c r="E22" t="s">
        <v>77</v>
      </c>
      <c r="F22" t="s">
        <v>517</v>
      </c>
      <c r="G22" t="s">
        <v>43</v>
      </c>
      <c r="H22" t="s">
        <v>383</v>
      </c>
      <c r="I22">
        <v>41045707</v>
      </c>
      <c r="J22">
        <v>74250</v>
      </c>
      <c r="K22" s="1">
        <v>43556</v>
      </c>
    </row>
    <row r="23" spans="1:11" x14ac:dyDescent="0.45">
      <c r="A23">
        <v>1900001376</v>
      </c>
      <c r="B23" s="1">
        <v>43675</v>
      </c>
      <c r="C23" t="s">
        <v>44</v>
      </c>
      <c r="D23" t="s">
        <v>41</v>
      </c>
      <c r="E23" t="s">
        <v>84</v>
      </c>
      <c r="F23" t="s">
        <v>512</v>
      </c>
      <c r="H23" t="s">
        <v>369</v>
      </c>
      <c r="I23" t="s">
        <v>170</v>
      </c>
      <c r="J23">
        <v>1614</v>
      </c>
      <c r="K23" s="1">
        <v>43535</v>
      </c>
    </row>
    <row r="24" spans="1:11" x14ac:dyDescent="0.45">
      <c r="A24">
        <v>1900001377</v>
      </c>
      <c r="B24" s="1">
        <v>43675</v>
      </c>
      <c r="C24" t="s">
        <v>44</v>
      </c>
      <c r="D24" t="s">
        <v>41</v>
      </c>
      <c r="E24" t="s">
        <v>73</v>
      </c>
      <c r="F24" t="s">
        <v>520</v>
      </c>
      <c r="G24" t="s">
        <v>43</v>
      </c>
      <c r="H24" t="s">
        <v>325</v>
      </c>
      <c r="I24" t="s">
        <v>123</v>
      </c>
      <c r="J24">
        <v>11540</v>
      </c>
      <c r="K24" s="1">
        <v>43494</v>
      </c>
    </row>
    <row r="25" spans="1:11" x14ac:dyDescent="0.45">
      <c r="A25">
        <v>1900001385</v>
      </c>
      <c r="B25" s="1">
        <v>43677</v>
      </c>
      <c r="C25" t="s">
        <v>44</v>
      </c>
      <c r="D25" t="s">
        <v>41</v>
      </c>
      <c r="E25" t="s">
        <v>91</v>
      </c>
      <c r="F25" t="s">
        <v>507</v>
      </c>
      <c r="H25" t="s">
        <v>369</v>
      </c>
      <c r="I25" t="s">
        <v>152</v>
      </c>
      <c r="J25">
        <v>2140</v>
      </c>
      <c r="K25" s="1">
        <v>43495</v>
      </c>
    </row>
    <row r="26" spans="1:11" x14ac:dyDescent="0.45">
      <c r="A26">
        <v>1900001388</v>
      </c>
      <c r="B26" s="1">
        <v>43677</v>
      </c>
      <c r="C26" t="s">
        <v>44</v>
      </c>
      <c r="D26" t="s">
        <v>41</v>
      </c>
      <c r="E26" t="s">
        <v>91</v>
      </c>
      <c r="F26" t="s">
        <v>507</v>
      </c>
      <c r="G26" t="s">
        <v>54</v>
      </c>
      <c r="H26" t="s">
        <v>347</v>
      </c>
      <c r="I26" t="s">
        <v>270</v>
      </c>
      <c r="J26">
        <v>45375</v>
      </c>
      <c r="K26" s="1">
        <v>43525</v>
      </c>
    </row>
    <row r="27" spans="1:11" x14ac:dyDescent="0.45">
      <c r="A27">
        <v>1900001390</v>
      </c>
      <c r="B27" s="1">
        <v>43677</v>
      </c>
      <c r="C27" t="s">
        <v>44</v>
      </c>
      <c r="D27" t="s">
        <v>41</v>
      </c>
      <c r="E27" t="s">
        <v>91</v>
      </c>
      <c r="F27" t="s">
        <v>507</v>
      </c>
      <c r="G27" t="s">
        <v>43</v>
      </c>
      <c r="H27" t="s">
        <v>314</v>
      </c>
      <c r="I27">
        <v>32119154</v>
      </c>
      <c r="J27">
        <v>11593</v>
      </c>
      <c r="K27" s="1">
        <v>43556</v>
      </c>
    </row>
    <row r="28" spans="1:11" x14ac:dyDescent="0.45">
      <c r="A28">
        <v>1900001392</v>
      </c>
      <c r="B28" s="1">
        <v>43677</v>
      </c>
      <c r="C28" t="s">
        <v>44</v>
      </c>
      <c r="D28" t="s">
        <v>41</v>
      </c>
      <c r="E28" t="s">
        <v>84</v>
      </c>
      <c r="F28" t="s">
        <v>512</v>
      </c>
      <c r="H28" t="s">
        <v>369</v>
      </c>
      <c r="I28" t="s">
        <v>173</v>
      </c>
      <c r="J28">
        <v>46995</v>
      </c>
      <c r="K28" s="1">
        <v>43494</v>
      </c>
    </row>
    <row r="29" spans="1:11" x14ac:dyDescent="0.45">
      <c r="A29">
        <v>1900001393</v>
      </c>
      <c r="B29" s="1">
        <v>43677</v>
      </c>
      <c r="C29" t="s">
        <v>44</v>
      </c>
      <c r="D29" t="s">
        <v>41</v>
      </c>
      <c r="E29" t="s">
        <v>91</v>
      </c>
      <c r="F29" t="s">
        <v>507</v>
      </c>
      <c r="G29" t="s">
        <v>43</v>
      </c>
      <c r="H29" t="s">
        <v>314</v>
      </c>
      <c r="I29" t="s">
        <v>469</v>
      </c>
      <c r="J29">
        <v>529</v>
      </c>
      <c r="K29" s="1">
        <v>43514</v>
      </c>
    </row>
    <row r="30" spans="1:11" x14ac:dyDescent="0.45">
      <c r="A30">
        <v>1900001394</v>
      </c>
      <c r="B30" s="1">
        <v>43677</v>
      </c>
      <c r="C30" t="s">
        <v>44</v>
      </c>
      <c r="D30" t="s">
        <v>41</v>
      </c>
      <c r="E30" t="s">
        <v>91</v>
      </c>
      <c r="F30" t="s">
        <v>507</v>
      </c>
      <c r="G30" t="s">
        <v>54</v>
      </c>
      <c r="H30" t="s">
        <v>349</v>
      </c>
      <c r="I30" t="s">
        <v>318</v>
      </c>
      <c r="J30">
        <v>18563</v>
      </c>
      <c r="K30" s="1">
        <v>43525</v>
      </c>
    </row>
    <row r="31" spans="1:11" x14ac:dyDescent="0.45">
      <c r="A31">
        <v>1900001396</v>
      </c>
      <c r="B31" s="1">
        <v>43677</v>
      </c>
      <c r="C31" t="s">
        <v>44</v>
      </c>
      <c r="D31" t="s">
        <v>41</v>
      </c>
      <c r="E31" t="s">
        <v>84</v>
      </c>
      <c r="F31" t="s">
        <v>512</v>
      </c>
      <c r="H31" t="s">
        <v>369</v>
      </c>
      <c r="I31" t="s">
        <v>173</v>
      </c>
      <c r="J31">
        <v>27435</v>
      </c>
      <c r="K31" s="1">
        <v>43488</v>
      </c>
    </row>
    <row r="32" spans="1:11" x14ac:dyDescent="0.45">
      <c r="A32">
        <v>1900001397</v>
      </c>
      <c r="B32" s="1">
        <v>43677</v>
      </c>
      <c r="C32" t="s">
        <v>44</v>
      </c>
      <c r="D32" t="s">
        <v>41</v>
      </c>
      <c r="E32" t="s">
        <v>84</v>
      </c>
      <c r="F32" t="s">
        <v>512</v>
      </c>
      <c r="G32" t="s">
        <v>54</v>
      </c>
      <c r="H32" t="s">
        <v>523</v>
      </c>
      <c r="I32" t="s">
        <v>183</v>
      </c>
      <c r="J32">
        <v>25336</v>
      </c>
      <c r="K32" s="1">
        <v>43522</v>
      </c>
    </row>
    <row r="33" spans="1:11" x14ac:dyDescent="0.45">
      <c r="A33">
        <v>1900001398</v>
      </c>
      <c r="B33" s="1">
        <v>43677</v>
      </c>
      <c r="C33" t="s">
        <v>44</v>
      </c>
      <c r="D33" t="s">
        <v>41</v>
      </c>
      <c r="E33" t="s">
        <v>84</v>
      </c>
      <c r="F33" t="s">
        <v>512</v>
      </c>
      <c r="H33" t="s">
        <v>523</v>
      </c>
      <c r="I33" t="s">
        <v>189</v>
      </c>
      <c r="J33">
        <v>10772</v>
      </c>
      <c r="K33" s="1">
        <v>43538</v>
      </c>
    </row>
    <row r="34" spans="1:11" x14ac:dyDescent="0.45">
      <c r="A34">
        <v>1900001403</v>
      </c>
      <c r="B34" s="1">
        <v>43677</v>
      </c>
      <c r="C34" t="s">
        <v>44</v>
      </c>
      <c r="D34" t="s">
        <v>41</v>
      </c>
      <c r="E34" t="s">
        <v>84</v>
      </c>
      <c r="F34" t="s">
        <v>512</v>
      </c>
      <c r="H34" t="s">
        <v>523</v>
      </c>
      <c r="I34" t="s">
        <v>189</v>
      </c>
      <c r="J34">
        <v>9283</v>
      </c>
      <c r="K34" s="1">
        <v>43573</v>
      </c>
    </row>
    <row r="35" spans="1:11" x14ac:dyDescent="0.45">
      <c r="A35">
        <v>1900001404</v>
      </c>
      <c r="B35" s="1">
        <v>43677</v>
      </c>
      <c r="C35" t="s">
        <v>44</v>
      </c>
      <c r="D35" t="s">
        <v>41</v>
      </c>
      <c r="E35" t="s">
        <v>84</v>
      </c>
      <c r="F35" t="s">
        <v>512</v>
      </c>
      <c r="H35" t="s">
        <v>523</v>
      </c>
      <c r="I35" t="s">
        <v>189</v>
      </c>
      <c r="J35">
        <v>6903</v>
      </c>
      <c r="K35" s="1">
        <v>43615</v>
      </c>
    </row>
    <row r="36" spans="1:11" x14ac:dyDescent="0.45">
      <c r="A36">
        <v>1900001405</v>
      </c>
      <c r="B36" s="1">
        <v>43677</v>
      </c>
      <c r="C36" t="s">
        <v>44</v>
      </c>
      <c r="D36" t="s">
        <v>41</v>
      </c>
      <c r="E36" t="s">
        <v>42</v>
      </c>
      <c r="F36" t="s">
        <v>520</v>
      </c>
      <c r="G36" t="s">
        <v>54</v>
      </c>
      <c r="H36" t="s">
        <v>325</v>
      </c>
      <c r="I36" t="s">
        <v>502</v>
      </c>
      <c r="J36">
        <v>90663</v>
      </c>
      <c r="K36" s="1">
        <v>43556</v>
      </c>
    </row>
    <row r="37" spans="1:11" x14ac:dyDescent="0.45">
      <c r="A37">
        <v>1900001583</v>
      </c>
      <c r="B37" s="1">
        <v>43691</v>
      </c>
      <c r="C37" t="s">
        <v>44</v>
      </c>
      <c r="D37" t="s">
        <v>41</v>
      </c>
      <c r="E37" t="s">
        <v>84</v>
      </c>
      <c r="F37" t="s">
        <v>512</v>
      </c>
      <c r="G37" t="s">
        <v>54</v>
      </c>
      <c r="H37" t="s">
        <v>383</v>
      </c>
      <c r="I37" t="s">
        <v>203</v>
      </c>
      <c r="J37">
        <v>156000</v>
      </c>
      <c r="K37" s="1">
        <v>43469</v>
      </c>
    </row>
    <row r="38" spans="1:11" x14ac:dyDescent="0.45">
      <c r="A38">
        <v>1900001602</v>
      </c>
      <c r="B38" s="1">
        <v>43694</v>
      </c>
      <c r="C38" t="s">
        <v>44</v>
      </c>
      <c r="D38" t="s">
        <v>41</v>
      </c>
      <c r="E38" t="s">
        <v>91</v>
      </c>
      <c r="F38" t="s">
        <v>507</v>
      </c>
      <c r="G38" t="s">
        <v>43</v>
      </c>
      <c r="H38" t="s">
        <v>375</v>
      </c>
      <c r="I38" t="s">
        <v>188</v>
      </c>
      <c r="J38">
        <v>21157</v>
      </c>
      <c r="K38" s="1">
        <v>43466</v>
      </c>
    </row>
    <row r="39" spans="1:11" x14ac:dyDescent="0.45">
      <c r="A39">
        <v>1900001603</v>
      </c>
      <c r="B39" s="1">
        <v>43694</v>
      </c>
      <c r="C39" t="s">
        <v>44</v>
      </c>
      <c r="D39" t="s">
        <v>41</v>
      </c>
      <c r="E39" t="s">
        <v>91</v>
      </c>
      <c r="F39" t="s">
        <v>507</v>
      </c>
      <c r="G39" t="s">
        <v>43</v>
      </c>
      <c r="H39" t="s">
        <v>354</v>
      </c>
      <c r="I39" t="s">
        <v>395</v>
      </c>
      <c r="J39">
        <v>77787</v>
      </c>
      <c r="K39" s="1">
        <v>43466</v>
      </c>
    </row>
    <row r="40" spans="1:11" x14ac:dyDescent="0.45">
      <c r="A40">
        <v>1900001604</v>
      </c>
      <c r="B40" s="1">
        <v>43694</v>
      </c>
      <c r="C40" t="s">
        <v>44</v>
      </c>
      <c r="D40" t="s">
        <v>41</v>
      </c>
      <c r="E40" t="s">
        <v>91</v>
      </c>
      <c r="F40" t="s">
        <v>507</v>
      </c>
      <c r="G40" t="s">
        <v>43</v>
      </c>
      <c r="H40" t="s">
        <v>314</v>
      </c>
      <c r="I40" t="s">
        <v>470</v>
      </c>
      <c r="J40">
        <v>8468</v>
      </c>
      <c r="K40" s="1">
        <v>43514</v>
      </c>
    </row>
    <row r="41" spans="1:11" x14ac:dyDescent="0.45">
      <c r="A41">
        <v>1900001605</v>
      </c>
      <c r="B41" s="1">
        <v>43694</v>
      </c>
      <c r="C41" t="s">
        <v>44</v>
      </c>
      <c r="D41" t="s">
        <v>41</v>
      </c>
      <c r="E41" t="s">
        <v>84</v>
      </c>
      <c r="F41" t="s">
        <v>512</v>
      </c>
      <c r="G41" t="s">
        <v>54</v>
      </c>
      <c r="H41" t="s">
        <v>352</v>
      </c>
      <c r="I41" t="s">
        <v>355</v>
      </c>
      <c r="J41">
        <v>1825</v>
      </c>
      <c r="K41" s="1">
        <v>43497</v>
      </c>
    </row>
    <row r="42" spans="1:11" x14ac:dyDescent="0.45">
      <c r="A42">
        <v>1900001606</v>
      </c>
      <c r="B42" s="1">
        <v>43694</v>
      </c>
      <c r="C42" t="s">
        <v>44</v>
      </c>
      <c r="D42" t="s">
        <v>41</v>
      </c>
      <c r="E42" t="s">
        <v>84</v>
      </c>
      <c r="F42" t="s">
        <v>512</v>
      </c>
      <c r="G42" t="s">
        <v>54</v>
      </c>
      <c r="H42" t="s">
        <v>523</v>
      </c>
      <c r="I42" t="s">
        <v>189</v>
      </c>
      <c r="J42">
        <v>329250</v>
      </c>
      <c r="K42" s="1">
        <v>43524</v>
      </c>
    </row>
    <row r="43" spans="1:11" x14ac:dyDescent="0.45">
      <c r="A43">
        <v>1900001607</v>
      </c>
      <c r="B43" s="1">
        <v>43694</v>
      </c>
      <c r="C43" t="s">
        <v>44</v>
      </c>
      <c r="D43" t="s">
        <v>41</v>
      </c>
      <c r="E43" t="s">
        <v>91</v>
      </c>
      <c r="F43" t="s">
        <v>507</v>
      </c>
      <c r="G43" t="s">
        <v>54</v>
      </c>
      <c r="H43" t="s">
        <v>314</v>
      </c>
      <c r="I43">
        <v>304003763</v>
      </c>
      <c r="J43">
        <v>344794</v>
      </c>
      <c r="K43" s="1">
        <v>43556</v>
      </c>
    </row>
    <row r="44" spans="1:11" x14ac:dyDescent="0.45">
      <c r="A44">
        <v>1900001608</v>
      </c>
      <c r="B44" s="1">
        <v>43694</v>
      </c>
      <c r="C44" t="s">
        <v>44</v>
      </c>
      <c r="D44" t="s">
        <v>41</v>
      </c>
      <c r="E44" t="s">
        <v>91</v>
      </c>
      <c r="F44" t="s">
        <v>507</v>
      </c>
      <c r="G44" t="s">
        <v>54</v>
      </c>
      <c r="H44" t="s">
        <v>314</v>
      </c>
      <c r="I44" t="s">
        <v>473</v>
      </c>
      <c r="J44">
        <v>37500</v>
      </c>
      <c r="K44" s="1">
        <v>43556</v>
      </c>
    </row>
    <row r="45" spans="1:11" x14ac:dyDescent="0.45">
      <c r="A45">
        <v>1900001609</v>
      </c>
      <c r="B45" s="1">
        <v>43694</v>
      </c>
      <c r="C45" t="s">
        <v>44</v>
      </c>
      <c r="D45" t="s">
        <v>41</v>
      </c>
      <c r="E45" t="s">
        <v>84</v>
      </c>
      <c r="F45" t="s">
        <v>512</v>
      </c>
      <c r="G45" t="s">
        <v>54</v>
      </c>
      <c r="H45" t="s">
        <v>369</v>
      </c>
      <c r="I45" t="s">
        <v>170</v>
      </c>
      <c r="J45">
        <v>49789</v>
      </c>
      <c r="K45" s="1">
        <v>43466</v>
      </c>
    </row>
    <row r="46" spans="1:11" x14ac:dyDescent="0.45">
      <c r="A46">
        <v>1900001610</v>
      </c>
      <c r="B46" s="1">
        <v>43694</v>
      </c>
      <c r="C46" t="s">
        <v>44</v>
      </c>
      <c r="D46" t="s">
        <v>41</v>
      </c>
      <c r="E46" t="s">
        <v>91</v>
      </c>
      <c r="F46" t="s">
        <v>507</v>
      </c>
      <c r="G46" t="s">
        <v>54</v>
      </c>
      <c r="H46" t="s">
        <v>356</v>
      </c>
      <c r="I46" t="s">
        <v>253</v>
      </c>
      <c r="J46">
        <v>64</v>
      </c>
      <c r="K46" s="1">
        <v>43540</v>
      </c>
    </row>
    <row r="47" spans="1:11" x14ac:dyDescent="0.45">
      <c r="A47">
        <v>1900001611</v>
      </c>
      <c r="B47" s="1">
        <v>43694</v>
      </c>
      <c r="C47" t="s">
        <v>44</v>
      </c>
      <c r="D47" t="s">
        <v>41</v>
      </c>
      <c r="E47" t="s">
        <v>91</v>
      </c>
      <c r="F47" t="s">
        <v>507</v>
      </c>
      <c r="G47" t="s">
        <v>54</v>
      </c>
      <c r="H47" t="s">
        <v>358</v>
      </c>
      <c r="I47" t="s">
        <v>441</v>
      </c>
      <c r="J47">
        <v>6250</v>
      </c>
      <c r="K47" s="1">
        <v>43520</v>
      </c>
    </row>
    <row r="48" spans="1:11" x14ac:dyDescent="0.45">
      <c r="A48">
        <v>1900002041</v>
      </c>
      <c r="B48" s="1">
        <v>43705</v>
      </c>
      <c r="C48" t="s">
        <v>44</v>
      </c>
      <c r="D48" t="s">
        <v>41</v>
      </c>
      <c r="E48" t="s">
        <v>208</v>
      </c>
      <c r="F48" t="s">
        <v>524</v>
      </c>
      <c r="G48" t="s">
        <v>54</v>
      </c>
      <c r="H48" t="s">
        <v>383</v>
      </c>
      <c r="I48">
        <v>1.31000501801E+19</v>
      </c>
      <c r="J48">
        <v>124875</v>
      </c>
      <c r="K48" s="1">
        <v>43531</v>
      </c>
    </row>
    <row r="49" spans="1:11" x14ac:dyDescent="0.45">
      <c r="A49">
        <v>1900002042</v>
      </c>
      <c r="B49" s="1">
        <v>43705</v>
      </c>
      <c r="C49" t="s">
        <v>44</v>
      </c>
      <c r="D49" t="s">
        <v>41</v>
      </c>
      <c r="E49" t="s">
        <v>77</v>
      </c>
      <c r="F49" t="s">
        <v>517</v>
      </c>
      <c r="G49" t="s">
        <v>43</v>
      </c>
      <c r="H49" t="s">
        <v>369</v>
      </c>
      <c r="I49">
        <v>43190133</v>
      </c>
      <c r="J49">
        <v>7783</v>
      </c>
      <c r="K49" s="1">
        <v>43627</v>
      </c>
    </row>
    <row r="50" spans="1:11" x14ac:dyDescent="0.45">
      <c r="A50">
        <v>1900002043</v>
      </c>
      <c r="B50" s="1">
        <v>43705</v>
      </c>
      <c r="C50" t="s">
        <v>44</v>
      </c>
      <c r="D50" t="s">
        <v>41</v>
      </c>
      <c r="E50" t="s">
        <v>77</v>
      </c>
      <c r="F50" t="s">
        <v>517</v>
      </c>
      <c r="G50" t="s">
        <v>43</v>
      </c>
      <c r="H50" t="s">
        <v>369</v>
      </c>
      <c r="I50">
        <v>43189992</v>
      </c>
      <c r="J50">
        <v>7835</v>
      </c>
      <c r="K50" s="1">
        <v>43626</v>
      </c>
    </row>
    <row r="51" spans="1:11" x14ac:dyDescent="0.45">
      <c r="A51">
        <v>1900002044</v>
      </c>
      <c r="B51" s="1">
        <v>43705</v>
      </c>
      <c r="C51" t="s">
        <v>44</v>
      </c>
      <c r="D51" t="s">
        <v>41</v>
      </c>
      <c r="E51" t="s">
        <v>77</v>
      </c>
      <c r="F51" t="s">
        <v>517</v>
      </c>
      <c r="G51" t="s">
        <v>99</v>
      </c>
      <c r="H51" t="s">
        <v>347</v>
      </c>
      <c r="I51">
        <v>41045400</v>
      </c>
      <c r="J51">
        <v>70125</v>
      </c>
      <c r="K51" s="1">
        <v>43543</v>
      </c>
    </row>
    <row r="52" spans="1:11" x14ac:dyDescent="0.45">
      <c r="A52">
        <v>1900002045</v>
      </c>
      <c r="B52" s="1">
        <v>43705</v>
      </c>
      <c r="C52" t="s">
        <v>44</v>
      </c>
      <c r="D52" t="s">
        <v>41</v>
      </c>
      <c r="E52" t="s">
        <v>77</v>
      </c>
      <c r="F52" t="s">
        <v>517</v>
      </c>
      <c r="G52" t="s">
        <v>99</v>
      </c>
      <c r="H52" t="s">
        <v>347</v>
      </c>
      <c r="I52">
        <v>41045403</v>
      </c>
      <c r="J52">
        <v>70125</v>
      </c>
      <c r="K52" s="1">
        <v>43543</v>
      </c>
    </row>
    <row r="53" spans="1:11" x14ac:dyDescent="0.45">
      <c r="A53">
        <v>1900002046</v>
      </c>
      <c r="B53" s="1">
        <v>43705</v>
      </c>
      <c r="C53" t="s">
        <v>44</v>
      </c>
      <c r="D53" t="s">
        <v>41</v>
      </c>
      <c r="E53" t="s">
        <v>59</v>
      </c>
      <c r="F53" t="s">
        <v>520</v>
      </c>
      <c r="G53" t="s">
        <v>54</v>
      </c>
      <c r="H53" t="s">
        <v>325</v>
      </c>
      <c r="I53" t="s">
        <v>216</v>
      </c>
      <c r="J53">
        <v>60229</v>
      </c>
      <c r="K53" s="1">
        <v>43556</v>
      </c>
    </row>
    <row r="54" spans="1:11" x14ac:dyDescent="0.45">
      <c r="A54">
        <v>1900002047</v>
      </c>
      <c r="B54" s="1">
        <v>43705</v>
      </c>
      <c r="C54" t="s">
        <v>44</v>
      </c>
      <c r="D54" t="s">
        <v>41</v>
      </c>
      <c r="E54" t="s">
        <v>59</v>
      </c>
      <c r="F54" t="s">
        <v>520</v>
      </c>
      <c r="G54" t="s">
        <v>54</v>
      </c>
      <c r="H54" t="s">
        <v>325</v>
      </c>
      <c r="I54" t="s">
        <v>131</v>
      </c>
      <c r="J54">
        <v>98931</v>
      </c>
      <c r="K54" s="1">
        <v>43481</v>
      </c>
    </row>
    <row r="55" spans="1:11" x14ac:dyDescent="0.45">
      <c r="A55">
        <v>1900002048</v>
      </c>
      <c r="B55" s="1">
        <v>43705</v>
      </c>
      <c r="C55" t="s">
        <v>44</v>
      </c>
      <c r="D55" t="s">
        <v>41</v>
      </c>
      <c r="E55" t="s">
        <v>91</v>
      </c>
      <c r="F55" t="s">
        <v>507</v>
      </c>
      <c r="G55" t="s">
        <v>43</v>
      </c>
      <c r="H55" t="s">
        <v>352</v>
      </c>
      <c r="I55" t="s">
        <v>362</v>
      </c>
      <c r="J55">
        <v>21769</v>
      </c>
      <c r="K55" s="1">
        <v>43466</v>
      </c>
    </row>
    <row r="56" spans="1:11" x14ac:dyDescent="0.45">
      <c r="A56">
        <v>1900002049</v>
      </c>
      <c r="B56" s="1">
        <v>43705</v>
      </c>
      <c r="C56" t="s">
        <v>44</v>
      </c>
      <c r="D56" t="s">
        <v>41</v>
      </c>
      <c r="E56" t="s">
        <v>91</v>
      </c>
      <c r="F56" t="s">
        <v>507</v>
      </c>
      <c r="G56" t="s">
        <v>54</v>
      </c>
      <c r="H56" t="s">
        <v>356</v>
      </c>
      <c r="I56" t="s">
        <v>255</v>
      </c>
      <c r="J56">
        <v>65369</v>
      </c>
      <c r="K56" s="1">
        <v>43572</v>
      </c>
    </row>
    <row r="57" spans="1:11" x14ac:dyDescent="0.45">
      <c r="A57">
        <v>1900002050</v>
      </c>
      <c r="B57" s="1">
        <v>43705</v>
      </c>
      <c r="C57" t="s">
        <v>44</v>
      </c>
      <c r="D57" t="s">
        <v>41</v>
      </c>
      <c r="E57" t="s">
        <v>91</v>
      </c>
      <c r="F57" t="s">
        <v>507</v>
      </c>
      <c r="G57" t="s">
        <v>54</v>
      </c>
      <c r="H57" t="s">
        <v>344</v>
      </c>
      <c r="I57">
        <v>304003761</v>
      </c>
      <c r="J57">
        <v>5206</v>
      </c>
      <c r="K57" s="1">
        <v>43556</v>
      </c>
    </row>
    <row r="58" spans="1:11" x14ac:dyDescent="0.45">
      <c r="A58">
        <v>1900002051</v>
      </c>
      <c r="B58" s="1">
        <v>43705</v>
      </c>
      <c r="C58" t="s">
        <v>44</v>
      </c>
      <c r="D58" t="s">
        <v>41</v>
      </c>
      <c r="E58" t="s">
        <v>91</v>
      </c>
      <c r="F58" t="s">
        <v>507</v>
      </c>
      <c r="G58" t="s">
        <v>54</v>
      </c>
      <c r="H58" t="s">
        <v>317</v>
      </c>
      <c r="I58" t="s">
        <v>112</v>
      </c>
      <c r="J58">
        <v>23750</v>
      </c>
      <c r="K58" s="1">
        <v>43533</v>
      </c>
    </row>
    <row r="59" spans="1:11" x14ac:dyDescent="0.45">
      <c r="A59">
        <v>1900002052</v>
      </c>
      <c r="B59" s="1">
        <v>43705</v>
      </c>
      <c r="C59" t="s">
        <v>44</v>
      </c>
      <c r="D59" t="s">
        <v>41</v>
      </c>
      <c r="E59" t="s">
        <v>91</v>
      </c>
      <c r="F59" t="s">
        <v>507</v>
      </c>
      <c r="G59" t="s">
        <v>54</v>
      </c>
      <c r="H59" t="s">
        <v>356</v>
      </c>
      <c r="I59" t="s">
        <v>252</v>
      </c>
      <c r="J59">
        <v>1557</v>
      </c>
      <c r="K59" s="1">
        <v>43571</v>
      </c>
    </row>
    <row r="60" spans="1:11" x14ac:dyDescent="0.45">
      <c r="A60">
        <v>1900002072</v>
      </c>
      <c r="B60" s="1">
        <v>43705</v>
      </c>
      <c r="C60" t="s">
        <v>44</v>
      </c>
      <c r="D60" t="s">
        <v>41</v>
      </c>
      <c r="E60" t="s">
        <v>42</v>
      </c>
      <c r="F60" t="s">
        <v>520</v>
      </c>
      <c r="G60" t="s">
        <v>43</v>
      </c>
      <c r="H60" t="s">
        <v>325</v>
      </c>
      <c r="I60" t="s">
        <v>55</v>
      </c>
      <c r="J60">
        <v>40960</v>
      </c>
      <c r="K60" s="1">
        <v>43575</v>
      </c>
    </row>
    <row r="61" spans="1:11" x14ac:dyDescent="0.45">
      <c r="A61">
        <v>1900002229</v>
      </c>
      <c r="B61" s="1">
        <v>43708</v>
      </c>
      <c r="C61" t="s">
        <v>44</v>
      </c>
      <c r="D61" t="s">
        <v>41</v>
      </c>
      <c r="E61" t="s">
        <v>42</v>
      </c>
      <c r="F61" t="s">
        <v>520</v>
      </c>
      <c r="G61" t="s">
        <v>54</v>
      </c>
      <c r="H61" t="s">
        <v>325</v>
      </c>
      <c r="I61" t="s">
        <v>61</v>
      </c>
      <c r="J61">
        <v>12055</v>
      </c>
      <c r="K61" s="1">
        <v>43510</v>
      </c>
    </row>
    <row r="62" spans="1:11" x14ac:dyDescent="0.45">
      <c r="A62">
        <v>1900002230</v>
      </c>
      <c r="B62" s="1">
        <v>43708</v>
      </c>
      <c r="C62" t="s">
        <v>44</v>
      </c>
      <c r="D62" t="s">
        <v>41</v>
      </c>
      <c r="E62" t="s">
        <v>59</v>
      </c>
      <c r="F62" t="s">
        <v>520</v>
      </c>
      <c r="G62" t="s">
        <v>54</v>
      </c>
      <c r="H62" t="s">
        <v>325</v>
      </c>
      <c r="I62" t="s">
        <v>125</v>
      </c>
      <c r="J62">
        <v>131090</v>
      </c>
      <c r="K62" s="1">
        <v>43522</v>
      </c>
    </row>
    <row r="63" spans="1:11" x14ac:dyDescent="0.45">
      <c r="A63">
        <v>1900002232</v>
      </c>
      <c r="B63" s="1">
        <v>43708</v>
      </c>
      <c r="C63" t="s">
        <v>44</v>
      </c>
      <c r="D63" t="s">
        <v>41</v>
      </c>
      <c r="E63" t="s">
        <v>42</v>
      </c>
      <c r="F63" t="s">
        <v>520</v>
      </c>
      <c r="G63" t="s">
        <v>54</v>
      </c>
      <c r="H63" t="s">
        <v>325</v>
      </c>
      <c r="I63" t="s">
        <v>65</v>
      </c>
      <c r="J63">
        <v>27069</v>
      </c>
      <c r="K63" s="1">
        <v>43510</v>
      </c>
    </row>
    <row r="64" spans="1:11" x14ac:dyDescent="0.45">
      <c r="A64">
        <v>1900002265</v>
      </c>
      <c r="B64" s="1">
        <v>43708</v>
      </c>
      <c r="C64" t="s">
        <v>44</v>
      </c>
      <c r="D64" t="s">
        <v>41</v>
      </c>
      <c r="E64" t="s">
        <v>91</v>
      </c>
      <c r="F64" t="s">
        <v>507</v>
      </c>
      <c r="G64" t="s">
        <v>54</v>
      </c>
      <c r="H64" t="s">
        <v>314</v>
      </c>
      <c r="I64" t="s">
        <v>467</v>
      </c>
      <c r="J64">
        <v>215165</v>
      </c>
      <c r="K64" s="1">
        <v>43556</v>
      </c>
    </row>
    <row r="65" spans="1:11" x14ac:dyDescent="0.45">
      <c r="A65">
        <v>1900002331</v>
      </c>
      <c r="B65" s="1">
        <v>43711</v>
      </c>
      <c r="C65" t="s">
        <v>44</v>
      </c>
      <c r="D65" t="s">
        <v>41</v>
      </c>
      <c r="E65" t="s">
        <v>91</v>
      </c>
      <c r="F65" t="s">
        <v>507</v>
      </c>
      <c r="G65" t="s">
        <v>54</v>
      </c>
      <c r="H65" t="s">
        <v>325</v>
      </c>
      <c r="I65" t="s">
        <v>135</v>
      </c>
      <c r="J65">
        <v>870</v>
      </c>
      <c r="K65" s="1">
        <v>43611</v>
      </c>
    </row>
    <row r="66" spans="1:11" x14ac:dyDescent="0.45">
      <c r="A66">
        <v>1900002384</v>
      </c>
      <c r="B66" s="1">
        <v>43713</v>
      </c>
      <c r="C66" t="s">
        <v>44</v>
      </c>
      <c r="D66" t="s">
        <v>41</v>
      </c>
      <c r="E66" t="s">
        <v>208</v>
      </c>
      <c r="F66" t="s">
        <v>524</v>
      </c>
      <c r="H66" t="s">
        <v>314</v>
      </c>
      <c r="I66">
        <v>2000010048</v>
      </c>
      <c r="J66">
        <v>8174</v>
      </c>
      <c r="K66" s="1">
        <v>43664</v>
      </c>
    </row>
    <row r="67" spans="1:11" x14ac:dyDescent="0.45">
      <c r="A67">
        <v>1900002387</v>
      </c>
      <c r="B67" s="1">
        <v>43713</v>
      </c>
      <c r="C67" t="s">
        <v>44</v>
      </c>
      <c r="D67" t="s">
        <v>41</v>
      </c>
      <c r="E67" t="s">
        <v>84</v>
      </c>
      <c r="F67" t="s">
        <v>512</v>
      </c>
      <c r="G67" t="s">
        <v>54</v>
      </c>
      <c r="H67" t="s">
        <v>369</v>
      </c>
      <c r="I67" t="s">
        <v>162</v>
      </c>
      <c r="J67">
        <v>22246</v>
      </c>
      <c r="K67" s="1">
        <v>43660</v>
      </c>
    </row>
    <row r="68" spans="1:11" x14ac:dyDescent="0.45">
      <c r="A68">
        <v>1900002458</v>
      </c>
      <c r="B68" s="1">
        <v>43717</v>
      </c>
      <c r="C68" t="s">
        <v>44</v>
      </c>
      <c r="D68" t="s">
        <v>41</v>
      </c>
      <c r="E68" t="s">
        <v>77</v>
      </c>
      <c r="F68" t="s">
        <v>517</v>
      </c>
      <c r="G68" t="s">
        <v>99</v>
      </c>
      <c r="H68" t="s">
        <v>325</v>
      </c>
      <c r="I68">
        <v>43187020</v>
      </c>
      <c r="J68">
        <v>7451</v>
      </c>
      <c r="K68" s="1">
        <v>43577</v>
      </c>
    </row>
    <row r="69" spans="1:11" x14ac:dyDescent="0.45">
      <c r="A69">
        <v>1900002464</v>
      </c>
      <c r="B69" s="1">
        <v>43717</v>
      </c>
      <c r="C69" t="s">
        <v>44</v>
      </c>
      <c r="D69" t="s">
        <v>41</v>
      </c>
      <c r="E69" t="s">
        <v>84</v>
      </c>
      <c r="F69" t="s">
        <v>512</v>
      </c>
      <c r="H69" t="s">
        <v>523</v>
      </c>
      <c r="I69" t="s">
        <v>189</v>
      </c>
      <c r="J69">
        <v>7110</v>
      </c>
      <c r="K69" s="1">
        <v>43675</v>
      </c>
    </row>
    <row r="70" spans="1:11" x14ac:dyDescent="0.45">
      <c r="A70">
        <v>1900002472</v>
      </c>
      <c r="B70" s="1">
        <v>43717</v>
      </c>
      <c r="C70" t="s">
        <v>44</v>
      </c>
      <c r="D70" t="s">
        <v>41</v>
      </c>
      <c r="E70" t="s">
        <v>91</v>
      </c>
      <c r="F70" t="s">
        <v>507</v>
      </c>
      <c r="G70" t="s">
        <v>54</v>
      </c>
      <c r="H70" t="s">
        <v>325</v>
      </c>
      <c r="I70" t="s">
        <v>140</v>
      </c>
      <c r="J70">
        <v>692</v>
      </c>
      <c r="K70" s="1">
        <v>43600</v>
      </c>
    </row>
    <row r="71" spans="1:11" x14ac:dyDescent="0.45">
      <c r="A71">
        <v>1900002635</v>
      </c>
      <c r="B71" s="1">
        <v>43725</v>
      </c>
      <c r="C71" t="s">
        <v>44</v>
      </c>
      <c r="D71" t="s">
        <v>41</v>
      </c>
      <c r="E71" t="s">
        <v>208</v>
      </c>
      <c r="F71" t="s">
        <v>524</v>
      </c>
      <c r="G71" t="s">
        <v>54</v>
      </c>
      <c r="H71" t="s">
        <v>325</v>
      </c>
      <c r="I71" t="s">
        <v>483</v>
      </c>
      <c r="J71">
        <v>65051</v>
      </c>
      <c r="K71" s="1">
        <v>43466</v>
      </c>
    </row>
    <row r="72" spans="1:11" x14ac:dyDescent="0.45">
      <c r="A72">
        <v>1900002636</v>
      </c>
      <c r="B72" s="1">
        <v>43725</v>
      </c>
      <c r="C72" t="s">
        <v>44</v>
      </c>
      <c r="D72" t="s">
        <v>41</v>
      </c>
      <c r="E72" t="s">
        <v>91</v>
      </c>
      <c r="F72" t="s">
        <v>507</v>
      </c>
      <c r="G72" t="s">
        <v>54</v>
      </c>
      <c r="H72" t="s">
        <v>314</v>
      </c>
      <c r="I72" t="s">
        <v>456</v>
      </c>
      <c r="J72">
        <v>1005</v>
      </c>
      <c r="K72" s="1">
        <v>43586</v>
      </c>
    </row>
    <row r="73" spans="1:11" x14ac:dyDescent="0.45">
      <c r="A73">
        <v>1900002637</v>
      </c>
      <c r="B73" s="1">
        <v>43725</v>
      </c>
      <c r="C73" t="s">
        <v>44</v>
      </c>
      <c r="D73" t="s">
        <v>41</v>
      </c>
      <c r="E73" t="s">
        <v>84</v>
      </c>
      <c r="F73" t="s">
        <v>512</v>
      </c>
      <c r="H73" t="s">
        <v>523</v>
      </c>
      <c r="I73" t="s">
        <v>189</v>
      </c>
      <c r="J73">
        <v>6259</v>
      </c>
      <c r="K73" s="1">
        <v>43637</v>
      </c>
    </row>
    <row r="74" spans="1:11" x14ac:dyDescent="0.45">
      <c r="A74">
        <v>1900002638</v>
      </c>
      <c r="B74" s="1">
        <v>43725</v>
      </c>
      <c r="C74" t="s">
        <v>44</v>
      </c>
      <c r="D74" t="s">
        <v>41</v>
      </c>
      <c r="E74" t="s">
        <v>84</v>
      </c>
      <c r="F74" t="s">
        <v>512</v>
      </c>
      <c r="H74" t="s">
        <v>369</v>
      </c>
      <c r="I74" t="s">
        <v>173</v>
      </c>
      <c r="J74">
        <v>9941</v>
      </c>
      <c r="K74" s="1">
        <v>43656</v>
      </c>
    </row>
    <row r="75" spans="1:11" x14ac:dyDescent="0.45">
      <c r="A75">
        <v>1900002639</v>
      </c>
      <c r="B75" s="1">
        <v>43725</v>
      </c>
      <c r="C75" t="s">
        <v>44</v>
      </c>
      <c r="D75" t="s">
        <v>41</v>
      </c>
      <c r="E75" t="s">
        <v>91</v>
      </c>
      <c r="F75" t="s">
        <v>507</v>
      </c>
      <c r="G75" t="s">
        <v>43</v>
      </c>
      <c r="H75" t="s">
        <v>314</v>
      </c>
      <c r="I75" t="s">
        <v>460</v>
      </c>
      <c r="J75">
        <v>9990</v>
      </c>
      <c r="K75" s="1">
        <v>43608</v>
      </c>
    </row>
    <row r="76" spans="1:11" x14ac:dyDescent="0.45">
      <c r="A76">
        <v>1900002640</v>
      </c>
      <c r="B76" s="1">
        <v>43725</v>
      </c>
      <c r="C76" t="s">
        <v>44</v>
      </c>
      <c r="D76" t="s">
        <v>41</v>
      </c>
      <c r="E76" t="s">
        <v>84</v>
      </c>
      <c r="F76" t="s">
        <v>512</v>
      </c>
      <c r="G76" t="s">
        <v>54</v>
      </c>
      <c r="H76" t="s">
        <v>349</v>
      </c>
      <c r="I76" t="s">
        <v>340</v>
      </c>
      <c r="J76">
        <v>74673</v>
      </c>
      <c r="K76" s="1">
        <v>43645</v>
      </c>
    </row>
    <row r="77" spans="1:11" x14ac:dyDescent="0.45">
      <c r="A77">
        <v>1900002880</v>
      </c>
      <c r="B77" s="1">
        <v>43728</v>
      </c>
      <c r="C77" t="s">
        <v>44</v>
      </c>
      <c r="D77" t="s">
        <v>41</v>
      </c>
      <c r="E77" t="s">
        <v>91</v>
      </c>
      <c r="F77" t="s">
        <v>507</v>
      </c>
      <c r="G77" t="s">
        <v>54</v>
      </c>
      <c r="H77" t="s">
        <v>356</v>
      </c>
      <c r="I77" t="s">
        <v>254</v>
      </c>
      <c r="J77">
        <v>4362</v>
      </c>
      <c r="K77" s="1">
        <v>43557</v>
      </c>
    </row>
    <row r="78" spans="1:11" x14ac:dyDescent="0.45">
      <c r="A78">
        <v>1900003129</v>
      </c>
      <c r="B78" s="1">
        <v>43738</v>
      </c>
      <c r="C78" t="s">
        <v>44</v>
      </c>
      <c r="D78" t="s">
        <v>41</v>
      </c>
      <c r="E78" t="s">
        <v>59</v>
      </c>
      <c r="F78" t="s">
        <v>520</v>
      </c>
      <c r="G78" t="s">
        <v>54</v>
      </c>
      <c r="H78" t="s">
        <v>325</v>
      </c>
      <c r="I78" t="s">
        <v>126</v>
      </c>
      <c r="J78">
        <v>1610</v>
      </c>
      <c r="K78" s="1">
        <v>43510</v>
      </c>
    </row>
    <row r="79" spans="1:11" x14ac:dyDescent="0.45">
      <c r="A79">
        <v>1900003131</v>
      </c>
      <c r="B79" s="1">
        <v>43738</v>
      </c>
      <c r="C79" t="s">
        <v>44</v>
      </c>
      <c r="D79" t="s">
        <v>41</v>
      </c>
      <c r="E79" t="s">
        <v>91</v>
      </c>
      <c r="F79" t="s">
        <v>507</v>
      </c>
      <c r="G79" t="s">
        <v>54</v>
      </c>
      <c r="H79" t="s">
        <v>314</v>
      </c>
      <c r="I79">
        <v>3.1142011248201999E+18</v>
      </c>
      <c r="J79">
        <v>20166</v>
      </c>
      <c r="K79" s="1">
        <v>43647</v>
      </c>
    </row>
    <row r="80" spans="1:11" x14ac:dyDescent="0.45">
      <c r="A80">
        <v>1900003209</v>
      </c>
      <c r="B80" s="1">
        <v>43748</v>
      </c>
      <c r="C80" t="s">
        <v>44</v>
      </c>
      <c r="D80" t="s">
        <v>41</v>
      </c>
      <c r="E80" t="s">
        <v>84</v>
      </c>
      <c r="F80" t="s">
        <v>512</v>
      </c>
      <c r="G80" t="s">
        <v>54</v>
      </c>
      <c r="H80" t="s">
        <v>349</v>
      </c>
      <c r="I80" t="s">
        <v>337</v>
      </c>
      <c r="J80">
        <v>8605</v>
      </c>
      <c r="K80" s="1">
        <v>43645</v>
      </c>
    </row>
    <row r="81" spans="1:11" x14ac:dyDescent="0.45">
      <c r="A81">
        <v>1900003210</v>
      </c>
      <c r="B81" s="1">
        <v>43748</v>
      </c>
      <c r="C81" t="s">
        <v>44</v>
      </c>
      <c r="D81" t="s">
        <v>41</v>
      </c>
      <c r="E81" t="s">
        <v>84</v>
      </c>
      <c r="F81" t="s">
        <v>512</v>
      </c>
      <c r="G81" t="s">
        <v>54</v>
      </c>
      <c r="H81" t="s">
        <v>347</v>
      </c>
      <c r="I81" t="s">
        <v>271</v>
      </c>
      <c r="J81">
        <v>52500</v>
      </c>
      <c r="K81" s="1">
        <v>43602</v>
      </c>
    </row>
    <row r="82" spans="1:11" x14ac:dyDescent="0.45">
      <c r="A82">
        <v>1900003211</v>
      </c>
      <c r="B82" s="1">
        <v>43748</v>
      </c>
      <c r="C82" t="s">
        <v>44</v>
      </c>
      <c r="D82" t="s">
        <v>41</v>
      </c>
      <c r="E82" t="s">
        <v>77</v>
      </c>
      <c r="F82" t="s">
        <v>520</v>
      </c>
      <c r="G82" t="s">
        <v>43</v>
      </c>
      <c r="H82" t="s">
        <v>325</v>
      </c>
      <c r="I82" t="s">
        <v>122</v>
      </c>
      <c r="J82">
        <v>21875</v>
      </c>
      <c r="K82" s="1">
        <v>43497</v>
      </c>
    </row>
    <row r="83" spans="1:11" x14ac:dyDescent="0.45">
      <c r="A83">
        <v>1900003212</v>
      </c>
      <c r="B83" s="1">
        <v>43748</v>
      </c>
      <c r="C83" t="s">
        <v>44</v>
      </c>
      <c r="D83" t="s">
        <v>41</v>
      </c>
      <c r="E83" t="s">
        <v>84</v>
      </c>
      <c r="F83" t="s">
        <v>512</v>
      </c>
      <c r="H83" t="s">
        <v>369</v>
      </c>
      <c r="I83" t="s">
        <v>173</v>
      </c>
      <c r="J83">
        <v>93906</v>
      </c>
      <c r="K83" s="1">
        <v>43531</v>
      </c>
    </row>
    <row r="84" spans="1:11" x14ac:dyDescent="0.45">
      <c r="A84">
        <v>1900003213</v>
      </c>
      <c r="B84" s="1">
        <v>43748</v>
      </c>
      <c r="C84" t="s">
        <v>44</v>
      </c>
      <c r="D84" t="s">
        <v>41</v>
      </c>
      <c r="E84" t="s">
        <v>84</v>
      </c>
      <c r="F84" t="s">
        <v>512</v>
      </c>
      <c r="G84" t="s">
        <v>54</v>
      </c>
      <c r="H84" t="s">
        <v>369</v>
      </c>
      <c r="I84">
        <v>54407334</v>
      </c>
      <c r="J84">
        <v>23387</v>
      </c>
      <c r="K84" s="1">
        <v>43466</v>
      </c>
    </row>
    <row r="85" spans="1:11" x14ac:dyDescent="0.45">
      <c r="A85">
        <v>1900003214</v>
      </c>
      <c r="B85" s="1">
        <v>43748</v>
      </c>
      <c r="C85" t="s">
        <v>44</v>
      </c>
      <c r="D85" t="s">
        <v>41</v>
      </c>
      <c r="E85" t="s">
        <v>84</v>
      </c>
      <c r="F85" t="s">
        <v>512</v>
      </c>
      <c r="G85" t="s">
        <v>54</v>
      </c>
      <c r="H85" t="s">
        <v>369</v>
      </c>
      <c r="I85" t="s">
        <v>161</v>
      </c>
      <c r="J85">
        <v>3347</v>
      </c>
      <c r="K85" s="1">
        <v>43556</v>
      </c>
    </row>
    <row r="86" spans="1:11" x14ac:dyDescent="0.45">
      <c r="A86">
        <v>1900003404</v>
      </c>
      <c r="B86" s="1">
        <v>43755</v>
      </c>
      <c r="C86" t="s">
        <v>44</v>
      </c>
      <c r="D86" t="s">
        <v>41</v>
      </c>
      <c r="E86" t="s">
        <v>77</v>
      </c>
      <c r="F86" t="s">
        <v>505</v>
      </c>
      <c r="G86" t="s">
        <v>43</v>
      </c>
      <c r="H86" t="s">
        <v>311</v>
      </c>
      <c r="I86">
        <v>2.9992028733097999E+18</v>
      </c>
      <c r="J86">
        <v>60025</v>
      </c>
      <c r="K86" s="1">
        <v>43654</v>
      </c>
    </row>
    <row r="87" spans="1:11" x14ac:dyDescent="0.45">
      <c r="A87">
        <v>1900003405</v>
      </c>
      <c r="B87" s="1">
        <v>43755</v>
      </c>
      <c r="C87" t="s">
        <v>44</v>
      </c>
      <c r="D87" t="s">
        <v>41</v>
      </c>
      <c r="E87" t="s">
        <v>73</v>
      </c>
      <c r="F87" t="s">
        <v>520</v>
      </c>
      <c r="G87" t="s">
        <v>54</v>
      </c>
      <c r="H87" t="s">
        <v>342</v>
      </c>
      <c r="I87" t="s">
        <v>371</v>
      </c>
      <c r="J87">
        <v>13613</v>
      </c>
      <c r="K87" s="1">
        <v>43472</v>
      </c>
    </row>
    <row r="88" spans="1:11" x14ac:dyDescent="0.45">
      <c r="A88">
        <v>1900003406</v>
      </c>
      <c r="B88" s="1">
        <v>43755</v>
      </c>
      <c r="C88" t="s">
        <v>44</v>
      </c>
      <c r="D88" t="s">
        <v>41</v>
      </c>
      <c r="E88" t="s">
        <v>84</v>
      </c>
      <c r="F88" t="s">
        <v>518</v>
      </c>
      <c r="G88" t="s">
        <v>99</v>
      </c>
      <c r="H88" t="s">
        <v>352</v>
      </c>
      <c r="I88" t="s">
        <v>345</v>
      </c>
      <c r="J88">
        <v>79834</v>
      </c>
      <c r="K88" s="1">
        <v>43641</v>
      </c>
    </row>
    <row r="89" spans="1:11" x14ac:dyDescent="0.45">
      <c r="A89">
        <v>1900003407</v>
      </c>
      <c r="B89" s="1">
        <v>43755</v>
      </c>
      <c r="C89" t="s">
        <v>44</v>
      </c>
      <c r="D89" t="s">
        <v>41</v>
      </c>
      <c r="E89" t="s">
        <v>77</v>
      </c>
      <c r="F89" t="s">
        <v>505</v>
      </c>
      <c r="G89" t="s">
        <v>43</v>
      </c>
      <c r="H89" t="s">
        <v>311</v>
      </c>
      <c r="I89">
        <v>2.9992028732742001E+18</v>
      </c>
      <c r="J89">
        <v>60025</v>
      </c>
      <c r="K89" s="1">
        <v>43654</v>
      </c>
    </row>
    <row r="90" spans="1:11" x14ac:dyDescent="0.45">
      <c r="A90">
        <v>1900003928</v>
      </c>
      <c r="B90" s="1">
        <v>43781</v>
      </c>
      <c r="C90" t="s">
        <v>44</v>
      </c>
      <c r="D90" t="s">
        <v>41</v>
      </c>
      <c r="E90" t="s">
        <v>77</v>
      </c>
      <c r="F90" t="s">
        <v>518</v>
      </c>
      <c r="G90" t="s">
        <v>43</v>
      </c>
      <c r="H90" t="s">
        <v>314</v>
      </c>
      <c r="I90">
        <v>14055133</v>
      </c>
      <c r="J90">
        <v>63000</v>
      </c>
      <c r="K90" s="1">
        <v>43672</v>
      </c>
    </row>
    <row r="91" spans="1:11" x14ac:dyDescent="0.45">
      <c r="A91">
        <v>1900003930</v>
      </c>
      <c r="B91" s="1">
        <v>43781</v>
      </c>
      <c r="C91" t="s">
        <v>506</v>
      </c>
      <c r="D91" t="s">
        <v>41</v>
      </c>
      <c r="E91" t="s">
        <v>42</v>
      </c>
      <c r="F91" t="s">
        <v>505</v>
      </c>
      <c r="G91" t="s">
        <v>43</v>
      </c>
      <c r="H91" t="s">
        <v>325</v>
      </c>
      <c r="J91">
        <v>100000</v>
      </c>
      <c r="K91" s="1">
        <v>43663</v>
      </c>
    </row>
    <row r="92" spans="1:11" x14ac:dyDescent="0.45">
      <c r="A92">
        <v>1900003931</v>
      </c>
      <c r="B92" s="1">
        <v>43781</v>
      </c>
      <c r="C92" t="s">
        <v>506</v>
      </c>
      <c r="D92" t="s">
        <v>41</v>
      </c>
      <c r="E92" t="s">
        <v>42</v>
      </c>
      <c r="F92" t="s">
        <v>505</v>
      </c>
      <c r="G92" t="s">
        <v>43</v>
      </c>
      <c r="H92" t="s">
        <v>325</v>
      </c>
      <c r="J92">
        <v>100000</v>
      </c>
      <c r="K92" s="1">
        <v>43486</v>
      </c>
    </row>
    <row r="93" spans="1:11" x14ac:dyDescent="0.45">
      <c r="A93">
        <v>1900004171</v>
      </c>
      <c r="B93" s="1">
        <v>43795</v>
      </c>
      <c r="C93" t="s">
        <v>506</v>
      </c>
      <c r="D93" t="s">
        <v>41</v>
      </c>
      <c r="E93" t="s">
        <v>91</v>
      </c>
      <c r="F93" t="s">
        <v>507</v>
      </c>
      <c r="G93" t="s">
        <v>54</v>
      </c>
      <c r="H93" t="s">
        <v>369</v>
      </c>
      <c r="J93">
        <v>254336</v>
      </c>
      <c r="K93" s="1">
        <v>43490</v>
      </c>
    </row>
    <row r="94" spans="1:11" x14ac:dyDescent="0.45">
      <c r="A94">
        <v>1900004173</v>
      </c>
      <c r="B94" s="1">
        <v>43795</v>
      </c>
      <c r="C94" t="s">
        <v>506</v>
      </c>
      <c r="D94" t="s">
        <v>41</v>
      </c>
      <c r="E94" t="s">
        <v>91</v>
      </c>
      <c r="F94" t="s">
        <v>507</v>
      </c>
      <c r="G94" t="s">
        <v>54</v>
      </c>
      <c r="H94" t="s">
        <v>356</v>
      </c>
      <c r="J94">
        <v>266949</v>
      </c>
      <c r="K94" s="1">
        <v>43490</v>
      </c>
    </row>
    <row r="95" spans="1:11" x14ac:dyDescent="0.45">
      <c r="A95">
        <v>1900004220</v>
      </c>
      <c r="B95" s="1">
        <v>43802</v>
      </c>
      <c r="C95" t="s">
        <v>44</v>
      </c>
      <c r="D95" t="s">
        <v>41</v>
      </c>
      <c r="E95" t="s">
        <v>84</v>
      </c>
      <c r="F95" t="s">
        <v>512</v>
      </c>
      <c r="G95" t="s">
        <v>54</v>
      </c>
      <c r="H95" t="s">
        <v>523</v>
      </c>
      <c r="I95">
        <v>54445288</v>
      </c>
      <c r="J95">
        <v>11111</v>
      </c>
      <c r="K95" s="1">
        <v>43524</v>
      </c>
    </row>
    <row r="96" spans="1:11" x14ac:dyDescent="0.45">
      <c r="A96">
        <v>1900004221</v>
      </c>
      <c r="B96" s="1">
        <v>43802</v>
      </c>
      <c r="C96" t="s">
        <v>44</v>
      </c>
      <c r="D96" t="s">
        <v>41</v>
      </c>
      <c r="E96" t="s">
        <v>42</v>
      </c>
      <c r="F96" t="s">
        <v>517</v>
      </c>
      <c r="G96" t="s">
        <v>43</v>
      </c>
      <c r="H96" t="s">
        <v>369</v>
      </c>
      <c r="I96">
        <v>9.9000044190299996E+19</v>
      </c>
      <c r="J96">
        <v>3008</v>
      </c>
      <c r="K96" s="1">
        <v>43567</v>
      </c>
    </row>
    <row r="97" spans="1:11" x14ac:dyDescent="0.45">
      <c r="A97">
        <v>1900004376</v>
      </c>
      <c r="B97" s="1">
        <v>43804</v>
      </c>
      <c r="C97" t="s">
        <v>44</v>
      </c>
      <c r="D97" t="s">
        <v>41</v>
      </c>
      <c r="E97" t="s">
        <v>77</v>
      </c>
      <c r="F97" t="s">
        <v>517</v>
      </c>
      <c r="G97" t="s">
        <v>43</v>
      </c>
      <c r="H97" t="s">
        <v>356</v>
      </c>
      <c r="I97">
        <v>43193940</v>
      </c>
      <c r="J97">
        <v>6184</v>
      </c>
      <c r="K97" s="1">
        <v>43684</v>
      </c>
    </row>
    <row r="98" spans="1:11" x14ac:dyDescent="0.45">
      <c r="A98">
        <v>1900004378</v>
      </c>
      <c r="B98" s="1">
        <v>43804</v>
      </c>
      <c r="C98" t="s">
        <v>44</v>
      </c>
      <c r="D98" t="s">
        <v>41</v>
      </c>
      <c r="E98" t="s">
        <v>59</v>
      </c>
      <c r="F98" t="s">
        <v>517</v>
      </c>
      <c r="G98" t="s">
        <v>99</v>
      </c>
      <c r="H98" t="s">
        <v>312</v>
      </c>
      <c r="I98" t="s">
        <v>444</v>
      </c>
      <c r="J98">
        <v>1568</v>
      </c>
      <c r="K98" s="1">
        <v>43504</v>
      </c>
    </row>
    <row r="99" spans="1:11" x14ac:dyDescent="0.45">
      <c r="A99">
        <v>1900004380</v>
      </c>
      <c r="B99" s="1">
        <v>43804</v>
      </c>
      <c r="C99" t="s">
        <v>44</v>
      </c>
      <c r="D99" t="s">
        <v>41</v>
      </c>
      <c r="E99" t="s">
        <v>84</v>
      </c>
      <c r="F99" t="s">
        <v>512</v>
      </c>
      <c r="H99" t="s">
        <v>369</v>
      </c>
      <c r="I99" t="s">
        <v>173</v>
      </c>
      <c r="J99">
        <v>18901</v>
      </c>
      <c r="K99" s="1">
        <v>43722</v>
      </c>
    </row>
    <row r="100" spans="1:11" x14ac:dyDescent="0.45">
      <c r="A100">
        <v>1900004382</v>
      </c>
      <c r="B100" s="1">
        <v>43804</v>
      </c>
      <c r="C100" t="s">
        <v>44</v>
      </c>
      <c r="D100" t="s">
        <v>41</v>
      </c>
      <c r="E100" t="s">
        <v>84</v>
      </c>
      <c r="F100" t="s">
        <v>512</v>
      </c>
      <c r="H100" t="s">
        <v>369</v>
      </c>
      <c r="I100" t="s">
        <v>173</v>
      </c>
      <c r="J100">
        <v>27682</v>
      </c>
      <c r="K100" s="1">
        <v>43691</v>
      </c>
    </row>
    <row r="101" spans="1:11" x14ac:dyDescent="0.45">
      <c r="A101">
        <v>1900004383</v>
      </c>
      <c r="B101" s="1">
        <v>43804</v>
      </c>
      <c r="C101" t="s">
        <v>44</v>
      </c>
      <c r="D101" t="s">
        <v>41</v>
      </c>
      <c r="E101" t="s">
        <v>84</v>
      </c>
      <c r="F101" t="s">
        <v>512</v>
      </c>
      <c r="H101" t="s">
        <v>523</v>
      </c>
      <c r="I101" t="s">
        <v>189</v>
      </c>
      <c r="J101">
        <v>5501</v>
      </c>
      <c r="K101" s="1">
        <v>43759</v>
      </c>
    </row>
    <row r="102" spans="1:11" x14ac:dyDescent="0.45">
      <c r="A102">
        <v>1900004384</v>
      </c>
      <c r="B102" s="1">
        <v>43804</v>
      </c>
      <c r="C102" t="s">
        <v>44</v>
      </c>
      <c r="D102" t="s">
        <v>41</v>
      </c>
      <c r="E102" t="s">
        <v>84</v>
      </c>
      <c r="F102" t="s">
        <v>512</v>
      </c>
      <c r="G102" t="s">
        <v>54</v>
      </c>
      <c r="H102" t="s">
        <v>325</v>
      </c>
      <c r="I102" t="s">
        <v>133</v>
      </c>
      <c r="J102">
        <v>123750</v>
      </c>
      <c r="K102" s="1">
        <v>43738</v>
      </c>
    </row>
    <row r="103" spans="1:11" x14ac:dyDescent="0.45">
      <c r="A103">
        <v>1900004404</v>
      </c>
      <c r="B103" s="1">
        <v>43805</v>
      </c>
      <c r="C103" t="s">
        <v>44</v>
      </c>
      <c r="D103" t="s">
        <v>41</v>
      </c>
      <c r="E103" t="s">
        <v>91</v>
      </c>
      <c r="F103" t="s">
        <v>507</v>
      </c>
      <c r="G103" t="s">
        <v>54</v>
      </c>
      <c r="H103" t="s">
        <v>347</v>
      </c>
      <c r="I103" t="s">
        <v>279</v>
      </c>
      <c r="J103">
        <v>825</v>
      </c>
      <c r="K103" s="1">
        <v>43647</v>
      </c>
    </row>
    <row r="104" spans="1:11" x14ac:dyDescent="0.45">
      <c r="A104">
        <v>1900004408</v>
      </c>
      <c r="B104" s="1">
        <v>43805</v>
      </c>
      <c r="C104" t="s">
        <v>44</v>
      </c>
      <c r="D104" t="s">
        <v>41</v>
      </c>
      <c r="E104" t="s">
        <v>91</v>
      </c>
      <c r="F104" t="s">
        <v>507</v>
      </c>
      <c r="G104" t="s">
        <v>54</v>
      </c>
      <c r="H104" t="s">
        <v>347</v>
      </c>
      <c r="I104" t="s">
        <v>278</v>
      </c>
      <c r="J104">
        <v>1556</v>
      </c>
      <c r="K104" s="1">
        <v>43647</v>
      </c>
    </row>
    <row r="105" spans="1:11" x14ac:dyDescent="0.45">
      <c r="A105">
        <v>1900004411</v>
      </c>
      <c r="B105" s="1">
        <v>43805</v>
      </c>
      <c r="C105" t="s">
        <v>44</v>
      </c>
      <c r="D105" t="s">
        <v>41</v>
      </c>
      <c r="E105" t="s">
        <v>91</v>
      </c>
      <c r="F105" t="s">
        <v>507</v>
      </c>
      <c r="G105" t="s">
        <v>54</v>
      </c>
      <c r="H105" t="s">
        <v>347</v>
      </c>
      <c r="I105" t="s">
        <v>274</v>
      </c>
      <c r="J105">
        <v>12350</v>
      </c>
      <c r="K105" s="1">
        <v>43647</v>
      </c>
    </row>
    <row r="106" spans="1:11" x14ac:dyDescent="0.45">
      <c r="A106">
        <v>1900004474</v>
      </c>
      <c r="B106" s="1">
        <v>43808</v>
      </c>
      <c r="C106" t="s">
        <v>44</v>
      </c>
      <c r="D106" t="s">
        <v>41</v>
      </c>
      <c r="E106" t="s">
        <v>73</v>
      </c>
      <c r="F106" t="s">
        <v>517</v>
      </c>
      <c r="G106" t="s">
        <v>43</v>
      </c>
      <c r="H106" t="s">
        <v>317</v>
      </c>
      <c r="I106" t="s">
        <v>114</v>
      </c>
      <c r="J106">
        <v>15593</v>
      </c>
      <c r="K106" s="1">
        <v>43477</v>
      </c>
    </row>
    <row r="107" spans="1:11" x14ac:dyDescent="0.45">
      <c r="A107">
        <v>1900004500</v>
      </c>
      <c r="B107" s="1">
        <v>43808</v>
      </c>
      <c r="C107" t="s">
        <v>44</v>
      </c>
      <c r="D107" t="s">
        <v>41</v>
      </c>
      <c r="E107" t="s">
        <v>42</v>
      </c>
      <c r="F107" t="s">
        <v>517</v>
      </c>
      <c r="G107" t="s">
        <v>43</v>
      </c>
      <c r="H107" t="s">
        <v>369</v>
      </c>
      <c r="I107">
        <v>9.9000044190300006E+17</v>
      </c>
      <c r="J107">
        <v>2212</v>
      </c>
      <c r="K107" s="1">
        <v>43565</v>
      </c>
    </row>
    <row r="108" spans="1:11" x14ac:dyDescent="0.45">
      <c r="A108">
        <v>1900004501</v>
      </c>
      <c r="B108" s="1">
        <v>43808</v>
      </c>
      <c r="C108" t="s">
        <v>44</v>
      </c>
      <c r="D108" t="s">
        <v>41</v>
      </c>
      <c r="E108" t="s">
        <v>84</v>
      </c>
      <c r="F108" t="s">
        <v>517</v>
      </c>
      <c r="G108" t="s">
        <v>43</v>
      </c>
      <c r="H108" t="s">
        <v>317</v>
      </c>
      <c r="I108">
        <v>54522170</v>
      </c>
      <c r="J108">
        <v>9056</v>
      </c>
      <c r="K108" s="1">
        <v>43655</v>
      </c>
    </row>
    <row r="109" spans="1:11" x14ac:dyDescent="0.45">
      <c r="A109">
        <v>1900004503</v>
      </c>
      <c r="B109" s="1">
        <v>43809</v>
      </c>
      <c r="C109" t="s">
        <v>44</v>
      </c>
      <c r="D109" t="s">
        <v>41</v>
      </c>
      <c r="E109" t="s">
        <v>91</v>
      </c>
      <c r="F109" t="s">
        <v>507</v>
      </c>
      <c r="G109" t="s">
        <v>54</v>
      </c>
      <c r="H109" t="s">
        <v>347</v>
      </c>
      <c r="I109" t="s">
        <v>282</v>
      </c>
      <c r="J109">
        <v>1897</v>
      </c>
      <c r="K109" s="1">
        <v>43647</v>
      </c>
    </row>
    <row r="110" spans="1:11" x14ac:dyDescent="0.45">
      <c r="A110">
        <v>1900004505</v>
      </c>
      <c r="B110" s="1">
        <v>43809</v>
      </c>
      <c r="C110" t="s">
        <v>44</v>
      </c>
      <c r="D110" t="s">
        <v>41</v>
      </c>
      <c r="E110" t="s">
        <v>91</v>
      </c>
      <c r="F110" t="s">
        <v>507</v>
      </c>
      <c r="G110" t="s">
        <v>54</v>
      </c>
      <c r="H110" t="s">
        <v>347</v>
      </c>
      <c r="I110" t="s">
        <v>284</v>
      </c>
      <c r="J110">
        <v>42500</v>
      </c>
      <c r="K110" s="1">
        <v>43647</v>
      </c>
    </row>
    <row r="111" spans="1:11" x14ac:dyDescent="0.45">
      <c r="A111">
        <v>1900004507</v>
      </c>
      <c r="B111" s="1">
        <v>43809</v>
      </c>
      <c r="C111" t="s">
        <v>44</v>
      </c>
      <c r="D111" t="s">
        <v>41</v>
      </c>
      <c r="E111" t="s">
        <v>91</v>
      </c>
      <c r="F111" t="s">
        <v>507</v>
      </c>
      <c r="G111" t="s">
        <v>54</v>
      </c>
      <c r="H111" t="s">
        <v>347</v>
      </c>
      <c r="I111" t="s">
        <v>283</v>
      </c>
      <c r="J111">
        <v>10917</v>
      </c>
      <c r="K111" s="1">
        <v>43647</v>
      </c>
    </row>
    <row r="112" spans="1:11" x14ac:dyDescent="0.45">
      <c r="A112">
        <v>1900004518</v>
      </c>
      <c r="B112" s="1">
        <v>43809</v>
      </c>
      <c r="C112" t="s">
        <v>44</v>
      </c>
      <c r="D112" t="s">
        <v>41</v>
      </c>
      <c r="E112" t="s">
        <v>91</v>
      </c>
      <c r="F112" t="s">
        <v>507</v>
      </c>
      <c r="G112" t="s">
        <v>54</v>
      </c>
      <c r="H112" t="s">
        <v>347</v>
      </c>
      <c r="I112" t="s">
        <v>273</v>
      </c>
      <c r="J112">
        <v>3375</v>
      </c>
      <c r="K112" s="1">
        <v>43647</v>
      </c>
    </row>
    <row r="113" spans="1:11" x14ac:dyDescent="0.45">
      <c r="A113">
        <v>1900004535</v>
      </c>
      <c r="B113" s="1">
        <v>43809</v>
      </c>
      <c r="C113" t="s">
        <v>506</v>
      </c>
      <c r="D113" t="s">
        <v>41</v>
      </c>
      <c r="E113" t="s">
        <v>91</v>
      </c>
      <c r="F113" t="s">
        <v>507</v>
      </c>
      <c r="G113" t="s">
        <v>54</v>
      </c>
      <c r="H113" t="s">
        <v>325</v>
      </c>
      <c r="I113" t="s">
        <v>121</v>
      </c>
      <c r="J113">
        <v>320175</v>
      </c>
      <c r="K113" s="1">
        <v>43805</v>
      </c>
    </row>
    <row r="114" spans="1:11" x14ac:dyDescent="0.45">
      <c r="A114">
        <v>1900004535</v>
      </c>
      <c r="B114" s="1">
        <v>43809</v>
      </c>
      <c r="C114" t="s">
        <v>506</v>
      </c>
      <c r="D114" t="s">
        <v>41</v>
      </c>
      <c r="E114" t="s">
        <v>91</v>
      </c>
      <c r="F114" t="s">
        <v>507</v>
      </c>
      <c r="G114" t="s">
        <v>54</v>
      </c>
      <c r="H114" t="s">
        <v>325</v>
      </c>
      <c r="I114">
        <v>3.1242015891005998E+18</v>
      </c>
      <c r="J114">
        <v>320175</v>
      </c>
      <c r="K114" s="1">
        <v>43805</v>
      </c>
    </row>
    <row r="115" spans="1:11" x14ac:dyDescent="0.45">
      <c r="A115">
        <v>1900004535</v>
      </c>
      <c r="B115" s="1">
        <v>43809</v>
      </c>
      <c r="C115" t="s">
        <v>506</v>
      </c>
      <c r="D115" t="s">
        <v>41</v>
      </c>
      <c r="E115" t="s">
        <v>91</v>
      </c>
      <c r="F115" t="s">
        <v>507</v>
      </c>
      <c r="G115" t="s">
        <v>54</v>
      </c>
      <c r="H115" t="s">
        <v>325</v>
      </c>
      <c r="I115" t="s">
        <v>148</v>
      </c>
      <c r="J115">
        <v>320175</v>
      </c>
      <c r="K115" s="1">
        <v>43805</v>
      </c>
    </row>
    <row r="116" spans="1:11" x14ac:dyDescent="0.45">
      <c r="A116">
        <v>1900004538</v>
      </c>
      <c r="B116" s="1">
        <v>43809</v>
      </c>
      <c r="C116" t="s">
        <v>506</v>
      </c>
      <c r="D116" t="s">
        <v>41</v>
      </c>
      <c r="E116" t="s">
        <v>91</v>
      </c>
      <c r="F116" t="s">
        <v>507</v>
      </c>
      <c r="G116" t="s">
        <v>54</v>
      </c>
      <c r="H116" t="s">
        <v>369</v>
      </c>
      <c r="I116" t="s">
        <v>153</v>
      </c>
      <c r="J116">
        <v>168593</v>
      </c>
      <c r="K116" s="1">
        <v>43613</v>
      </c>
    </row>
    <row r="117" spans="1:11" x14ac:dyDescent="0.45">
      <c r="A117">
        <v>1900004538</v>
      </c>
      <c r="B117" s="1">
        <v>43809</v>
      </c>
      <c r="C117" t="s">
        <v>506</v>
      </c>
      <c r="D117" t="s">
        <v>41</v>
      </c>
      <c r="E117" t="s">
        <v>91</v>
      </c>
      <c r="F117" t="s">
        <v>507</v>
      </c>
      <c r="G117" t="s">
        <v>54</v>
      </c>
      <c r="H117" t="s">
        <v>369</v>
      </c>
      <c r="I117" t="s">
        <v>152</v>
      </c>
      <c r="J117">
        <v>168593</v>
      </c>
      <c r="K117" s="1">
        <v>43613</v>
      </c>
    </row>
    <row r="118" spans="1:11" x14ac:dyDescent="0.45">
      <c r="A118">
        <v>1900004894</v>
      </c>
      <c r="B118" s="1">
        <v>43818</v>
      </c>
      <c r="C118" t="s">
        <v>44</v>
      </c>
      <c r="D118" t="s">
        <v>41</v>
      </c>
      <c r="E118" t="s">
        <v>91</v>
      </c>
      <c r="F118" t="s">
        <v>507</v>
      </c>
      <c r="G118" t="s">
        <v>54</v>
      </c>
      <c r="H118" t="s">
        <v>383</v>
      </c>
      <c r="I118">
        <v>43196279</v>
      </c>
      <c r="J118">
        <v>2970</v>
      </c>
      <c r="K118" s="1">
        <v>43730</v>
      </c>
    </row>
    <row r="119" spans="1:11" x14ac:dyDescent="0.45">
      <c r="A119">
        <v>1900004898</v>
      </c>
      <c r="B119" s="1">
        <v>43818</v>
      </c>
      <c r="C119" t="s">
        <v>44</v>
      </c>
      <c r="D119" t="s">
        <v>41</v>
      </c>
      <c r="E119" t="s">
        <v>91</v>
      </c>
      <c r="F119" t="s">
        <v>507</v>
      </c>
      <c r="G119" t="s">
        <v>43</v>
      </c>
      <c r="H119" t="s">
        <v>354</v>
      </c>
      <c r="I119">
        <v>3.1142029633600998E+18</v>
      </c>
      <c r="J119">
        <v>7022</v>
      </c>
      <c r="K119" s="1">
        <v>43703</v>
      </c>
    </row>
    <row r="120" spans="1:11" x14ac:dyDescent="0.45">
      <c r="A120">
        <v>1900004909</v>
      </c>
      <c r="B120" s="1">
        <v>43818</v>
      </c>
      <c r="C120" t="s">
        <v>44</v>
      </c>
      <c r="D120" t="s">
        <v>41</v>
      </c>
      <c r="E120" t="s">
        <v>91</v>
      </c>
      <c r="F120" t="s">
        <v>507</v>
      </c>
      <c r="G120" t="s">
        <v>54</v>
      </c>
      <c r="H120" t="s">
        <v>356</v>
      </c>
      <c r="I120" t="s">
        <v>277</v>
      </c>
      <c r="J120">
        <v>202350</v>
      </c>
      <c r="K120" s="1">
        <v>43738</v>
      </c>
    </row>
    <row r="121" spans="1:11" x14ac:dyDescent="0.45">
      <c r="A121">
        <v>1900004912</v>
      </c>
      <c r="B121" s="1">
        <v>43818</v>
      </c>
      <c r="C121" t="s">
        <v>44</v>
      </c>
      <c r="D121" t="s">
        <v>41</v>
      </c>
      <c r="E121" t="s">
        <v>91</v>
      </c>
      <c r="F121" t="s">
        <v>507</v>
      </c>
      <c r="G121" t="s">
        <v>43</v>
      </c>
      <c r="H121" t="s">
        <v>356</v>
      </c>
      <c r="I121">
        <v>3.213400201191E+23</v>
      </c>
      <c r="J121">
        <v>87500</v>
      </c>
      <c r="K121" s="1">
        <v>43677</v>
      </c>
    </row>
    <row r="122" spans="1:11" x14ac:dyDescent="0.45">
      <c r="A122">
        <v>1900004917</v>
      </c>
      <c r="B122" s="1">
        <v>43818</v>
      </c>
      <c r="C122" t="s">
        <v>44</v>
      </c>
      <c r="D122" t="s">
        <v>41</v>
      </c>
      <c r="E122" t="s">
        <v>91</v>
      </c>
      <c r="F122" t="s">
        <v>507</v>
      </c>
      <c r="G122" t="s">
        <v>43</v>
      </c>
      <c r="H122" t="s">
        <v>356</v>
      </c>
      <c r="I122">
        <v>22515779</v>
      </c>
      <c r="J122">
        <v>44260</v>
      </c>
      <c r="K122" s="1">
        <v>43738</v>
      </c>
    </row>
    <row r="123" spans="1:11" x14ac:dyDescent="0.45">
      <c r="A123">
        <v>1900004919</v>
      </c>
      <c r="B123" s="1">
        <v>43818</v>
      </c>
      <c r="C123" t="s">
        <v>44</v>
      </c>
      <c r="D123" t="s">
        <v>41</v>
      </c>
      <c r="E123" t="s">
        <v>59</v>
      </c>
      <c r="F123" t="s">
        <v>518</v>
      </c>
      <c r="G123" t="s">
        <v>99</v>
      </c>
      <c r="H123" t="s">
        <v>356</v>
      </c>
      <c r="I123">
        <v>9.9000046190100005E+19</v>
      </c>
      <c r="J123">
        <v>11550</v>
      </c>
      <c r="K123" s="1">
        <v>43716</v>
      </c>
    </row>
    <row r="124" spans="1:11" x14ac:dyDescent="0.45">
      <c r="A124">
        <v>1900004920</v>
      </c>
      <c r="B124" s="1">
        <v>43818</v>
      </c>
      <c r="C124" t="s">
        <v>44</v>
      </c>
      <c r="D124" t="s">
        <v>41</v>
      </c>
      <c r="E124" t="s">
        <v>79</v>
      </c>
      <c r="F124" t="s">
        <v>518</v>
      </c>
      <c r="G124" t="s">
        <v>99</v>
      </c>
      <c r="H124" t="s">
        <v>356</v>
      </c>
      <c r="I124">
        <v>9.90000111903E+19</v>
      </c>
      <c r="J124">
        <v>43033</v>
      </c>
      <c r="K124" s="1">
        <v>43716</v>
      </c>
    </row>
    <row r="125" spans="1:11" x14ac:dyDescent="0.45">
      <c r="A125">
        <v>1900004922</v>
      </c>
      <c r="B125" s="1">
        <v>43818</v>
      </c>
      <c r="C125" t="s">
        <v>44</v>
      </c>
      <c r="D125" t="s">
        <v>41</v>
      </c>
      <c r="E125" t="s">
        <v>59</v>
      </c>
      <c r="F125" t="s">
        <v>518</v>
      </c>
      <c r="G125" t="s">
        <v>99</v>
      </c>
      <c r="H125" t="s">
        <v>356</v>
      </c>
      <c r="I125">
        <v>9.9000046190100005E+19</v>
      </c>
      <c r="J125">
        <v>7700</v>
      </c>
      <c r="K125" s="1">
        <v>43716</v>
      </c>
    </row>
    <row r="126" spans="1:11" x14ac:dyDescent="0.45">
      <c r="A126">
        <v>1900004923</v>
      </c>
      <c r="B126" s="1">
        <v>43818</v>
      </c>
      <c r="C126" t="s">
        <v>44</v>
      </c>
      <c r="D126" t="s">
        <v>41</v>
      </c>
      <c r="E126" t="s">
        <v>79</v>
      </c>
      <c r="F126" t="s">
        <v>518</v>
      </c>
      <c r="G126" t="s">
        <v>99</v>
      </c>
      <c r="H126" t="s">
        <v>356</v>
      </c>
      <c r="I126">
        <v>9.90000111903E+19</v>
      </c>
      <c r="J126">
        <v>72139</v>
      </c>
      <c r="K126" s="1">
        <v>43716</v>
      </c>
    </row>
    <row r="127" spans="1:11" x14ac:dyDescent="0.45">
      <c r="A127">
        <v>1900004928</v>
      </c>
      <c r="B127" s="1">
        <v>43818</v>
      </c>
      <c r="C127" t="s">
        <v>44</v>
      </c>
      <c r="D127" t="s">
        <v>41</v>
      </c>
      <c r="E127" t="s">
        <v>42</v>
      </c>
      <c r="F127" t="s">
        <v>517</v>
      </c>
      <c r="G127" t="s">
        <v>43</v>
      </c>
      <c r="H127" t="s">
        <v>356</v>
      </c>
      <c r="I127">
        <v>9.9000044190299996E+19</v>
      </c>
      <c r="J127">
        <v>32585</v>
      </c>
      <c r="K127" s="1">
        <v>43719</v>
      </c>
    </row>
    <row r="128" spans="1:11" x14ac:dyDescent="0.45">
      <c r="A128">
        <v>1900004933</v>
      </c>
      <c r="B128" s="1">
        <v>43818</v>
      </c>
      <c r="C128" t="s">
        <v>44</v>
      </c>
      <c r="D128" t="s">
        <v>41</v>
      </c>
      <c r="E128" t="s">
        <v>42</v>
      </c>
      <c r="F128" t="s">
        <v>517</v>
      </c>
      <c r="G128" t="s">
        <v>43</v>
      </c>
      <c r="H128" t="s">
        <v>356</v>
      </c>
      <c r="I128">
        <v>9.9000044190299996E+19</v>
      </c>
      <c r="J128">
        <v>8045</v>
      </c>
      <c r="K128" s="1">
        <v>43730</v>
      </c>
    </row>
    <row r="129" spans="1:11" x14ac:dyDescent="0.45">
      <c r="A129">
        <v>1900004983</v>
      </c>
      <c r="B129" s="1">
        <v>43818</v>
      </c>
      <c r="C129" t="s">
        <v>44</v>
      </c>
      <c r="D129" t="s">
        <v>41</v>
      </c>
      <c r="E129" t="s">
        <v>91</v>
      </c>
      <c r="F129" t="s">
        <v>507</v>
      </c>
      <c r="G129" t="s">
        <v>54</v>
      </c>
      <c r="H129" t="s">
        <v>325</v>
      </c>
      <c r="I129" t="s">
        <v>96</v>
      </c>
      <c r="J129">
        <v>26968</v>
      </c>
      <c r="K129" s="1">
        <v>43763</v>
      </c>
    </row>
    <row r="130" spans="1:11" x14ac:dyDescent="0.45">
      <c r="A130">
        <v>1900004984</v>
      </c>
      <c r="B130" s="1">
        <v>43818</v>
      </c>
      <c r="C130" t="s">
        <v>44</v>
      </c>
      <c r="D130" t="s">
        <v>41</v>
      </c>
      <c r="E130" t="s">
        <v>91</v>
      </c>
      <c r="F130" t="s">
        <v>507</v>
      </c>
      <c r="G130" t="s">
        <v>54</v>
      </c>
      <c r="H130" t="s">
        <v>325</v>
      </c>
      <c r="I130" t="s">
        <v>94</v>
      </c>
      <c r="J130">
        <v>2437</v>
      </c>
      <c r="K130" s="1">
        <v>43764</v>
      </c>
    </row>
    <row r="131" spans="1:11" x14ac:dyDescent="0.45">
      <c r="A131">
        <v>1900004985</v>
      </c>
      <c r="B131" s="1">
        <v>43818</v>
      </c>
      <c r="C131" t="s">
        <v>44</v>
      </c>
      <c r="D131" t="s">
        <v>41</v>
      </c>
      <c r="E131" t="s">
        <v>91</v>
      </c>
      <c r="F131" t="s">
        <v>507</v>
      </c>
      <c r="G131" t="s">
        <v>54</v>
      </c>
      <c r="H131" t="s">
        <v>325</v>
      </c>
      <c r="I131" t="s">
        <v>148</v>
      </c>
      <c r="J131">
        <v>53278</v>
      </c>
      <c r="K131" s="1">
        <v>43466</v>
      </c>
    </row>
    <row r="132" spans="1:11" x14ac:dyDescent="0.45">
      <c r="A132">
        <v>1900004986</v>
      </c>
      <c r="B132" s="1">
        <v>43818</v>
      </c>
      <c r="C132" t="s">
        <v>44</v>
      </c>
      <c r="D132" t="s">
        <v>41</v>
      </c>
      <c r="E132" t="s">
        <v>91</v>
      </c>
      <c r="F132" t="s">
        <v>507</v>
      </c>
      <c r="G132" t="s">
        <v>54</v>
      </c>
      <c r="H132" t="s">
        <v>325</v>
      </c>
      <c r="I132" t="s">
        <v>147</v>
      </c>
      <c r="J132">
        <v>30048</v>
      </c>
      <c r="K132" s="1">
        <v>43466</v>
      </c>
    </row>
    <row r="133" spans="1:11" x14ac:dyDescent="0.45">
      <c r="A133">
        <v>1900004987</v>
      </c>
      <c r="B133" s="1">
        <v>43818</v>
      </c>
      <c r="C133" t="s">
        <v>44</v>
      </c>
      <c r="D133" t="s">
        <v>41</v>
      </c>
      <c r="E133" t="s">
        <v>91</v>
      </c>
      <c r="F133" t="s">
        <v>507</v>
      </c>
      <c r="G133" t="s">
        <v>54</v>
      </c>
      <c r="H133" t="s">
        <v>325</v>
      </c>
      <c r="I133">
        <v>3.1142029974272998E+18</v>
      </c>
      <c r="J133">
        <v>12500</v>
      </c>
      <c r="K133" s="1">
        <v>43727</v>
      </c>
    </row>
    <row r="134" spans="1:11" x14ac:dyDescent="0.45">
      <c r="A134">
        <v>1900005036</v>
      </c>
      <c r="B134" s="1">
        <v>43819</v>
      </c>
      <c r="C134" t="s">
        <v>44</v>
      </c>
      <c r="D134" t="s">
        <v>41</v>
      </c>
      <c r="E134" t="s">
        <v>91</v>
      </c>
      <c r="F134" t="s">
        <v>507</v>
      </c>
      <c r="G134" t="s">
        <v>43</v>
      </c>
      <c r="H134" t="s">
        <v>314</v>
      </c>
      <c r="I134" t="s">
        <v>466</v>
      </c>
      <c r="J134">
        <v>3854</v>
      </c>
      <c r="K134" s="1">
        <v>43585</v>
      </c>
    </row>
    <row r="135" spans="1:11" x14ac:dyDescent="0.45">
      <c r="A135">
        <v>1900005300</v>
      </c>
      <c r="B135" s="1">
        <v>43823</v>
      </c>
      <c r="C135" t="s">
        <v>506</v>
      </c>
      <c r="D135" t="s">
        <v>41</v>
      </c>
      <c r="E135" t="s">
        <v>91</v>
      </c>
      <c r="F135" t="s">
        <v>507</v>
      </c>
      <c r="G135" t="s">
        <v>54</v>
      </c>
      <c r="H135" t="s">
        <v>314</v>
      </c>
      <c r="I135">
        <v>304003763</v>
      </c>
      <c r="J135">
        <v>132392</v>
      </c>
      <c r="K135" s="1">
        <v>43819</v>
      </c>
    </row>
    <row r="136" spans="1:11" x14ac:dyDescent="0.45">
      <c r="A136">
        <v>1900005300</v>
      </c>
      <c r="B136" s="1">
        <v>43823</v>
      </c>
      <c r="C136" t="s">
        <v>506</v>
      </c>
      <c r="D136" t="s">
        <v>41</v>
      </c>
      <c r="E136" t="s">
        <v>91</v>
      </c>
      <c r="F136" t="s">
        <v>507</v>
      </c>
      <c r="G136" t="s">
        <v>54</v>
      </c>
      <c r="H136" t="s">
        <v>314</v>
      </c>
      <c r="I136" t="s">
        <v>474</v>
      </c>
      <c r="J136">
        <v>132392</v>
      </c>
      <c r="K136" s="1">
        <v>43819</v>
      </c>
    </row>
    <row r="137" spans="1:11" x14ac:dyDescent="0.45">
      <c r="A137">
        <v>1900005300</v>
      </c>
      <c r="B137" s="1">
        <v>43823</v>
      </c>
      <c r="C137" t="s">
        <v>506</v>
      </c>
      <c r="D137" t="s">
        <v>41</v>
      </c>
      <c r="E137" t="s">
        <v>91</v>
      </c>
      <c r="F137" t="s">
        <v>507</v>
      </c>
      <c r="G137" t="s">
        <v>54</v>
      </c>
      <c r="H137" t="s">
        <v>314</v>
      </c>
      <c r="I137">
        <v>2.4142020928135997E+18</v>
      </c>
      <c r="J137">
        <v>132392</v>
      </c>
      <c r="K137" s="1">
        <v>43819</v>
      </c>
    </row>
    <row r="138" spans="1:11" x14ac:dyDescent="0.45">
      <c r="A138">
        <v>1900005300</v>
      </c>
      <c r="B138" s="1">
        <v>43823</v>
      </c>
      <c r="C138" t="s">
        <v>506</v>
      </c>
      <c r="D138" t="s">
        <v>41</v>
      </c>
      <c r="E138" t="s">
        <v>91</v>
      </c>
      <c r="F138" t="s">
        <v>507</v>
      </c>
      <c r="G138" t="s">
        <v>54</v>
      </c>
      <c r="H138" t="s">
        <v>314</v>
      </c>
      <c r="I138" t="s">
        <v>467</v>
      </c>
      <c r="J138">
        <v>132392</v>
      </c>
      <c r="K138" s="1">
        <v>43819</v>
      </c>
    </row>
    <row r="139" spans="1:11" x14ac:dyDescent="0.45">
      <c r="A139">
        <v>1900005324</v>
      </c>
      <c r="B139" s="1">
        <v>43823</v>
      </c>
      <c r="C139" t="s">
        <v>44</v>
      </c>
      <c r="D139" t="s">
        <v>41</v>
      </c>
      <c r="E139" t="s">
        <v>42</v>
      </c>
      <c r="F139" t="s">
        <v>517</v>
      </c>
      <c r="G139" t="s">
        <v>43</v>
      </c>
      <c r="H139" t="s">
        <v>369</v>
      </c>
      <c r="I139">
        <v>9.9000044190299996E+19</v>
      </c>
      <c r="J139">
        <v>26805</v>
      </c>
      <c r="K139" s="1">
        <v>43788</v>
      </c>
    </row>
    <row r="140" spans="1:11" x14ac:dyDescent="0.45">
      <c r="A140">
        <v>1900005325</v>
      </c>
      <c r="B140" s="1">
        <v>43823</v>
      </c>
      <c r="C140" t="s">
        <v>44</v>
      </c>
      <c r="D140" t="s">
        <v>41</v>
      </c>
      <c r="E140" t="s">
        <v>84</v>
      </c>
      <c r="F140" t="s">
        <v>517</v>
      </c>
      <c r="G140" t="s">
        <v>54</v>
      </c>
      <c r="H140" t="s">
        <v>369</v>
      </c>
      <c r="I140">
        <v>43191791</v>
      </c>
      <c r="J140">
        <v>956</v>
      </c>
      <c r="K140" s="1">
        <v>43649</v>
      </c>
    </row>
    <row r="141" spans="1:11" x14ac:dyDescent="0.45">
      <c r="A141">
        <v>1900005329</v>
      </c>
      <c r="B141" s="1">
        <v>43823</v>
      </c>
      <c r="C141" t="s">
        <v>44</v>
      </c>
      <c r="D141" t="s">
        <v>41</v>
      </c>
      <c r="E141" t="s">
        <v>91</v>
      </c>
      <c r="F141" t="s">
        <v>507</v>
      </c>
      <c r="G141" t="s">
        <v>43</v>
      </c>
      <c r="H141" t="s">
        <v>352</v>
      </c>
      <c r="I141">
        <v>3.1142029634361999E+18</v>
      </c>
      <c r="J141">
        <v>2089</v>
      </c>
      <c r="K141" s="1">
        <v>43703</v>
      </c>
    </row>
    <row r="142" spans="1:11" x14ac:dyDescent="0.45">
      <c r="A142">
        <v>1900005331</v>
      </c>
      <c r="B142" s="1">
        <v>43823</v>
      </c>
      <c r="C142" t="s">
        <v>44</v>
      </c>
      <c r="D142" t="s">
        <v>41</v>
      </c>
      <c r="E142" t="s">
        <v>91</v>
      </c>
      <c r="F142" t="s">
        <v>507</v>
      </c>
      <c r="G142" t="s">
        <v>54</v>
      </c>
      <c r="H142" t="s">
        <v>383</v>
      </c>
      <c r="I142" t="s">
        <v>195</v>
      </c>
      <c r="J142">
        <v>8580</v>
      </c>
      <c r="K142" s="1">
        <v>43729</v>
      </c>
    </row>
    <row r="143" spans="1:11" x14ac:dyDescent="0.45">
      <c r="A143">
        <v>1900005394</v>
      </c>
      <c r="B143" s="1">
        <v>43824</v>
      </c>
      <c r="C143" t="s">
        <v>44</v>
      </c>
      <c r="D143" t="s">
        <v>41</v>
      </c>
      <c r="E143" t="s">
        <v>91</v>
      </c>
      <c r="F143" t="s">
        <v>507</v>
      </c>
      <c r="G143" t="s">
        <v>54</v>
      </c>
      <c r="H143" t="s">
        <v>347</v>
      </c>
      <c r="I143" t="s">
        <v>275</v>
      </c>
      <c r="J143">
        <v>60713</v>
      </c>
      <c r="K143" s="1">
        <v>43647</v>
      </c>
    </row>
    <row r="144" spans="1:11" x14ac:dyDescent="0.45">
      <c r="A144">
        <v>1900005395</v>
      </c>
      <c r="B144" s="1">
        <v>43824</v>
      </c>
      <c r="C144" t="s">
        <v>44</v>
      </c>
      <c r="D144" t="s">
        <v>41</v>
      </c>
      <c r="E144" t="s">
        <v>73</v>
      </c>
      <c r="F144" t="s">
        <v>507</v>
      </c>
      <c r="G144" t="s">
        <v>54</v>
      </c>
      <c r="H144" t="s">
        <v>356</v>
      </c>
      <c r="I144">
        <v>22531899</v>
      </c>
      <c r="J144">
        <v>50160</v>
      </c>
      <c r="K144" s="1">
        <v>43765</v>
      </c>
    </row>
    <row r="145" spans="1:11" x14ac:dyDescent="0.45">
      <c r="A145">
        <v>1900005396</v>
      </c>
      <c r="B145" s="1">
        <v>43824</v>
      </c>
      <c r="C145" t="s">
        <v>44</v>
      </c>
      <c r="D145" t="s">
        <v>41</v>
      </c>
      <c r="E145" t="s">
        <v>91</v>
      </c>
      <c r="F145" t="s">
        <v>507</v>
      </c>
      <c r="H145" t="s">
        <v>356</v>
      </c>
      <c r="I145" t="s">
        <v>262</v>
      </c>
      <c r="J145">
        <v>71765</v>
      </c>
      <c r="K145" s="1">
        <v>43764</v>
      </c>
    </row>
    <row r="146" spans="1:11" x14ac:dyDescent="0.45">
      <c r="A146">
        <v>1900005439</v>
      </c>
      <c r="B146" s="1">
        <v>43824</v>
      </c>
      <c r="C146" t="s">
        <v>44</v>
      </c>
      <c r="D146" t="s">
        <v>41</v>
      </c>
      <c r="E146" t="s">
        <v>42</v>
      </c>
      <c r="F146" t="s">
        <v>520</v>
      </c>
      <c r="G146" t="s">
        <v>43</v>
      </c>
      <c r="H146" t="s">
        <v>325</v>
      </c>
      <c r="I146" t="s">
        <v>37</v>
      </c>
      <c r="J146">
        <v>62399</v>
      </c>
      <c r="K146" s="1">
        <v>43783</v>
      </c>
    </row>
    <row r="147" spans="1:11" x14ac:dyDescent="0.45">
      <c r="A147">
        <v>1900005516</v>
      </c>
      <c r="B147" s="1">
        <v>43825</v>
      </c>
      <c r="C147" t="s">
        <v>44</v>
      </c>
      <c r="D147" t="s">
        <v>41</v>
      </c>
      <c r="E147" t="s">
        <v>77</v>
      </c>
      <c r="F147" t="s">
        <v>518</v>
      </c>
      <c r="G147" t="s">
        <v>43</v>
      </c>
      <c r="H147" t="s">
        <v>315</v>
      </c>
      <c r="I147">
        <v>2280014070</v>
      </c>
      <c r="J147">
        <v>27530</v>
      </c>
      <c r="K147" s="1">
        <v>43533</v>
      </c>
    </row>
    <row r="148" spans="1:11" x14ac:dyDescent="0.45">
      <c r="A148">
        <v>1900005526</v>
      </c>
      <c r="B148" s="1">
        <v>43825</v>
      </c>
      <c r="C148" t="s">
        <v>44</v>
      </c>
      <c r="D148" t="s">
        <v>41</v>
      </c>
      <c r="E148" t="s">
        <v>84</v>
      </c>
      <c r="F148" t="s">
        <v>512</v>
      </c>
      <c r="G148" t="s">
        <v>54</v>
      </c>
      <c r="H148" t="s">
        <v>352</v>
      </c>
      <c r="I148" t="s">
        <v>359</v>
      </c>
      <c r="J148">
        <v>60000</v>
      </c>
      <c r="K148" s="1">
        <v>43556</v>
      </c>
    </row>
    <row r="149" spans="1:11" x14ac:dyDescent="0.45">
      <c r="A149">
        <v>1900005527</v>
      </c>
      <c r="B149" s="1">
        <v>43825</v>
      </c>
      <c r="C149" t="s">
        <v>44</v>
      </c>
      <c r="D149" t="s">
        <v>41</v>
      </c>
      <c r="E149" t="s">
        <v>91</v>
      </c>
      <c r="F149" t="s">
        <v>507</v>
      </c>
      <c r="G149" t="s">
        <v>54</v>
      </c>
      <c r="H149" t="s">
        <v>354</v>
      </c>
      <c r="I149">
        <v>1.203004619248E+19</v>
      </c>
      <c r="J149">
        <v>77400</v>
      </c>
      <c r="K149" s="1">
        <v>43687</v>
      </c>
    </row>
    <row r="150" spans="1:11" x14ac:dyDescent="0.45">
      <c r="A150">
        <v>1900005528</v>
      </c>
      <c r="B150" s="1">
        <v>43825</v>
      </c>
      <c r="C150" t="s">
        <v>44</v>
      </c>
      <c r="D150" t="s">
        <v>41</v>
      </c>
      <c r="E150" t="s">
        <v>91</v>
      </c>
      <c r="F150" t="s">
        <v>507</v>
      </c>
      <c r="G150" t="s">
        <v>54</v>
      </c>
      <c r="H150" t="s">
        <v>354</v>
      </c>
      <c r="I150">
        <v>1.203004619248E+19</v>
      </c>
      <c r="J150">
        <v>302812</v>
      </c>
      <c r="K150" s="1">
        <v>43687</v>
      </c>
    </row>
    <row r="151" spans="1:11" x14ac:dyDescent="0.45">
      <c r="A151">
        <v>1900005529</v>
      </c>
      <c r="B151" s="1">
        <v>43825</v>
      </c>
      <c r="C151" t="s">
        <v>44</v>
      </c>
      <c r="D151" t="s">
        <v>41</v>
      </c>
      <c r="E151" t="s">
        <v>59</v>
      </c>
      <c r="F151" t="s">
        <v>520</v>
      </c>
      <c r="G151" t="s">
        <v>54</v>
      </c>
      <c r="H151" t="s">
        <v>361</v>
      </c>
      <c r="I151" t="s">
        <v>307</v>
      </c>
      <c r="J151">
        <v>275569</v>
      </c>
      <c r="K151" s="1">
        <v>43525</v>
      </c>
    </row>
    <row r="152" spans="1:11" x14ac:dyDescent="0.45">
      <c r="A152">
        <v>1900005530</v>
      </c>
      <c r="B152" s="1">
        <v>43825</v>
      </c>
      <c r="C152" t="s">
        <v>44</v>
      </c>
      <c r="D152" t="s">
        <v>41</v>
      </c>
      <c r="E152" t="s">
        <v>77</v>
      </c>
      <c r="F152" t="s">
        <v>520</v>
      </c>
      <c r="G152" t="s">
        <v>54</v>
      </c>
      <c r="H152" t="s">
        <v>361</v>
      </c>
      <c r="I152" t="s">
        <v>304</v>
      </c>
      <c r="J152">
        <v>320000</v>
      </c>
      <c r="K152" s="1">
        <v>43496</v>
      </c>
    </row>
    <row r="153" spans="1:11" x14ac:dyDescent="0.45">
      <c r="A153">
        <v>1900005531</v>
      </c>
      <c r="B153" s="1">
        <v>43825</v>
      </c>
      <c r="C153" t="s">
        <v>44</v>
      </c>
      <c r="D153" t="s">
        <v>41</v>
      </c>
      <c r="E153" t="s">
        <v>84</v>
      </c>
      <c r="F153" t="s">
        <v>512</v>
      </c>
      <c r="G153" t="s">
        <v>54</v>
      </c>
      <c r="H153" t="s">
        <v>369</v>
      </c>
      <c r="I153">
        <v>3393</v>
      </c>
      <c r="J153">
        <v>114752</v>
      </c>
      <c r="K153" s="1">
        <v>43770</v>
      </c>
    </row>
    <row r="154" spans="1:11" x14ac:dyDescent="0.45">
      <c r="A154">
        <v>1900005532</v>
      </c>
      <c r="B154" s="1">
        <v>43825</v>
      </c>
      <c r="C154" t="s">
        <v>44</v>
      </c>
      <c r="D154" t="s">
        <v>41</v>
      </c>
      <c r="E154" t="s">
        <v>84</v>
      </c>
      <c r="F154" t="s">
        <v>512</v>
      </c>
      <c r="H154" t="s">
        <v>369</v>
      </c>
      <c r="I154" t="s">
        <v>170</v>
      </c>
      <c r="J154">
        <v>49027</v>
      </c>
      <c r="K154" s="1">
        <v>43500</v>
      </c>
    </row>
    <row r="155" spans="1:11" x14ac:dyDescent="0.45">
      <c r="A155">
        <v>1900005555</v>
      </c>
      <c r="B155" s="1">
        <v>43825</v>
      </c>
      <c r="C155" t="s">
        <v>44</v>
      </c>
      <c r="D155" t="s">
        <v>41</v>
      </c>
      <c r="E155" t="s">
        <v>42</v>
      </c>
      <c r="F155" t="s">
        <v>520</v>
      </c>
      <c r="G155" t="s">
        <v>43</v>
      </c>
      <c r="H155" t="s">
        <v>325</v>
      </c>
      <c r="I155" t="s">
        <v>51</v>
      </c>
      <c r="J155">
        <v>153332</v>
      </c>
      <c r="K155" s="1">
        <v>43757</v>
      </c>
    </row>
    <row r="156" spans="1:11" x14ac:dyDescent="0.45">
      <c r="A156">
        <v>1900005760</v>
      </c>
      <c r="B156" s="1">
        <v>43827</v>
      </c>
      <c r="C156" t="s">
        <v>44</v>
      </c>
      <c r="D156" t="s">
        <v>41</v>
      </c>
      <c r="E156" t="s">
        <v>73</v>
      </c>
      <c r="F156" t="s">
        <v>518</v>
      </c>
      <c r="G156" t="s">
        <v>99</v>
      </c>
      <c r="H156" t="s">
        <v>286</v>
      </c>
      <c r="I156">
        <v>2.4142027811737001E+18</v>
      </c>
      <c r="J156">
        <v>23591</v>
      </c>
      <c r="K156" s="1">
        <v>43586</v>
      </c>
    </row>
    <row r="157" spans="1:11" x14ac:dyDescent="0.45">
      <c r="A157">
        <v>1900005761</v>
      </c>
      <c r="B157" s="1">
        <v>43827</v>
      </c>
      <c r="C157" t="s">
        <v>44</v>
      </c>
      <c r="D157" t="s">
        <v>41</v>
      </c>
      <c r="E157" t="s">
        <v>91</v>
      </c>
      <c r="F157" t="s">
        <v>507</v>
      </c>
      <c r="G157" t="s">
        <v>54</v>
      </c>
      <c r="H157" t="s">
        <v>347</v>
      </c>
      <c r="I157" t="s">
        <v>285</v>
      </c>
      <c r="J157">
        <v>19181</v>
      </c>
      <c r="K157" s="1">
        <v>43679</v>
      </c>
    </row>
    <row r="158" spans="1:11" x14ac:dyDescent="0.45">
      <c r="A158">
        <v>1900005767</v>
      </c>
      <c r="B158" s="1">
        <v>43827</v>
      </c>
      <c r="C158" t="s">
        <v>44</v>
      </c>
      <c r="D158" t="s">
        <v>41</v>
      </c>
      <c r="E158" t="s">
        <v>79</v>
      </c>
      <c r="F158" t="s">
        <v>518</v>
      </c>
      <c r="G158" t="s">
        <v>99</v>
      </c>
      <c r="H158" t="s">
        <v>356</v>
      </c>
      <c r="I158">
        <v>2.3060011180300001E+19</v>
      </c>
      <c r="J158">
        <v>8228</v>
      </c>
      <c r="K158" s="1">
        <v>43524</v>
      </c>
    </row>
    <row r="159" spans="1:11" x14ac:dyDescent="0.45">
      <c r="A159">
        <v>1900005768</v>
      </c>
      <c r="B159" s="1">
        <v>43827</v>
      </c>
      <c r="C159" t="s">
        <v>44</v>
      </c>
      <c r="D159" t="s">
        <v>41</v>
      </c>
      <c r="E159" t="s">
        <v>79</v>
      </c>
      <c r="F159" t="s">
        <v>518</v>
      </c>
      <c r="H159" t="s">
        <v>356</v>
      </c>
      <c r="I159">
        <v>2.3060011180300001E+19</v>
      </c>
      <c r="J159">
        <v>5241</v>
      </c>
      <c r="K159" s="1">
        <v>43658</v>
      </c>
    </row>
    <row r="160" spans="1:11" x14ac:dyDescent="0.45">
      <c r="A160">
        <v>1900005769</v>
      </c>
      <c r="B160" s="1">
        <v>43827</v>
      </c>
      <c r="C160" t="s">
        <v>44</v>
      </c>
      <c r="D160" t="s">
        <v>41</v>
      </c>
      <c r="E160" t="s">
        <v>79</v>
      </c>
      <c r="F160" t="s">
        <v>518</v>
      </c>
      <c r="H160" t="s">
        <v>356</v>
      </c>
      <c r="I160">
        <v>9.9000046190799995E+19</v>
      </c>
      <c r="J160">
        <v>13154</v>
      </c>
      <c r="K160" s="1">
        <v>43748</v>
      </c>
    </row>
    <row r="161" spans="1:11" x14ac:dyDescent="0.45">
      <c r="A161">
        <v>1900005770</v>
      </c>
      <c r="B161" s="1">
        <v>43827</v>
      </c>
      <c r="C161" t="s">
        <v>44</v>
      </c>
      <c r="D161" t="s">
        <v>41</v>
      </c>
      <c r="E161" t="s">
        <v>79</v>
      </c>
      <c r="F161" t="s">
        <v>518</v>
      </c>
      <c r="G161" t="s">
        <v>99</v>
      </c>
      <c r="H161" t="s">
        <v>356</v>
      </c>
      <c r="I161">
        <v>9.9000046190799995E+19</v>
      </c>
      <c r="J161">
        <v>14461</v>
      </c>
      <c r="K161" s="1">
        <v>43716</v>
      </c>
    </row>
    <row r="162" spans="1:11" x14ac:dyDescent="0.45">
      <c r="A162">
        <v>1900005771</v>
      </c>
      <c r="B162" s="1">
        <v>43827</v>
      </c>
      <c r="C162" t="s">
        <v>44</v>
      </c>
      <c r="D162" t="s">
        <v>41</v>
      </c>
      <c r="E162" t="s">
        <v>91</v>
      </c>
      <c r="F162" t="s">
        <v>507</v>
      </c>
      <c r="G162" t="s">
        <v>54</v>
      </c>
      <c r="H162" t="s">
        <v>361</v>
      </c>
      <c r="I162" t="s">
        <v>299</v>
      </c>
      <c r="J162">
        <v>2853</v>
      </c>
      <c r="K162" s="1">
        <v>43639</v>
      </c>
    </row>
    <row r="163" spans="1:11" x14ac:dyDescent="0.45">
      <c r="A163">
        <v>1900005772</v>
      </c>
      <c r="B163" s="1">
        <v>43827</v>
      </c>
      <c r="C163" t="s">
        <v>44</v>
      </c>
      <c r="D163" t="s">
        <v>41</v>
      </c>
      <c r="E163" t="s">
        <v>91</v>
      </c>
      <c r="F163" t="s">
        <v>507</v>
      </c>
      <c r="G163" t="s">
        <v>54</v>
      </c>
      <c r="H163" t="s">
        <v>361</v>
      </c>
      <c r="I163" t="s">
        <v>301</v>
      </c>
      <c r="J163">
        <v>495</v>
      </c>
      <c r="K163" s="1">
        <v>43639</v>
      </c>
    </row>
    <row r="164" spans="1:11" x14ac:dyDescent="0.45">
      <c r="A164">
        <v>1900005773</v>
      </c>
      <c r="B164" s="1">
        <v>43827</v>
      </c>
      <c r="C164" t="s">
        <v>44</v>
      </c>
      <c r="D164" t="s">
        <v>41</v>
      </c>
      <c r="E164" t="s">
        <v>91</v>
      </c>
      <c r="F164" t="s">
        <v>507</v>
      </c>
      <c r="H164" t="s">
        <v>361</v>
      </c>
      <c r="I164" t="s">
        <v>288</v>
      </c>
      <c r="J164">
        <v>5891</v>
      </c>
      <c r="K164" s="1">
        <v>43500</v>
      </c>
    </row>
    <row r="165" spans="1:11" x14ac:dyDescent="0.45">
      <c r="A165">
        <v>1900005774</v>
      </c>
      <c r="B165" s="1">
        <v>43827</v>
      </c>
      <c r="C165" t="s">
        <v>44</v>
      </c>
      <c r="D165" t="s">
        <v>41</v>
      </c>
      <c r="E165" t="s">
        <v>59</v>
      </c>
      <c r="F165" t="s">
        <v>517</v>
      </c>
      <c r="G165" t="s">
        <v>43</v>
      </c>
      <c r="H165" t="s">
        <v>317</v>
      </c>
      <c r="I165" t="s">
        <v>88</v>
      </c>
      <c r="J165">
        <v>4596</v>
      </c>
      <c r="K165" s="1">
        <v>43601</v>
      </c>
    </row>
    <row r="166" spans="1:11" x14ac:dyDescent="0.45">
      <c r="A166">
        <v>1900005775</v>
      </c>
      <c r="B166" s="1">
        <v>43827</v>
      </c>
      <c r="C166" t="s">
        <v>44</v>
      </c>
      <c r="D166" t="s">
        <v>41</v>
      </c>
      <c r="E166" t="s">
        <v>42</v>
      </c>
      <c r="F166" t="s">
        <v>517</v>
      </c>
      <c r="G166" t="s">
        <v>43</v>
      </c>
      <c r="H166" t="s">
        <v>369</v>
      </c>
      <c r="I166">
        <v>9.9000044180300005E+19</v>
      </c>
      <c r="J166">
        <v>21443</v>
      </c>
      <c r="K166" s="1">
        <v>43649</v>
      </c>
    </row>
    <row r="167" spans="1:11" x14ac:dyDescent="0.45">
      <c r="A167">
        <v>1900005776</v>
      </c>
      <c r="B167" s="1">
        <v>43827</v>
      </c>
      <c r="C167" t="s">
        <v>44</v>
      </c>
      <c r="D167" t="s">
        <v>41</v>
      </c>
      <c r="E167" t="s">
        <v>42</v>
      </c>
      <c r="F167" t="s">
        <v>517</v>
      </c>
      <c r="G167" t="s">
        <v>43</v>
      </c>
      <c r="H167" t="s">
        <v>369</v>
      </c>
      <c r="I167">
        <v>9.9000044180300005E+19</v>
      </c>
      <c r="J167">
        <v>21442</v>
      </c>
      <c r="K167" s="1">
        <v>43758</v>
      </c>
    </row>
    <row r="168" spans="1:11" x14ac:dyDescent="0.45">
      <c r="A168">
        <v>1900005777</v>
      </c>
      <c r="B168" s="1">
        <v>43827</v>
      </c>
      <c r="C168" t="s">
        <v>44</v>
      </c>
      <c r="D168" t="s">
        <v>41</v>
      </c>
      <c r="E168" t="s">
        <v>42</v>
      </c>
      <c r="F168" t="s">
        <v>517</v>
      </c>
      <c r="G168" t="s">
        <v>43</v>
      </c>
      <c r="H168" t="s">
        <v>369</v>
      </c>
      <c r="I168">
        <v>9.9000044180300005E+19</v>
      </c>
      <c r="J168">
        <v>21443</v>
      </c>
      <c r="K168" s="1">
        <v>43540</v>
      </c>
    </row>
    <row r="169" spans="1:11" x14ac:dyDescent="0.45">
      <c r="A169">
        <v>1900005778</v>
      </c>
      <c r="B169" s="1">
        <v>43827</v>
      </c>
      <c r="C169" t="s">
        <v>44</v>
      </c>
      <c r="D169" t="s">
        <v>41</v>
      </c>
      <c r="E169" t="s">
        <v>42</v>
      </c>
      <c r="F169" t="s">
        <v>517</v>
      </c>
      <c r="G169" t="s">
        <v>43</v>
      </c>
      <c r="H169" t="s">
        <v>369</v>
      </c>
      <c r="I169">
        <v>9.9000044180300005E+19</v>
      </c>
      <c r="J169">
        <v>17949</v>
      </c>
      <c r="K169" s="1">
        <v>43649</v>
      </c>
    </row>
    <row r="170" spans="1:11" x14ac:dyDescent="0.45">
      <c r="A170">
        <v>1900005779</v>
      </c>
      <c r="B170" s="1">
        <v>43827</v>
      </c>
      <c r="C170" t="s">
        <v>44</v>
      </c>
      <c r="D170" t="s">
        <v>41</v>
      </c>
      <c r="E170" t="s">
        <v>42</v>
      </c>
      <c r="F170" t="s">
        <v>517</v>
      </c>
      <c r="G170" t="s">
        <v>43</v>
      </c>
      <c r="H170" t="s">
        <v>369</v>
      </c>
      <c r="I170">
        <v>9.9000044180300005E+19</v>
      </c>
      <c r="J170">
        <v>17949</v>
      </c>
      <c r="K170" s="1">
        <v>43540</v>
      </c>
    </row>
    <row r="171" spans="1:11" x14ac:dyDescent="0.45">
      <c r="A171">
        <v>1900005780</v>
      </c>
      <c r="B171" s="1">
        <v>43827</v>
      </c>
      <c r="C171" t="s">
        <v>44</v>
      </c>
      <c r="D171" t="s">
        <v>41</v>
      </c>
      <c r="E171" t="s">
        <v>59</v>
      </c>
      <c r="F171" t="s">
        <v>517</v>
      </c>
      <c r="G171" t="s">
        <v>99</v>
      </c>
      <c r="H171" t="s">
        <v>369</v>
      </c>
      <c r="I171" t="s">
        <v>232</v>
      </c>
      <c r="J171">
        <v>7889</v>
      </c>
      <c r="K171" s="1">
        <v>43477</v>
      </c>
    </row>
    <row r="172" spans="1:11" x14ac:dyDescent="0.45">
      <c r="A172">
        <v>1900005781</v>
      </c>
      <c r="B172" s="1">
        <v>43827</v>
      </c>
      <c r="C172" t="s">
        <v>44</v>
      </c>
      <c r="D172" t="s">
        <v>41</v>
      </c>
      <c r="E172" t="s">
        <v>77</v>
      </c>
      <c r="F172" t="s">
        <v>517</v>
      </c>
      <c r="G172" t="s">
        <v>43</v>
      </c>
      <c r="H172" t="s">
        <v>369</v>
      </c>
      <c r="I172">
        <v>3.1142031258438999E+18</v>
      </c>
      <c r="J172">
        <v>8198</v>
      </c>
      <c r="K172" s="1">
        <v>43763</v>
      </c>
    </row>
    <row r="173" spans="1:11" x14ac:dyDescent="0.45">
      <c r="A173">
        <v>1900005782</v>
      </c>
      <c r="B173" s="1">
        <v>43827</v>
      </c>
      <c r="C173" t="s">
        <v>44</v>
      </c>
      <c r="D173" t="s">
        <v>41</v>
      </c>
      <c r="E173" t="s">
        <v>84</v>
      </c>
      <c r="F173" t="s">
        <v>512</v>
      </c>
      <c r="H173" t="s">
        <v>369</v>
      </c>
      <c r="I173" t="s">
        <v>173</v>
      </c>
      <c r="J173">
        <v>18697</v>
      </c>
      <c r="K173" s="1">
        <v>43535</v>
      </c>
    </row>
    <row r="174" spans="1:11" x14ac:dyDescent="0.45">
      <c r="A174">
        <v>1900005783</v>
      </c>
      <c r="B174" s="1">
        <v>43827</v>
      </c>
      <c r="C174" t="s">
        <v>44</v>
      </c>
      <c r="D174" t="s">
        <v>41</v>
      </c>
      <c r="E174" t="s">
        <v>84</v>
      </c>
      <c r="F174" t="s">
        <v>512</v>
      </c>
      <c r="H174" t="s">
        <v>369</v>
      </c>
      <c r="I174" t="s">
        <v>173</v>
      </c>
      <c r="J174">
        <v>17140</v>
      </c>
      <c r="K174" s="1">
        <v>43749</v>
      </c>
    </row>
    <row r="175" spans="1:11" x14ac:dyDescent="0.45">
      <c r="A175">
        <v>1900005784</v>
      </c>
      <c r="B175" s="1">
        <v>43827</v>
      </c>
      <c r="C175" t="s">
        <v>44</v>
      </c>
      <c r="D175" t="s">
        <v>41</v>
      </c>
      <c r="E175" t="s">
        <v>84</v>
      </c>
      <c r="F175" t="s">
        <v>512</v>
      </c>
      <c r="H175" t="s">
        <v>369</v>
      </c>
      <c r="I175" t="s">
        <v>173</v>
      </c>
      <c r="J175">
        <v>8561</v>
      </c>
      <c r="K175" s="1">
        <v>43783</v>
      </c>
    </row>
    <row r="176" spans="1:11" x14ac:dyDescent="0.45">
      <c r="A176">
        <v>1900005785</v>
      </c>
      <c r="B176" s="1">
        <v>43827</v>
      </c>
      <c r="C176" t="s">
        <v>44</v>
      </c>
      <c r="D176" t="s">
        <v>41</v>
      </c>
      <c r="E176" t="s">
        <v>77</v>
      </c>
      <c r="F176" t="s">
        <v>517</v>
      </c>
      <c r="G176" t="s">
        <v>54</v>
      </c>
      <c r="H176" t="s">
        <v>383</v>
      </c>
      <c r="I176">
        <v>43191787</v>
      </c>
      <c r="J176">
        <v>6213</v>
      </c>
      <c r="K176" s="1">
        <v>43649</v>
      </c>
    </row>
    <row r="177" spans="1:11" x14ac:dyDescent="0.45">
      <c r="A177">
        <v>1900005786</v>
      </c>
      <c r="B177" s="1">
        <v>43827</v>
      </c>
      <c r="C177" t="s">
        <v>44</v>
      </c>
      <c r="D177" t="s">
        <v>41</v>
      </c>
      <c r="E177" t="s">
        <v>91</v>
      </c>
      <c r="F177" t="s">
        <v>507</v>
      </c>
      <c r="G177" t="s">
        <v>54</v>
      </c>
      <c r="H177" t="s">
        <v>383</v>
      </c>
      <c r="I177" t="s">
        <v>196</v>
      </c>
      <c r="J177">
        <v>8625</v>
      </c>
      <c r="K177" s="1">
        <v>43729</v>
      </c>
    </row>
    <row r="178" spans="1:11" x14ac:dyDescent="0.45">
      <c r="A178">
        <v>1900005787</v>
      </c>
      <c r="B178" s="1">
        <v>43827</v>
      </c>
      <c r="C178" t="s">
        <v>44</v>
      </c>
      <c r="D178" t="s">
        <v>41</v>
      </c>
      <c r="E178" t="s">
        <v>91</v>
      </c>
      <c r="F178" t="s">
        <v>507</v>
      </c>
      <c r="G178" t="s">
        <v>54</v>
      </c>
      <c r="H178" t="s">
        <v>383</v>
      </c>
      <c r="I178" t="s">
        <v>194</v>
      </c>
      <c r="J178">
        <v>4579</v>
      </c>
      <c r="K178" s="1">
        <v>43729</v>
      </c>
    </row>
    <row r="179" spans="1:11" x14ac:dyDescent="0.45">
      <c r="A179">
        <v>1900005788</v>
      </c>
      <c r="B179" s="1">
        <v>43827</v>
      </c>
      <c r="C179" t="s">
        <v>44</v>
      </c>
      <c r="D179" t="s">
        <v>41</v>
      </c>
      <c r="E179" t="s">
        <v>91</v>
      </c>
      <c r="F179" t="s">
        <v>507</v>
      </c>
      <c r="H179" t="s">
        <v>383</v>
      </c>
      <c r="I179" t="s">
        <v>199</v>
      </c>
      <c r="J179">
        <v>1980</v>
      </c>
      <c r="K179" s="1">
        <v>43630</v>
      </c>
    </row>
    <row r="180" spans="1:11" x14ac:dyDescent="0.45">
      <c r="A180">
        <v>1900005789</v>
      </c>
      <c r="B180" s="1">
        <v>43827</v>
      </c>
      <c r="C180" t="s">
        <v>44</v>
      </c>
      <c r="D180" t="s">
        <v>41</v>
      </c>
      <c r="E180" t="s">
        <v>91</v>
      </c>
      <c r="F180" t="s">
        <v>507</v>
      </c>
      <c r="G180" t="s">
        <v>54</v>
      </c>
      <c r="H180" t="s">
        <v>383</v>
      </c>
      <c r="I180" t="s">
        <v>193</v>
      </c>
      <c r="J180">
        <v>3330</v>
      </c>
      <c r="K180" s="1">
        <v>43729</v>
      </c>
    </row>
    <row r="181" spans="1:11" x14ac:dyDescent="0.45">
      <c r="A181">
        <v>1900005910</v>
      </c>
      <c r="B181" s="1">
        <v>43830</v>
      </c>
      <c r="C181" t="s">
        <v>44</v>
      </c>
      <c r="D181" t="s">
        <v>41</v>
      </c>
      <c r="E181" t="s">
        <v>42</v>
      </c>
      <c r="F181" t="s">
        <v>505</v>
      </c>
      <c r="G181" t="s">
        <v>43</v>
      </c>
      <c r="H181" t="s">
        <v>325</v>
      </c>
      <c r="I181" t="s">
        <v>46</v>
      </c>
      <c r="J181">
        <v>90282</v>
      </c>
      <c r="K181" s="1">
        <v>43523</v>
      </c>
    </row>
    <row r="182" spans="1:11" x14ac:dyDescent="0.45">
      <c r="A182">
        <v>1900005911</v>
      </c>
      <c r="B182" s="1">
        <v>43830</v>
      </c>
      <c r="C182" t="s">
        <v>44</v>
      </c>
      <c r="D182" t="s">
        <v>41</v>
      </c>
      <c r="E182" t="s">
        <v>42</v>
      </c>
      <c r="F182" t="s">
        <v>520</v>
      </c>
      <c r="G182" t="s">
        <v>43</v>
      </c>
      <c r="H182" t="s">
        <v>325</v>
      </c>
      <c r="I182" t="s">
        <v>37</v>
      </c>
      <c r="J182">
        <v>68639</v>
      </c>
      <c r="K182" s="1">
        <v>43599</v>
      </c>
    </row>
    <row r="183" spans="1:11" x14ac:dyDescent="0.45">
      <c r="A183">
        <v>1900005912</v>
      </c>
      <c r="B183" s="1">
        <v>43830</v>
      </c>
      <c r="C183" t="s">
        <v>44</v>
      </c>
      <c r="D183" t="s">
        <v>41</v>
      </c>
      <c r="E183" t="s">
        <v>42</v>
      </c>
      <c r="F183" t="s">
        <v>505</v>
      </c>
      <c r="G183" t="s">
        <v>43</v>
      </c>
      <c r="H183" t="s">
        <v>325</v>
      </c>
      <c r="I183" t="s">
        <v>46</v>
      </c>
      <c r="J183">
        <v>90282</v>
      </c>
      <c r="K183" s="1">
        <v>43704</v>
      </c>
    </row>
    <row r="184" spans="1:11" x14ac:dyDescent="0.45">
      <c r="A184">
        <v>1900005913</v>
      </c>
      <c r="B184" s="1">
        <v>43830</v>
      </c>
      <c r="C184" t="s">
        <v>44</v>
      </c>
      <c r="D184" t="s">
        <v>41</v>
      </c>
      <c r="E184" t="s">
        <v>42</v>
      </c>
      <c r="F184" t="s">
        <v>505</v>
      </c>
      <c r="G184" t="s">
        <v>43</v>
      </c>
      <c r="H184" t="s">
        <v>325</v>
      </c>
      <c r="I184" t="s">
        <v>46</v>
      </c>
      <c r="J184">
        <v>90282</v>
      </c>
      <c r="K184" s="1">
        <v>43612</v>
      </c>
    </row>
    <row r="185" spans="1:11" x14ac:dyDescent="0.45">
      <c r="A185">
        <v>1900005915</v>
      </c>
      <c r="B185" s="1">
        <v>43830</v>
      </c>
      <c r="C185" t="s">
        <v>44</v>
      </c>
      <c r="D185" t="s">
        <v>41</v>
      </c>
      <c r="E185" t="s">
        <v>42</v>
      </c>
      <c r="F185" t="s">
        <v>520</v>
      </c>
      <c r="G185" t="s">
        <v>43</v>
      </c>
      <c r="H185" t="s">
        <v>325</v>
      </c>
      <c r="I185" t="s">
        <v>70</v>
      </c>
      <c r="J185">
        <v>67102</v>
      </c>
      <c r="K185" s="1">
        <v>43551</v>
      </c>
    </row>
    <row r="186" spans="1:11" x14ac:dyDescent="0.45">
      <c r="A186">
        <v>1900005959</v>
      </c>
      <c r="B186" s="1">
        <v>43830</v>
      </c>
      <c r="C186" t="s">
        <v>44</v>
      </c>
      <c r="D186" t="s">
        <v>41</v>
      </c>
      <c r="E186" t="s">
        <v>77</v>
      </c>
      <c r="F186" t="s">
        <v>520</v>
      </c>
      <c r="G186" t="s">
        <v>54</v>
      </c>
      <c r="H186" t="s">
        <v>361</v>
      </c>
      <c r="I186" t="s">
        <v>310</v>
      </c>
      <c r="J186">
        <v>125000</v>
      </c>
      <c r="K186" s="1">
        <v>43496</v>
      </c>
    </row>
    <row r="187" spans="1:11" x14ac:dyDescent="0.45">
      <c r="A187">
        <v>1900005960</v>
      </c>
      <c r="B187" s="1">
        <v>43830</v>
      </c>
      <c r="C187" t="s">
        <v>44</v>
      </c>
      <c r="D187" t="s">
        <v>41</v>
      </c>
      <c r="E187" t="s">
        <v>208</v>
      </c>
      <c r="F187" t="s">
        <v>524</v>
      </c>
      <c r="G187" t="s">
        <v>54</v>
      </c>
      <c r="H187" t="s">
        <v>314</v>
      </c>
      <c r="I187" t="s">
        <v>525</v>
      </c>
      <c r="J187">
        <v>115781</v>
      </c>
      <c r="K187" s="1">
        <v>43674</v>
      </c>
    </row>
    <row r="188" spans="1:11" x14ac:dyDescent="0.45">
      <c r="A188">
        <v>1900005961</v>
      </c>
      <c r="B188" s="1">
        <v>43830</v>
      </c>
      <c r="C188" t="s">
        <v>44</v>
      </c>
      <c r="D188" t="s">
        <v>41</v>
      </c>
      <c r="E188" t="s">
        <v>77</v>
      </c>
      <c r="F188" t="s">
        <v>520</v>
      </c>
      <c r="G188" t="s">
        <v>54</v>
      </c>
      <c r="H188" t="s">
        <v>354</v>
      </c>
      <c r="I188" t="s">
        <v>387</v>
      </c>
      <c r="J188">
        <v>137500</v>
      </c>
      <c r="K188" s="1">
        <v>43466</v>
      </c>
    </row>
    <row r="189" spans="1:11" x14ac:dyDescent="0.45">
      <c r="A189">
        <v>1900005962</v>
      </c>
      <c r="B189" s="1">
        <v>43830</v>
      </c>
      <c r="C189" t="s">
        <v>44</v>
      </c>
      <c r="D189" t="s">
        <v>41</v>
      </c>
      <c r="E189" t="s">
        <v>42</v>
      </c>
      <c r="F189" t="s">
        <v>505</v>
      </c>
      <c r="G189" t="s">
        <v>43</v>
      </c>
      <c r="H189" t="s">
        <v>325</v>
      </c>
      <c r="I189" t="s">
        <v>51</v>
      </c>
      <c r="J189">
        <v>208093</v>
      </c>
      <c r="K189" s="1">
        <v>43549</v>
      </c>
    </row>
    <row r="190" spans="1:11" x14ac:dyDescent="0.45">
      <c r="A190">
        <v>1900005964</v>
      </c>
      <c r="B190" s="1">
        <v>43830</v>
      </c>
      <c r="C190" t="s">
        <v>44</v>
      </c>
      <c r="D190" t="s">
        <v>41</v>
      </c>
      <c r="E190" t="s">
        <v>42</v>
      </c>
      <c r="F190" t="s">
        <v>505</v>
      </c>
      <c r="G190" t="s">
        <v>43</v>
      </c>
      <c r="H190" t="s">
        <v>325</v>
      </c>
      <c r="I190" t="s">
        <v>51</v>
      </c>
      <c r="J190">
        <v>153332</v>
      </c>
      <c r="K190" s="1">
        <v>43653</v>
      </c>
    </row>
    <row r="191" spans="1:11" x14ac:dyDescent="0.45">
      <c r="A191">
        <v>1900005965</v>
      </c>
      <c r="B191" s="1">
        <v>43830</v>
      </c>
      <c r="C191" t="s">
        <v>44</v>
      </c>
      <c r="D191" t="s">
        <v>41</v>
      </c>
      <c r="E191" t="s">
        <v>77</v>
      </c>
      <c r="F191" t="s">
        <v>520</v>
      </c>
      <c r="G191" t="s">
        <v>54</v>
      </c>
      <c r="H191" t="s">
        <v>354</v>
      </c>
      <c r="I191" t="s">
        <v>397</v>
      </c>
      <c r="J191">
        <v>131250</v>
      </c>
      <c r="K191" s="1">
        <v>43608</v>
      </c>
    </row>
    <row r="192" spans="1:11" x14ac:dyDescent="0.45">
      <c r="A192">
        <v>2000001072</v>
      </c>
      <c r="B192" s="1">
        <v>43833</v>
      </c>
      <c r="C192" t="s">
        <v>44</v>
      </c>
      <c r="D192" t="s">
        <v>41</v>
      </c>
      <c r="E192" t="s">
        <v>73</v>
      </c>
      <c r="F192" t="s">
        <v>518</v>
      </c>
      <c r="H192" t="s">
        <v>369</v>
      </c>
      <c r="I192">
        <v>2.4142025629033999E+18</v>
      </c>
      <c r="J192">
        <v>56100</v>
      </c>
      <c r="K192" s="1">
        <v>43532</v>
      </c>
    </row>
    <row r="193" spans="1:11" x14ac:dyDescent="0.45">
      <c r="A193">
        <v>2000001076</v>
      </c>
      <c r="B193" s="1">
        <v>43833</v>
      </c>
      <c r="C193" t="s">
        <v>44</v>
      </c>
      <c r="D193" t="s">
        <v>41</v>
      </c>
      <c r="E193" t="s">
        <v>73</v>
      </c>
      <c r="F193" t="s">
        <v>520</v>
      </c>
      <c r="G193" t="s">
        <v>54</v>
      </c>
      <c r="H193" t="s">
        <v>361</v>
      </c>
      <c r="I193" t="s">
        <v>306</v>
      </c>
      <c r="J193">
        <v>50333</v>
      </c>
      <c r="K193" s="1">
        <v>43525</v>
      </c>
    </row>
    <row r="194" spans="1:11" x14ac:dyDescent="0.45">
      <c r="A194">
        <v>2000001082</v>
      </c>
      <c r="B194" s="1">
        <v>43833</v>
      </c>
      <c r="C194" t="s">
        <v>44</v>
      </c>
      <c r="D194" t="s">
        <v>41</v>
      </c>
      <c r="E194" t="s">
        <v>77</v>
      </c>
      <c r="F194" t="s">
        <v>520</v>
      </c>
      <c r="G194" t="s">
        <v>54</v>
      </c>
      <c r="H194" t="s">
        <v>383</v>
      </c>
      <c r="I194">
        <v>41046110</v>
      </c>
      <c r="J194">
        <v>74250</v>
      </c>
      <c r="K194" s="1">
        <v>43564</v>
      </c>
    </row>
    <row r="195" spans="1:11" x14ac:dyDescent="0.45">
      <c r="A195">
        <v>2000001083</v>
      </c>
      <c r="B195" s="1">
        <v>43833</v>
      </c>
      <c r="C195" t="s">
        <v>44</v>
      </c>
      <c r="D195" t="s">
        <v>41</v>
      </c>
      <c r="E195" t="s">
        <v>84</v>
      </c>
      <c r="F195" t="s">
        <v>517</v>
      </c>
      <c r="G195" t="s">
        <v>54</v>
      </c>
      <c r="H195" t="s">
        <v>317</v>
      </c>
      <c r="I195" t="s">
        <v>113</v>
      </c>
      <c r="J195">
        <v>48929</v>
      </c>
      <c r="K195" s="1">
        <v>43779</v>
      </c>
    </row>
    <row r="196" spans="1:11" x14ac:dyDescent="0.45">
      <c r="A196">
        <v>2000001086</v>
      </c>
      <c r="B196" s="1">
        <v>43833</v>
      </c>
      <c r="C196" t="s">
        <v>44</v>
      </c>
      <c r="D196" t="s">
        <v>41</v>
      </c>
      <c r="E196" t="s">
        <v>91</v>
      </c>
      <c r="F196" t="s">
        <v>507</v>
      </c>
      <c r="G196" t="s">
        <v>43</v>
      </c>
      <c r="H196" t="s">
        <v>325</v>
      </c>
      <c r="I196">
        <v>1.11200441808E+19</v>
      </c>
      <c r="J196">
        <v>49401</v>
      </c>
      <c r="K196" s="1">
        <v>43468</v>
      </c>
    </row>
    <row r="197" spans="1:11" x14ac:dyDescent="0.45">
      <c r="A197">
        <v>2000001563</v>
      </c>
      <c r="B197" s="1">
        <v>43846</v>
      </c>
      <c r="C197" t="s">
        <v>44</v>
      </c>
      <c r="D197" t="s">
        <v>41</v>
      </c>
      <c r="E197" t="s">
        <v>73</v>
      </c>
      <c r="F197" t="s">
        <v>517</v>
      </c>
      <c r="G197" t="s">
        <v>99</v>
      </c>
      <c r="H197" t="s">
        <v>369</v>
      </c>
      <c r="I197" t="s">
        <v>234</v>
      </c>
      <c r="J197">
        <v>9075</v>
      </c>
      <c r="K197" s="1">
        <v>43477</v>
      </c>
    </row>
    <row r="198" spans="1:11" x14ac:dyDescent="0.45">
      <c r="A198">
        <v>2000001567</v>
      </c>
      <c r="B198" s="1">
        <v>43846</v>
      </c>
      <c r="C198" t="s">
        <v>44</v>
      </c>
      <c r="D198" t="s">
        <v>41</v>
      </c>
      <c r="E198" t="s">
        <v>42</v>
      </c>
      <c r="F198" t="s">
        <v>520</v>
      </c>
      <c r="G198" t="s">
        <v>43</v>
      </c>
      <c r="H198" t="s">
        <v>314</v>
      </c>
      <c r="I198" t="s">
        <v>405</v>
      </c>
      <c r="J198">
        <v>24072</v>
      </c>
      <c r="K198" s="1">
        <v>43537</v>
      </c>
    </row>
    <row r="199" spans="1:11" x14ac:dyDescent="0.45">
      <c r="A199">
        <v>2000001570</v>
      </c>
      <c r="B199" s="1">
        <v>43846</v>
      </c>
      <c r="C199" t="s">
        <v>44</v>
      </c>
      <c r="D199" t="s">
        <v>41</v>
      </c>
      <c r="E199" t="s">
        <v>84</v>
      </c>
      <c r="F199" t="s">
        <v>512</v>
      </c>
      <c r="G199" t="s">
        <v>54</v>
      </c>
      <c r="H199" t="s">
        <v>383</v>
      </c>
      <c r="I199" t="s">
        <v>192</v>
      </c>
      <c r="J199">
        <v>5550</v>
      </c>
      <c r="K199" s="1">
        <v>43469</v>
      </c>
    </row>
    <row r="200" spans="1:11" x14ac:dyDescent="0.45">
      <c r="A200">
        <v>2000001575</v>
      </c>
      <c r="B200" s="1">
        <v>43846</v>
      </c>
      <c r="C200" t="s">
        <v>44</v>
      </c>
      <c r="D200" t="s">
        <v>41</v>
      </c>
      <c r="E200" t="s">
        <v>59</v>
      </c>
      <c r="F200" t="s">
        <v>520</v>
      </c>
      <c r="G200" t="s">
        <v>43</v>
      </c>
      <c r="H200" t="s">
        <v>325</v>
      </c>
      <c r="I200" t="s">
        <v>214</v>
      </c>
      <c r="J200">
        <v>10938</v>
      </c>
      <c r="K200" s="1">
        <v>43628</v>
      </c>
    </row>
    <row r="201" spans="1:11" x14ac:dyDescent="0.45">
      <c r="A201">
        <v>2000001579</v>
      </c>
      <c r="B201" s="1">
        <v>43846</v>
      </c>
      <c r="C201" t="s">
        <v>44</v>
      </c>
      <c r="D201" t="s">
        <v>41</v>
      </c>
      <c r="E201" t="s">
        <v>213</v>
      </c>
      <c r="F201" t="s">
        <v>517</v>
      </c>
      <c r="G201" t="s">
        <v>43</v>
      </c>
      <c r="H201" t="s">
        <v>369</v>
      </c>
      <c r="I201">
        <v>2280038722</v>
      </c>
      <c r="J201">
        <v>2789</v>
      </c>
      <c r="K201" s="1">
        <v>43661</v>
      </c>
    </row>
    <row r="202" spans="1:11" x14ac:dyDescent="0.45">
      <c r="A202">
        <v>2000001583</v>
      </c>
      <c r="B202" s="1">
        <v>43846</v>
      </c>
      <c r="C202" t="s">
        <v>44</v>
      </c>
      <c r="D202" t="s">
        <v>41</v>
      </c>
      <c r="E202" t="s">
        <v>73</v>
      </c>
      <c r="F202" t="s">
        <v>518</v>
      </c>
      <c r="H202" t="s">
        <v>369</v>
      </c>
      <c r="I202">
        <v>2.4142025629033999E+18</v>
      </c>
      <c r="J202">
        <v>14025</v>
      </c>
      <c r="K202" s="1">
        <v>43760</v>
      </c>
    </row>
    <row r="203" spans="1:11" x14ac:dyDescent="0.45">
      <c r="A203">
        <v>2000001589</v>
      </c>
      <c r="B203" s="1">
        <v>43846</v>
      </c>
      <c r="C203" t="s">
        <v>44</v>
      </c>
      <c r="D203" t="s">
        <v>41</v>
      </c>
      <c r="E203" t="s">
        <v>91</v>
      </c>
      <c r="F203" t="s">
        <v>507</v>
      </c>
      <c r="G203" t="s">
        <v>54</v>
      </c>
      <c r="H203" t="s">
        <v>356</v>
      </c>
      <c r="I203" t="s">
        <v>249</v>
      </c>
      <c r="J203">
        <v>1112</v>
      </c>
      <c r="K203" s="1">
        <v>43488</v>
      </c>
    </row>
    <row r="204" spans="1:11" x14ac:dyDescent="0.45">
      <c r="A204">
        <v>2000001598</v>
      </c>
      <c r="B204" s="1">
        <v>43846</v>
      </c>
      <c r="C204" t="s">
        <v>44</v>
      </c>
      <c r="D204" t="s">
        <v>41</v>
      </c>
      <c r="E204" t="s">
        <v>84</v>
      </c>
      <c r="F204" t="s">
        <v>512</v>
      </c>
      <c r="G204" t="s">
        <v>54</v>
      </c>
      <c r="H204" t="s">
        <v>347</v>
      </c>
      <c r="I204">
        <v>2.9992015408021002E+18</v>
      </c>
      <c r="J204">
        <v>4302</v>
      </c>
      <c r="K204" s="1">
        <v>43770</v>
      </c>
    </row>
    <row r="205" spans="1:11" x14ac:dyDescent="0.45">
      <c r="A205">
        <v>2000001604</v>
      </c>
      <c r="B205" s="1">
        <v>43846</v>
      </c>
      <c r="C205" t="s">
        <v>44</v>
      </c>
      <c r="D205" t="s">
        <v>41</v>
      </c>
      <c r="E205" t="s">
        <v>77</v>
      </c>
      <c r="F205" t="s">
        <v>520</v>
      </c>
      <c r="G205" t="s">
        <v>43</v>
      </c>
      <c r="H205" t="s">
        <v>361</v>
      </c>
      <c r="I205" t="s">
        <v>287</v>
      </c>
      <c r="J205">
        <v>21875</v>
      </c>
      <c r="K205" s="1">
        <v>43507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3CB2-7121-4E4B-A328-1F0580DAC1AA}">
  <dimension ref="A1:P962"/>
  <sheetViews>
    <sheetView topLeftCell="A2" workbookViewId="0">
      <selection activeCell="B14" sqref="A2:P962"/>
    </sheetView>
  </sheetViews>
  <sheetFormatPr defaultRowHeight="18.5" x14ac:dyDescent="0.45"/>
  <cols>
    <col min="1" max="1" width="10.640625" bestFit="1" customWidth="1"/>
    <col min="2" max="2" width="42.140625" bestFit="1" customWidth="1"/>
    <col min="3" max="3" width="11.140625" bestFit="1" customWidth="1"/>
    <col min="4" max="4" width="14.0703125" bestFit="1" customWidth="1"/>
    <col min="5" max="5" width="13.640625" bestFit="1" customWidth="1"/>
    <col min="6" max="6" width="12.7109375" bestFit="1" customWidth="1"/>
    <col min="7" max="7" width="14.78515625" bestFit="1" customWidth="1"/>
    <col min="8" max="8" width="11.7109375" bestFit="1" customWidth="1"/>
    <col min="9" max="9" width="24.78515625" bestFit="1" customWidth="1"/>
    <col min="10" max="10" width="11.28515625" bestFit="1" customWidth="1"/>
    <col min="11" max="11" width="8.640625" bestFit="1" customWidth="1"/>
    <col min="12" max="12" width="14.5703125" bestFit="1" customWidth="1"/>
    <col min="13" max="13" width="20.140625" bestFit="1" customWidth="1"/>
    <col min="14" max="14" width="12.5703125" bestFit="1" customWidth="1"/>
    <col min="15" max="15" width="30" bestFit="1" customWidth="1"/>
    <col min="16" max="16" width="15" bestFit="1" customWidth="1"/>
  </cols>
  <sheetData>
    <row r="1" spans="1:16" s="6" customFormat="1" ht="14.5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spans="1:16" x14ac:dyDescent="0.45">
      <c r="A2" t="s">
        <v>352</v>
      </c>
      <c r="B2" t="s">
        <v>353</v>
      </c>
      <c r="C2" t="s">
        <v>38</v>
      </c>
      <c r="D2" s="1">
        <v>43209</v>
      </c>
      <c r="E2" s="1">
        <v>43573</v>
      </c>
      <c r="F2" t="s">
        <v>73</v>
      </c>
      <c r="G2" t="s">
        <v>40</v>
      </c>
      <c r="H2" t="s">
        <v>41</v>
      </c>
      <c r="I2" t="s">
        <v>73</v>
      </c>
      <c r="J2" t="s">
        <v>54</v>
      </c>
      <c r="K2">
        <v>32186.720000000001</v>
      </c>
      <c r="L2" s="1">
        <v>43209</v>
      </c>
      <c r="M2" t="s">
        <v>44</v>
      </c>
      <c r="N2" t="s">
        <v>45</v>
      </c>
      <c r="P2" s="1">
        <v>43852</v>
      </c>
    </row>
    <row r="3" spans="1:16" x14ac:dyDescent="0.45">
      <c r="A3" t="s">
        <v>351</v>
      </c>
      <c r="B3">
        <v>2.4142027811737001E+18</v>
      </c>
      <c r="C3" t="s">
        <v>38</v>
      </c>
      <c r="D3" s="1">
        <v>43586</v>
      </c>
      <c r="E3" s="1">
        <v>43951</v>
      </c>
      <c r="F3" t="s">
        <v>73</v>
      </c>
      <c r="G3" t="s">
        <v>78</v>
      </c>
      <c r="H3" t="s">
        <v>41</v>
      </c>
      <c r="I3" t="s">
        <v>73</v>
      </c>
      <c r="J3" t="s">
        <v>99</v>
      </c>
      <c r="K3">
        <v>23590.71</v>
      </c>
      <c r="L3" s="1">
        <v>43586</v>
      </c>
      <c r="M3" t="s">
        <v>44</v>
      </c>
      <c r="N3" t="s">
        <v>45</v>
      </c>
      <c r="P3" s="1">
        <v>43852</v>
      </c>
    </row>
    <row r="4" spans="1:16" x14ac:dyDescent="0.45">
      <c r="A4" t="s">
        <v>349</v>
      </c>
      <c r="B4" t="s">
        <v>350</v>
      </c>
      <c r="C4" t="s">
        <v>49</v>
      </c>
      <c r="D4" s="1">
        <v>43356</v>
      </c>
      <c r="E4" s="1">
        <v>43720</v>
      </c>
      <c r="F4" t="s">
        <v>64</v>
      </c>
      <c r="G4" t="s">
        <v>40</v>
      </c>
      <c r="H4" t="s">
        <v>41</v>
      </c>
      <c r="I4" t="s">
        <v>42</v>
      </c>
      <c r="J4" t="s">
        <v>54</v>
      </c>
      <c r="K4">
        <v>4611.96</v>
      </c>
      <c r="L4" s="1">
        <v>43356</v>
      </c>
      <c r="M4" t="s">
        <v>44</v>
      </c>
      <c r="N4" t="s">
        <v>45</v>
      </c>
      <c r="P4" s="1">
        <v>43852</v>
      </c>
    </row>
    <row r="5" spans="1:16" x14ac:dyDescent="0.45">
      <c r="A5" t="s">
        <v>349</v>
      </c>
      <c r="B5">
        <v>12139156</v>
      </c>
      <c r="C5" t="s">
        <v>38</v>
      </c>
      <c r="D5" s="1">
        <v>43721</v>
      </c>
      <c r="E5" s="1">
        <v>44086</v>
      </c>
      <c r="F5" t="s">
        <v>64</v>
      </c>
      <c r="G5" t="s">
        <v>40</v>
      </c>
      <c r="H5" t="s">
        <v>41</v>
      </c>
      <c r="I5" t="s">
        <v>42</v>
      </c>
      <c r="J5" t="s">
        <v>54</v>
      </c>
      <c r="K5">
        <v>4975.41</v>
      </c>
      <c r="L5" s="1">
        <v>43721</v>
      </c>
      <c r="M5" t="s">
        <v>44</v>
      </c>
      <c r="N5" t="s">
        <v>54</v>
      </c>
      <c r="P5" s="1">
        <v>43852</v>
      </c>
    </row>
    <row r="6" spans="1:16" x14ac:dyDescent="0.45">
      <c r="A6" t="s">
        <v>349</v>
      </c>
      <c r="B6">
        <v>2200090892</v>
      </c>
      <c r="C6" t="s">
        <v>38</v>
      </c>
      <c r="D6" s="1">
        <v>43410</v>
      </c>
      <c r="E6" s="1">
        <v>43774</v>
      </c>
      <c r="F6" t="s">
        <v>50</v>
      </c>
      <c r="G6" t="s">
        <v>40</v>
      </c>
      <c r="H6" t="s">
        <v>41</v>
      </c>
      <c r="I6" t="s">
        <v>77</v>
      </c>
      <c r="J6" t="s">
        <v>54</v>
      </c>
      <c r="K6">
        <v>1198.8800000000001</v>
      </c>
      <c r="L6" s="1">
        <v>43410</v>
      </c>
      <c r="M6" t="s">
        <v>44</v>
      </c>
      <c r="N6" t="s">
        <v>45</v>
      </c>
      <c r="P6" s="1">
        <v>43852</v>
      </c>
    </row>
    <row r="7" spans="1:16" x14ac:dyDescent="0.45">
      <c r="A7" t="s">
        <v>354</v>
      </c>
      <c r="B7" t="s">
        <v>355</v>
      </c>
      <c r="C7" t="s">
        <v>38</v>
      </c>
      <c r="D7" s="1">
        <v>43497</v>
      </c>
      <c r="E7" s="1">
        <v>43861</v>
      </c>
      <c r="F7" t="s">
        <v>83</v>
      </c>
      <c r="G7" t="s">
        <v>101</v>
      </c>
      <c r="H7" t="s">
        <v>41</v>
      </c>
      <c r="I7" t="s">
        <v>84</v>
      </c>
      <c r="J7" t="s">
        <v>54</v>
      </c>
      <c r="K7">
        <v>1825.43</v>
      </c>
      <c r="L7" s="1">
        <v>43497</v>
      </c>
      <c r="M7" t="s">
        <v>44</v>
      </c>
      <c r="N7" t="s">
        <v>45</v>
      </c>
      <c r="P7" s="1">
        <v>43852</v>
      </c>
    </row>
    <row r="8" spans="1:16" x14ac:dyDescent="0.45">
      <c r="A8" t="s">
        <v>344</v>
      </c>
      <c r="B8" t="s">
        <v>345</v>
      </c>
      <c r="C8" t="s">
        <v>38</v>
      </c>
      <c r="D8" s="1">
        <v>43641</v>
      </c>
      <c r="E8" s="1">
        <v>44006</v>
      </c>
      <c r="F8" t="s">
        <v>83</v>
      </c>
      <c r="G8" t="s">
        <v>78</v>
      </c>
      <c r="H8" t="s">
        <v>41</v>
      </c>
      <c r="I8" t="s">
        <v>84</v>
      </c>
      <c r="J8" t="s">
        <v>99</v>
      </c>
      <c r="K8">
        <v>79833.600000000006</v>
      </c>
      <c r="L8" s="1">
        <v>43641</v>
      </c>
      <c r="M8" t="s">
        <v>44</v>
      </c>
      <c r="N8" t="s">
        <v>76</v>
      </c>
      <c r="P8" s="1">
        <v>43852</v>
      </c>
    </row>
    <row r="9" spans="1:16" x14ac:dyDescent="0.45">
      <c r="A9" t="s">
        <v>344</v>
      </c>
      <c r="B9" t="s">
        <v>345</v>
      </c>
      <c r="C9" t="s">
        <v>38</v>
      </c>
      <c r="D9" s="1">
        <v>43641</v>
      </c>
      <c r="E9" s="1">
        <v>44006</v>
      </c>
      <c r="F9" t="s">
        <v>83</v>
      </c>
      <c r="G9" t="s">
        <v>78</v>
      </c>
      <c r="H9" t="s">
        <v>41</v>
      </c>
      <c r="I9" t="s">
        <v>84</v>
      </c>
      <c r="J9" t="s">
        <v>99</v>
      </c>
      <c r="K9">
        <v>11435.86</v>
      </c>
      <c r="L9" s="1">
        <v>43679</v>
      </c>
      <c r="M9" t="s">
        <v>75</v>
      </c>
      <c r="N9" t="s">
        <v>76</v>
      </c>
      <c r="P9" s="1">
        <v>43852</v>
      </c>
    </row>
    <row r="10" spans="1:16" x14ac:dyDescent="0.45">
      <c r="A10" t="s">
        <v>342</v>
      </c>
      <c r="B10">
        <v>2250010276</v>
      </c>
      <c r="C10" t="s">
        <v>38</v>
      </c>
      <c r="D10" s="1">
        <v>43215</v>
      </c>
      <c r="E10" s="1">
        <v>43579</v>
      </c>
      <c r="F10" t="s">
        <v>50</v>
      </c>
      <c r="G10" t="s">
        <v>40</v>
      </c>
      <c r="H10" t="s">
        <v>41</v>
      </c>
      <c r="I10" t="s">
        <v>84</v>
      </c>
      <c r="J10" t="s">
        <v>54</v>
      </c>
      <c r="K10">
        <v>847.38</v>
      </c>
      <c r="L10" s="1">
        <v>43215</v>
      </c>
      <c r="M10" t="s">
        <v>44</v>
      </c>
      <c r="N10" t="s">
        <v>45</v>
      </c>
      <c r="P10" s="1">
        <v>43852</v>
      </c>
    </row>
    <row r="11" spans="1:16" x14ac:dyDescent="0.45">
      <c r="A11" t="s">
        <v>342</v>
      </c>
      <c r="B11" t="s">
        <v>343</v>
      </c>
      <c r="C11" t="s">
        <v>49</v>
      </c>
      <c r="D11" s="1">
        <v>43215</v>
      </c>
      <c r="E11" s="1">
        <v>43579</v>
      </c>
      <c r="F11" t="s">
        <v>73</v>
      </c>
      <c r="G11" t="s">
        <v>40</v>
      </c>
      <c r="H11" t="s">
        <v>41</v>
      </c>
      <c r="I11" t="s">
        <v>73</v>
      </c>
      <c r="J11" t="s">
        <v>54</v>
      </c>
      <c r="K11">
        <v>9900</v>
      </c>
      <c r="L11" s="1">
        <v>43215</v>
      </c>
      <c r="M11" t="s">
        <v>44</v>
      </c>
      <c r="N11" t="s">
        <v>45</v>
      </c>
      <c r="P11" s="1">
        <v>43852</v>
      </c>
    </row>
    <row r="12" spans="1:16" x14ac:dyDescent="0.45">
      <c r="A12" t="s">
        <v>342</v>
      </c>
      <c r="B12" t="s">
        <v>346</v>
      </c>
      <c r="C12" t="s">
        <v>38</v>
      </c>
      <c r="D12" s="1">
        <v>43476</v>
      </c>
      <c r="E12" s="1">
        <v>43840</v>
      </c>
      <c r="F12" t="s">
        <v>73</v>
      </c>
      <c r="G12" t="s">
        <v>40</v>
      </c>
      <c r="H12" t="s">
        <v>41</v>
      </c>
      <c r="I12" t="s">
        <v>73</v>
      </c>
      <c r="J12" t="s">
        <v>54</v>
      </c>
      <c r="K12">
        <v>8250</v>
      </c>
      <c r="L12" s="1">
        <v>43476</v>
      </c>
      <c r="M12" t="s">
        <v>44</v>
      </c>
      <c r="N12" t="s">
        <v>54</v>
      </c>
      <c r="P12" s="1">
        <v>43852</v>
      </c>
    </row>
    <row r="13" spans="1:16" x14ac:dyDescent="0.45">
      <c r="A13" t="s">
        <v>342</v>
      </c>
      <c r="B13">
        <v>91001900000001</v>
      </c>
      <c r="C13" t="s">
        <v>38</v>
      </c>
      <c r="D13" s="1">
        <v>43215</v>
      </c>
      <c r="E13" s="1">
        <v>43579</v>
      </c>
      <c r="F13" t="s">
        <v>64</v>
      </c>
      <c r="G13" t="s">
        <v>40</v>
      </c>
      <c r="H13" t="s">
        <v>41</v>
      </c>
      <c r="I13" t="s">
        <v>59</v>
      </c>
      <c r="J13" t="s">
        <v>54</v>
      </c>
      <c r="K13">
        <v>4093.2</v>
      </c>
      <c r="L13" s="1">
        <v>43215</v>
      </c>
      <c r="M13" t="s">
        <v>44</v>
      </c>
      <c r="N13" t="s">
        <v>45</v>
      </c>
      <c r="P13" s="1">
        <v>43852</v>
      </c>
    </row>
    <row r="14" spans="1:16" x14ac:dyDescent="0.45">
      <c r="A14" t="s">
        <v>347</v>
      </c>
      <c r="B14">
        <v>2280062933</v>
      </c>
      <c r="C14" t="s">
        <v>38</v>
      </c>
      <c r="D14" s="1">
        <v>43605</v>
      </c>
      <c r="E14" s="1">
        <v>43970</v>
      </c>
      <c r="F14" t="s">
        <v>50</v>
      </c>
      <c r="G14" t="s">
        <v>40</v>
      </c>
      <c r="H14" t="s">
        <v>41</v>
      </c>
      <c r="I14" t="s">
        <v>77</v>
      </c>
      <c r="J14" t="s">
        <v>54</v>
      </c>
      <c r="K14">
        <v>8117</v>
      </c>
      <c r="L14" s="1">
        <v>43850</v>
      </c>
      <c r="M14" t="s">
        <v>44</v>
      </c>
      <c r="N14" t="s">
        <v>54</v>
      </c>
      <c r="P14" s="1">
        <v>43852</v>
      </c>
    </row>
    <row r="15" spans="1:16" x14ac:dyDescent="0.45">
      <c r="A15" t="s">
        <v>347</v>
      </c>
      <c r="B15" t="s">
        <v>348</v>
      </c>
      <c r="C15" t="s">
        <v>49</v>
      </c>
      <c r="D15" s="1">
        <v>43240</v>
      </c>
      <c r="E15" s="1">
        <v>43604</v>
      </c>
      <c r="F15" t="s">
        <v>50</v>
      </c>
      <c r="G15" t="s">
        <v>40</v>
      </c>
      <c r="H15" t="s">
        <v>41</v>
      </c>
      <c r="I15" t="s">
        <v>77</v>
      </c>
      <c r="J15" t="s">
        <v>54</v>
      </c>
      <c r="K15">
        <v>6101.25</v>
      </c>
      <c r="L15" s="1">
        <v>43240</v>
      </c>
      <c r="M15" t="s">
        <v>44</v>
      </c>
      <c r="N15" t="s">
        <v>45</v>
      </c>
      <c r="P15" s="1">
        <v>43852</v>
      </c>
    </row>
    <row r="16" spans="1:16" x14ac:dyDescent="0.45">
      <c r="A16" t="s">
        <v>356</v>
      </c>
      <c r="B16" t="s">
        <v>357</v>
      </c>
      <c r="C16" t="s">
        <v>38</v>
      </c>
      <c r="D16" s="1">
        <v>43263</v>
      </c>
      <c r="E16" s="1">
        <v>43627</v>
      </c>
      <c r="F16" t="s">
        <v>73</v>
      </c>
      <c r="G16" t="s">
        <v>119</v>
      </c>
      <c r="H16" t="s">
        <v>41</v>
      </c>
      <c r="I16" t="s">
        <v>79</v>
      </c>
      <c r="J16" t="s">
        <v>54</v>
      </c>
      <c r="K16">
        <v>1980</v>
      </c>
      <c r="L16" s="1">
        <v>43263</v>
      </c>
      <c r="M16" t="s">
        <v>44</v>
      </c>
      <c r="N16" t="s">
        <v>76</v>
      </c>
      <c r="P16" s="1">
        <v>43852</v>
      </c>
    </row>
    <row r="17" spans="1:16" x14ac:dyDescent="0.45">
      <c r="A17" t="s">
        <v>356</v>
      </c>
      <c r="B17" t="s">
        <v>357</v>
      </c>
      <c r="C17" t="s">
        <v>38</v>
      </c>
      <c r="D17" s="1">
        <v>43263</v>
      </c>
      <c r="E17" s="1">
        <v>43627</v>
      </c>
      <c r="F17" t="s">
        <v>73</v>
      </c>
      <c r="G17" t="s">
        <v>119</v>
      </c>
      <c r="H17" t="s">
        <v>41</v>
      </c>
      <c r="I17" t="s">
        <v>79</v>
      </c>
      <c r="J17" t="s">
        <v>54</v>
      </c>
      <c r="K17">
        <v>1980</v>
      </c>
      <c r="L17" s="1">
        <v>43475</v>
      </c>
      <c r="M17" t="s">
        <v>75</v>
      </c>
      <c r="N17" t="s">
        <v>76</v>
      </c>
      <c r="P17" s="1">
        <v>43852</v>
      </c>
    </row>
    <row r="18" spans="1:16" x14ac:dyDescent="0.45">
      <c r="A18" t="s">
        <v>361</v>
      </c>
      <c r="B18">
        <v>3.1142029634361999E+18</v>
      </c>
      <c r="C18" t="s">
        <v>38</v>
      </c>
      <c r="D18" s="1">
        <v>43703</v>
      </c>
      <c r="E18" s="1">
        <v>44068</v>
      </c>
      <c r="F18" t="s">
        <v>50</v>
      </c>
      <c r="G18" t="s">
        <v>90</v>
      </c>
      <c r="H18" t="s">
        <v>41</v>
      </c>
      <c r="I18" t="s">
        <v>91</v>
      </c>
      <c r="J18" t="s">
        <v>43</v>
      </c>
      <c r="K18">
        <v>2089.25</v>
      </c>
      <c r="L18" s="1">
        <v>43703</v>
      </c>
      <c r="M18" t="s">
        <v>44</v>
      </c>
      <c r="N18" t="s">
        <v>45</v>
      </c>
      <c r="P18" s="1">
        <v>43852</v>
      </c>
    </row>
    <row r="19" spans="1:16" x14ac:dyDescent="0.45">
      <c r="A19" t="s">
        <v>361</v>
      </c>
      <c r="B19" t="s">
        <v>362</v>
      </c>
      <c r="C19" t="s">
        <v>38</v>
      </c>
      <c r="D19" s="1">
        <v>43466</v>
      </c>
      <c r="E19" s="1">
        <v>43830</v>
      </c>
      <c r="F19" t="s">
        <v>73</v>
      </c>
      <c r="G19" t="s">
        <v>90</v>
      </c>
      <c r="H19" t="s">
        <v>41</v>
      </c>
      <c r="I19" t="s">
        <v>91</v>
      </c>
      <c r="J19" t="s">
        <v>43</v>
      </c>
      <c r="K19">
        <v>21768.61</v>
      </c>
      <c r="L19" s="1">
        <v>43466</v>
      </c>
      <c r="M19" t="s">
        <v>44</v>
      </c>
      <c r="N19" t="s">
        <v>45</v>
      </c>
      <c r="P19" s="1">
        <v>43852</v>
      </c>
    </row>
    <row r="20" spans="1:16" x14ac:dyDescent="0.45">
      <c r="A20" t="s">
        <v>361</v>
      </c>
      <c r="B20" t="s">
        <v>363</v>
      </c>
      <c r="C20" t="s">
        <v>38</v>
      </c>
      <c r="D20" s="1">
        <v>43466</v>
      </c>
      <c r="E20" s="1">
        <v>43830</v>
      </c>
      <c r="F20" t="s">
        <v>77</v>
      </c>
      <c r="G20" t="s">
        <v>90</v>
      </c>
      <c r="H20" t="s">
        <v>41</v>
      </c>
      <c r="I20" t="s">
        <v>91</v>
      </c>
      <c r="J20" t="s">
        <v>43</v>
      </c>
      <c r="K20">
        <v>12019.2</v>
      </c>
      <c r="L20" s="1">
        <v>43466</v>
      </c>
      <c r="M20" t="s">
        <v>44</v>
      </c>
      <c r="N20" t="s">
        <v>45</v>
      </c>
      <c r="P20" s="1">
        <v>43852</v>
      </c>
    </row>
    <row r="21" spans="1:16" x14ac:dyDescent="0.45">
      <c r="A21" t="s">
        <v>358</v>
      </c>
      <c r="B21">
        <v>640002371</v>
      </c>
      <c r="C21" t="s">
        <v>38</v>
      </c>
      <c r="D21" s="1">
        <v>43191</v>
      </c>
      <c r="E21" s="1">
        <v>43555</v>
      </c>
      <c r="F21" t="s">
        <v>50</v>
      </c>
      <c r="G21" t="s">
        <v>90</v>
      </c>
      <c r="H21" t="s">
        <v>41</v>
      </c>
      <c r="I21" t="s">
        <v>91</v>
      </c>
      <c r="J21" t="s">
        <v>54</v>
      </c>
      <c r="K21">
        <v>66937.72</v>
      </c>
      <c r="L21" s="1">
        <v>43191</v>
      </c>
      <c r="M21" t="s">
        <v>44</v>
      </c>
      <c r="N21" t="s">
        <v>45</v>
      </c>
      <c r="P21" s="1">
        <v>43852</v>
      </c>
    </row>
    <row r="22" spans="1:16" x14ac:dyDescent="0.45">
      <c r="A22" t="s">
        <v>358</v>
      </c>
      <c r="B22" t="s">
        <v>365</v>
      </c>
      <c r="C22" t="s">
        <v>38</v>
      </c>
      <c r="D22" s="1">
        <v>43231</v>
      </c>
      <c r="E22" s="1">
        <v>43595</v>
      </c>
      <c r="F22" t="s">
        <v>73</v>
      </c>
      <c r="G22" t="s">
        <v>90</v>
      </c>
      <c r="H22" t="s">
        <v>41</v>
      </c>
      <c r="I22" t="s">
        <v>91</v>
      </c>
      <c r="J22" t="s">
        <v>54</v>
      </c>
      <c r="K22">
        <v>78374.84</v>
      </c>
      <c r="L22" s="1">
        <v>43231</v>
      </c>
      <c r="M22" t="s">
        <v>44</v>
      </c>
      <c r="N22" t="s">
        <v>45</v>
      </c>
      <c r="P22" s="1">
        <v>43852</v>
      </c>
    </row>
    <row r="23" spans="1:16" x14ac:dyDescent="0.45">
      <c r="A23" t="s">
        <v>358</v>
      </c>
      <c r="B23" t="s">
        <v>364</v>
      </c>
      <c r="C23" t="s">
        <v>49</v>
      </c>
      <c r="D23" s="1">
        <v>43191</v>
      </c>
      <c r="E23" s="1">
        <v>43555</v>
      </c>
      <c r="F23" t="s">
        <v>83</v>
      </c>
      <c r="G23" t="s">
        <v>101</v>
      </c>
      <c r="H23" t="s">
        <v>41</v>
      </c>
      <c r="I23" t="s">
        <v>84</v>
      </c>
      <c r="J23" t="s">
        <v>54</v>
      </c>
      <c r="K23">
        <v>60000</v>
      </c>
      <c r="L23" s="1">
        <v>43191</v>
      </c>
      <c r="M23" t="s">
        <v>44</v>
      </c>
      <c r="N23" t="s">
        <v>45</v>
      </c>
      <c r="P23" s="1">
        <v>43852</v>
      </c>
    </row>
    <row r="24" spans="1:16" x14ac:dyDescent="0.45">
      <c r="A24" t="s">
        <v>358</v>
      </c>
      <c r="B24" t="s">
        <v>359</v>
      </c>
      <c r="C24" t="s">
        <v>38</v>
      </c>
      <c r="D24" s="1">
        <v>43556</v>
      </c>
      <c r="E24" s="1">
        <v>43921</v>
      </c>
      <c r="F24" t="s">
        <v>83</v>
      </c>
      <c r="G24" t="s">
        <v>101</v>
      </c>
      <c r="H24" t="s">
        <v>41</v>
      </c>
      <c r="I24" t="s">
        <v>84</v>
      </c>
      <c r="J24" t="s">
        <v>54</v>
      </c>
      <c r="K24">
        <v>60000</v>
      </c>
      <c r="L24" s="1">
        <v>43556</v>
      </c>
      <c r="M24" t="s">
        <v>44</v>
      </c>
      <c r="N24" t="s">
        <v>54</v>
      </c>
      <c r="P24" s="1">
        <v>43852</v>
      </c>
    </row>
    <row r="25" spans="1:16" x14ac:dyDescent="0.45">
      <c r="A25" t="s">
        <v>358</v>
      </c>
      <c r="B25" t="s">
        <v>359</v>
      </c>
      <c r="C25" t="s">
        <v>38</v>
      </c>
      <c r="D25" s="1">
        <v>43556</v>
      </c>
      <c r="E25" s="1">
        <v>43921</v>
      </c>
      <c r="F25" t="s">
        <v>83</v>
      </c>
      <c r="G25" t="s">
        <v>101</v>
      </c>
      <c r="H25" t="s">
        <v>41</v>
      </c>
      <c r="I25" t="s">
        <v>84</v>
      </c>
      <c r="J25" t="s">
        <v>54</v>
      </c>
      <c r="K25">
        <v>60000</v>
      </c>
      <c r="L25" s="1">
        <v>43556</v>
      </c>
      <c r="M25" t="s">
        <v>44</v>
      </c>
      <c r="N25" t="s">
        <v>54</v>
      </c>
      <c r="P25" s="1">
        <v>43852</v>
      </c>
    </row>
    <row r="26" spans="1:16" x14ac:dyDescent="0.45">
      <c r="A26" t="s">
        <v>358</v>
      </c>
      <c r="B26">
        <v>2250002346</v>
      </c>
      <c r="C26" t="s">
        <v>38</v>
      </c>
      <c r="D26" s="1">
        <v>43191</v>
      </c>
      <c r="E26" s="1">
        <v>43555</v>
      </c>
      <c r="F26" t="s">
        <v>50</v>
      </c>
      <c r="G26" t="s">
        <v>90</v>
      </c>
      <c r="H26" t="s">
        <v>41</v>
      </c>
      <c r="I26" t="s">
        <v>91</v>
      </c>
      <c r="J26" t="s">
        <v>54</v>
      </c>
      <c r="K26">
        <v>4715.63</v>
      </c>
      <c r="L26" s="1">
        <v>43191</v>
      </c>
      <c r="M26" t="s">
        <v>44</v>
      </c>
      <c r="N26" t="s">
        <v>45</v>
      </c>
      <c r="P26" s="1">
        <v>43852</v>
      </c>
    </row>
    <row r="27" spans="1:16" x14ac:dyDescent="0.45">
      <c r="A27" t="s">
        <v>358</v>
      </c>
      <c r="B27">
        <v>3.1242014203059999E+18</v>
      </c>
      <c r="C27" t="s">
        <v>38</v>
      </c>
      <c r="D27" s="1">
        <v>43191</v>
      </c>
      <c r="E27" s="1">
        <v>43555</v>
      </c>
      <c r="F27" t="s">
        <v>77</v>
      </c>
      <c r="G27" t="s">
        <v>90</v>
      </c>
      <c r="H27" t="s">
        <v>41</v>
      </c>
      <c r="I27" t="s">
        <v>91</v>
      </c>
      <c r="J27" t="s">
        <v>54</v>
      </c>
      <c r="K27">
        <v>22755.25</v>
      </c>
      <c r="L27" s="1">
        <v>43191</v>
      </c>
      <c r="M27" t="s">
        <v>44</v>
      </c>
      <c r="N27" t="s">
        <v>45</v>
      </c>
      <c r="P27" s="1">
        <v>43852</v>
      </c>
    </row>
    <row r="28" spans="1:16" x14ac:dyDescent="0.45">
      <c r="A28" t="s">
        <v>358</v>
      </c>
      <c r="B28" t="s">
        <v>360</v>
      </c>
      <c r="C28" t="s">
        <v>38</v>
      </c>
      <c r="D28" s="1">
        <v>43191</v>
      </c>
      <c r="E28" s="1">
        <v>43555</v>
      </c>
      <c r="F28" t="s">
        <v>77</v>
      </c>
      <c r="G28" t="s">
        <v>93</v>
      </c>
      <c r="H28" t="s">
        <v>41</v>
      </c>
      <c r="I28" t="s">
        <v>91</v>
      </c>
      <c r="J28" t="s">
        <v>54</v>
      </c>
      <c r="K28">
        <v>26443.63</v>
      </c>
      <c r="L28" s="1">
        <v>43191</v>
      </c>
      <c r="M28" t="s">
        <v>44</v>
      </c>
      <c r="N28" t="s">
        <v>45</v>
      </c>
      <c r="P28" s="1">
        <v>43852</v>
      </c>
    </row>
    <row r="29" spans="1:16" x14ac:dyDescent="0.45">
      <c r="A29" t="s">
        <v>320</v>
      </c>
      <c r="B29" t="s">
        <v>341</v>
      </c>
      <c r="C29" t="s">
        <v>49</v>
      </c>
      <c r="D29" s="1">
        <v>43196</v>
      </c>
      <c r="E29" s="1">
        <v>43560</v>
      </c>
      <c r="F29" t="s">
        <v>73</v>
      </c>
      <c r="G29" t="s">
        <v>40</v>
      </c>
      <c r="H29" t="s">
        <v>41</v>
      </c>
      <c r="I29" t="s">
        <v>73</v>
      </c>
      <c r="J29" t="s">
        <v>54</v>
      </c>
      <c r="K29">
        <v>49499.839999999997</v>
      </c>
      <c r="L29" s="1">
        <v>43196</v>
      </c>
      <c r="M29" t="s">
        <v>44</v>
      </c>
      <c r="N29" t="s">
        <v>76</v>
      </c>
      <c r="P29" s="1">
        <v>43852</v>
      </c>
    </row>
    <row r="30" spans="1:16" x14ac:dyDescent="0.45">
      <c r="A30" t="s">
        <v>320</v>
      </c>
      <c r="B30" t="s">
        <v>341</v>
      </c>
      <c r="C30" t="s">
        <v>49</v>
      </c>
      <c r="D30" s="1">
        <v>43196</v>
      </c>
      <c r="E30" s="1">
        <v>43560</v>
      </c>
      <c r="F30" t="s">
        <v>73</v>
      </c>
      <c r="G30" t="s">
        <v>40</v>
      </c>
      <c r="H30" t="s">
        <v>41</v>
      </c>
      <c r="I30" t="s">
        <v>73</v>
      </c>
      <c r="J30" t="s">
        <v>54</v>
      </c>
      <c r="L30" s="1">
        <v>43384</v>
      </c>
      <c r="M30" t="s">
        <v>75</v>
      </c>
      <c r="N30" t="s">
        <v>76</v>
      </c>
      <c r="P30" s="1">
        <v>43852</v>
      </c>
    </row>
    <row r="31" spans="1:16" x14ac:dyDescent="0.45">
      <c r="A31" t="s">
        <v>320</v>
      </c>
      <c r="B31" t="s">
        <v>341</v>
      </c>
      <c r="C31" t="s">
        <v>49</v>
      </c>
      <c r="D31" s="1">
        <v>43196</v>
      </c>
      <c r="E31" s="1">
        <v>43560</v>
      </c>
      <c r="F31" t="s">
        <v>73</v>
      </c>
      <c r="G31" t="s">
        <v>40</v>
      </c>
      <c r="H31" t="s">
        <v>41</v>
      </c>
      <c r="I31" t="s">
        <v>73</v>
      </c>
      <c r="J31" t="s">
        <v>54</v>
      </c>
      <c r="K31">
        <v>16500</v>
      </c>
      <c r="L31" s="1">
        <v>43482</v>
      </c>
      <c r="M31" t="s">
        <v>75</v>
      </c>
      <c r="N31" t="s">
        <v>76</v>
      </c>
      <c r="P31" s="1">
        <v>43852</v>
      </c>
    </row>
    <row r="32" spans="1:16" x14ac:dyDescent="0.45">
      <c r="A32" t="s">
        <v>320</v>
      </c>
      <c r="B32" t="s">
        <v>322</v>
      </c>
      <c r="C32" t="s">
        <v>38</v>
      </c>
      <c r="D32" s="1">
        <v>43561</v>
      </c>
      <c r="E32" s="1">
        <v>43926</v>
      </c>
      <c r="F32" t="s">
        <v>73</v>
      </c>
      <c r="G32" t="s">
        <v>40</v>
      </c>
      <c r="H32" t="s">
        <v>41</v>
      </c>
      <c r="I32" t="s">
        <v>73</v>
      </c>
      <c r="J32" t="s">
        <v>54</v>
      </c>
      <c r="K32">
        <v>26400</v>
      </c>
      <c r="L32" s="1">
        <v>43561</v>
      </c>
      <c r="M32" t="s">
        <v>44</v>
      </c>
      <c r="N32" t="s">
        <v>54</v>
      </c>
      <c r="P32" s="1">
        <v>43852</v>
      </c>
    </row>
    <row r="33" spans="1:16" x14ac:dyDescent="0.45">
      <c r="A33" t="s">
        <v>320</v>
      </c>
      <c r="B33" t="s">
        <v>321</v>
      </c>
      <c r="C33" t="s">
        <v>38</v>
      </c>
      <c r="D33" s="1">
        <v>43332</v>
      </c>
      <c r="E33" s="1">
        <v>43696</v>
      </c>
      <c r="F33" t="s">
        <v>73</v>
      </c>
      <c r="G33" t="s">
        <v>40</v>
      </c>
      <c r="H33" t="s">
        <v>41</v>
      </c>
      <c r="I33" t="s">
        <v>73</v>
      </c>
      <c r="J33" t="s">
        <v>54</v>
      </c>
      <c r="K33">
        <v>3300</v>
      </c>
      <c r="L33" s="1">
        <v>43332</v>
      </c>
      <c r="M33" t="s">
        <v>44</v>
      </c>
      <c r="N33" t="s">
        <v>45</v>
      </c>
      <c r="P33" s="1">
        <v>43852</v>
      </c>
    </row>
    <row r="34" spans="1:16" x14ac:dyDescent="0.45">
      <c r="A34" t="s">
        <v>320</v>
      </c>
      <c r="B34" t="s">
        <v>97</v>
      </c>
      <c r="C34" t="s">
        <v>38</v>
      </c>
      <c r="D34" s="1">
        <v>43354</v>
      </c>
      <c r="E34" s="1">
        <v>43718</v>
      </c>
      <c r="F34" t="s">
        <v>73</v>
      </c>
      <c r="G34" t="s">
        <v>40</v>
      </c>
      <c r="H34" t="s">
        <v>41</v>
      </c>
      <c r="I34" t="s">
        <v>73</v>
      </c>
      <c r="J34" t="s">
        <v>54</v>
      </c>
      <c r="K34">
        <v>1072.5</v>
      </c>
      <c r="L34" s="1">
        <v>43354</v>
      </c>
      <c r="M34" t="s">
        <v>44</v>
      </c>
      <c r="N34" t="s">
        <v>45</v>
      </c>
      <c r="P34" s="1">
        <v>43852</v>
      </c>
    </row>
    <row r="35" spans="1:16" x14ac:dyDescent="0.45">
      <c r="A35" t="s">
        <v>320</v>
      </c>
      <c r="B35" t="s">
        <v>323</v>
      </c>
      <c r="C35" t="s">
        <v>38</v>
      </c>
      <c r="D35" s="1">
        <v>43186</v>
      </c>
      <c r="E35" s="1">
        <v>43550</v>
      </c>
      <c r="F35" t="s">
        <v>64</v>
      </c>
      <c r="G35" t="s">
        <v>40</v>
      </c>
      <c r="H35" t="s">
        <v>41</v>
      </c>
      <c r="I35" t="s">
        <v>59</v>
      </c>
      <c r="J35" t="s">
        <v>54</v>
      </c>
      <c r="K35">
        <v>4002.46</v>
      </c>
      <c r="L35" s="1">
        <v>43186</v>
      </c>
      <c r="M35" t="s">
        <v>44</v>
      </c>
      <c r="N35" t="s">
        <v>45</v>
      </c>
      <c r="P35" s="1">
        <v>43852</v>
      </c>
    </row>
    <row r="36" spans="1:16" x14ac:dyDescent="0.45">
      <c r="A36" t="s">
        <v>320</v>
      </c>
      <c r="B36">
        <v>3.1030411181E+17</v>
      </c>
      <c r="C36" t="s">
        <v>38</v>
      </c>
      <c r="D36" s="1">
        <v>43326</v>
      </c>
      <c r="E36" s="1">
        <v>43690</v>
      </c>
      <c r="F36" t="s">
        <v>64</v>
      </c>
      <c r="G36" t="s">
        <v>40</v>
      </c>
      <c r="H36" t="s">
        <v>41</v>
      </c>
      <c r="I36" t="s">
        <v>59</v>
      </c>
      <c r="J36" t="s">
        <v>54</v>
      </c>
      <c r="K36">
        <v>1374.25</v>
      </c>
      <c r="L36" s="1">
        <v>43326</v>
      </c>
      <c r="M36" t="s">
        <v>44</v>
      </c>
      <c r="N36" t="s">
        <v>45</v>
      </c>
      <c r="P36" s="1">
        <v>43852</v>
      </c>
    </row>
    <row r="37" spans="1:16" x14ac:dyDescent="0.45">
      <c r="A37" t="s">
        <v>320</v>
      </c>
      <c r="B37">
        <v>3.1030459171000003E+18</v>
      </c>
      <c r="C37" t="s">
        <v>38</v>
      </c>
      <c r="D37" s="1">
        <v>43186</v>
      </c>
      <c r="E37" s="1">
        <v>43550</v>
      </c>
      <c r="F37" t="s">
        <v>64</v>
      </c>
      <c r="G37" t="s">
        <v>40</v>
      </c>
      <c r="H37" t="s">
        <v>41</v>
      </c>
      <c r="I37" t="s">
        <v>59</v>
      </c>
      <c r="J37" t="s">
        <v>43</v>
      </c>
      <c r="K37">
        <v>566.25</v>
      </c>
      <c r="L37" s="1">
        <v>43186</v>
      </c>
      <c r="M37" t="s">
        <v>44</v>
      </c>
      <c r="N37" t="s">
        <v>45</v>
      </c>
      <c r="P37" s="1">
        <v>43852</v>
      </c>
    </row>
    <row r="38" spans="1:16" x14ac:dyDescent="0.45">
      <c r="A38" t="s">
        <v>320</v>
      </c>
      <c r="B38" t="s">
        <v>324</v>
      </c>
      <c r="C38" t="s">
        <v>38</v>
      </c>
      <c r="D38" s="1">
        <v>43326</v>
      </c>
      <c r="E38" s="1">
        <v>43690</v>
      </c>
      <c r="F38" t="s">
        <v>50</v>
      </c>
      <c r="G38" t="s">
        <v>40</v>
      </c>
      <c r="H38" t="s">
        <v>41</v>
      </c>
      <c r="I38" t="s">
        <v>59</v>
      </c>
      <c r="J38" t="s">
        <v>54</v>
      </c>
      <c r="K38">
        <v>445</v>
      </c>
      <c r="L38" s="1">
        <v>43326</v>
      </c>
      <c r="M38" t="s">
        <v>44</v>
      </c>
      <c r="N38" t="s">
        <v>45</v>
      </c>
      <c r="P38" s="1">
        <v>43852</v>
      </c>
    </row>
    <row r="39" spans="1:16" x14ac:dyDescent="0.45">
      <c r="A39" t="s">
        <v>312</v>
      </c>
      <c r="B39" t="s">
        <v>313</v>
      </c>
      <c r="C39" t="s">
        <v>38</v>
      </c>
      <c r="D39" s="1">
        <v>43709</v>
      </c>
      <c r="E39" s="1">
        <v>44074</v>
      </c>
      <c r="F39" t="s">
        <v>64</v>
      </c>
      <c r="G39" t="s">
        <v>40</v>
      </c>
      <c r="H39" t="s">
        <v>41</v>
      </c>
      <c r="I39" t="s">
        <v>59</v>
      </c>
      <c r="J39" t="s">
        <v>54</v>
      </c>
      <c r="K39">
        <v>13114.95</v>
      </c>
      <c r="L39" s="1">
        <v>43709</v>
      </c>
      <c r="M39" t="s">
        <v>44</v>
      </c>
      <c r="N39" t="s">
        <v>54</v>
      </c>
      <c r="P39" s="1">
        <v>43852</v>
      </c>
    </row>
    <row r="40" spans="1:16" x14ac:dyDescent="0.45">
      <c r="A40" t="s">
        <v>312</v>
      </c>
      <c r="B40">
        <v>3.1030411181E+17</v>
      </c>
      <c r="C40" t="s">
        <v>49</v>
      </c>
      <c r="D40" s="1">
        <v>43344</v>
      </c>
      <c r="E40" s="1">
        <v>43708</v>
      </c>
      <c r="F40" t="s">
        <v>64</v>
      </c>
      <c r="G40" t="s">
        <v>40</v>
      </c>
      <c r="H40" t="s">
        <v>41</v>
      </c>
      <c r="I40" t="s">
        <v>59</v>
      </c>
      <c r="J40" t="s">
        <v>54</v>
      </c>
      <c r="K40">
        <v>2049.42</v>
      </c>
      <c r="L40" s="1">
        <v>43344</v>
      </c>
      <c r="M40" t="s">
        <v>44</v>
      </c>
      <c r="N40" t="s">
        <v>45</v>
      </c>
      <c r="P40" s="1">
        <v>43852</v>
      </c>
    </row>
    <row r="41" spans="1:16" x14ac:dyDescent="0.45">
      <c r="A41" t="s">
        <v>311</v>
      </c>
      <c r="B41">
        <v>301002850</v>
      </c>
      <c r="C41" t="s">
        <v>38</v>
      </c>
      <c r="D41" s="1">
        <v>43313</v>
      </c>
      <c r="E41" s="1">
        <v>43677</v>
      </c>
      <c r="F41" t="s">
        <v>77</v>
      </c>
      <c r="G41" t="s">
        <v>165</v>
      </c>
      <c r="H41" t="s">
        <v>41</v>
      </c>
      <c r="I41" t="s">
        <v>77</v>
      </c>
      <c r="J41" t="s">
        <v>54</v>
      </c>
      <c r="K41">
        <v>61425</v>
      </c>
      <c r="L41" s="1">
        <v>43313</v>
      </c>
      <c r="M41" t="s">
        <v>44</v>
      </c>
      <c r="N41" t="s">
        <v>45</v>
      </c>
      <c r="P41" s="1">
        <v>43852</v>
      </c>
    </row>
    <row r="42" spans="1:16" x14ac:dyDescent="0.45">
      <c r="A42" t="s">
        <v>314</v>
      </c>
      <c r="B42">
        <v>2.4122019374572001E+18</v>
      </c>
      <c r="C42" t="s">
        <v>38</v>
      </c>
      <c r="D42" s="1">
        <v>43370</v>
      </c>
      <c r="E42" s="1">
        <v>43734</v>
      </c>
      <c r="F42" t="s">
        <v>73</v>
      </c>
      <c r="G42" t="s">
        <v>40</v>
      </c>
      <c r="H42" t="s">
        <v>41</v>
      </c>
      <c r="I42" t="s">
        <v>73</v>
      </c>
      <c r="J42" t="s">
        <v>54</v>
      </c>
      <c r="K42">
        <v>1650</v>
      </c>
      <c r="L42" s="1">
        <v>43370</v>
      </c>
      <c r="M42" t="s">
        <v>44</v>
      </c>
      <c r="N42" t="s">
        <v>45</v>
      </c>
      <c r="P42" s="1">
        <v>43852</v>
      </c>
    </row>
    <row r="43" spans="1:16" x14ac:dyDescent="0.45">
      <c r="A43" t="s">
        <v>317</v>
      </c>
      <c r="B43" t="s">
        <v>319</v>
      </c>
      <c r="C43" t="s">
        <v>49</v>
      </c>
      <c r="D43" s="1">
        <v>43160</v>
      </c>
      <c r="E43" s="1">
        <v>43524</v>
      </c>
      <c r="F43" t="s">
        <v>73</v>
      </c>
      <c r="G43" t="s">
        <v>90</v>
      </c>
      <c r="H43" t="s">
        <v>41</v>
      </c>
      <c r="I43" t="s">
        <v>91</v>
      </c>
      <c r="J43" t="s">
        <v>54</v>
      </c>
      <c r="K43">
        <v>16335</v>
      </c>
      <c r="L43" s="1">
        <v>43160</v>
      </c>
      <c r="M43" t="s">
        <v>44</v>
      </c>
      <c r="N43" t="s">
        <v>45</v>
      </c>
      <c r="P43" s="1">
        <v>43852</v>
      </c>
    </row>
    <row r="44" spans="1:16" x14ac:dyDescent="0.45">
      <c r="A44" t="s">
        <v>317</v>
      </c>
      <c r="B44" t="s">
        <v>318</v>
      </c>
      <c r="C44" t="s">
        <v>38</v>
      </c>
      <c r="D44" s="1">
        <v>43525</v>
      </c>
      <c r="E44" s="1">
        <v>43890</v>
      </c>
      <c r="F44" t="s">
        <v>73</v>
      </c>
      <c r="G44" t="s">
        <v>90</v>
      </c>
      <c r="H44" t="s">
        <v>41</v>
      </c>
      <c r="I44" t="s">
        <v>91</v>
      </c>
      <c r="J44" t="s">
        <v>54</v>
      </c>
      <c r="K44">
        <v>18562.5</v>
      </c>
      <c r="L44" s="1">
        <v>43525</v>
      </c>
      <c r="M44" t="s">
        <v>44</v>
      </c>
      <c r="N44" t="s">
        <v>54</v>
      </c>
      <c r="P44" s="1">
        <v>43852</v>
      </c>
    </row>
    <row r="45" spans="1:16" x14ac:dyDescent="0.45">
      <c r="A45" t="s">
        <v>315</v>
      </c>
      <c r="B45" t="s">
        <v>316</v>
      </c>
      <c r="C45" t="s">
        <v>38</v>
      </c>
      <c r="D45" s="1">
        <v>43192</v>
      </c>
      <c r="E45" s="1">
        <v>43556</v>
      </c>
      <c r="F45" t="s">
        <v>77</v>
      </c>
      <c r="G45" t="s">
        <v>93</v>
      </c>
      <c r="H45" t="s">
        <v>41</v>
      </c>
      <c r="I45" t="s">
        <v>91</v>
      </c>
      <c r="J45" t="s">
        <v>54</v>
      </c>
      <c r="K45">
        <v>0</v>
      </c>
      <c r="L45" s="1">
        <v>43314</v>
      </c>
      <c r="M45" t="s">
        <v>44</v>
      </c>
      <c r="N45" t="s">
        <v>45</v>
      </c>
      <c r="P45" s="1">
        <v>43852</v>
      </c>
    </row>
    <row r="46" spans="1:16" x14ac:dyDescent="0.45">
      <c r="A46" t="s">
        <v>325</v>
      </c>
      <c r="B46" t="s">
        <v>326</v>
      </c>
      <c r="C46" t="s">
        <v>49</v>
      </c>
      <c r="D46" s="1">
        <v>43280</v>
      </c>
      <c r="E46" s="1">
        <v>43644</v>
      </c>
      <c r="F46" t="s">
        <v>83</v>
      </c>
      <c r="G46" t="s">
        <v>101</v>
      </c>
      <c r="H46" t="s">
        <v>41</v>
      </c>
      <c r="I46" t="s">
        <v>84</v>
      </c>
      <c r="J46" t="s">
        <v>54</v>
      </c>
      <c r="K46">
        <v>4330.05</v>
      </c>
      <c r="L46" s="1">
        <v>43280</v>
      </c>
      <c r="M46" t="s">
        <v>44</v>
      </c>
      <c r="N46" t="s">
        <v>76</v>
      </c>
      <c r="P46" s="1">
        <v>43852</v>
      </c>
    </row>
    <row r="47" spans="1:16" x14ac:dyDescent="0.45">
      <c r="A47" t="s">
        <v>325</v>
      </c>
      <c r="B47" t="s">
        <v>326</v>
      </c>
      <c r="C47" t="s">
        <v>49</v>
      </c>
      <c r="D47" s="1">
        <v>43280</v>
      </c>
      <c r="E47" s="1">
        <v>43644</v>
      </c>
      <c r="F47" t="s">
        <v>83</v>
      </c>
      <c r="G47" t="s">
        <v>101</v>
      </c>
      <c r="H47" t="s">
        <v>41</v>
      </c>
      <c r="I47" t="s">
        <v>84</v>
      </c>
      <c r="J47" t="s">
        <v>54</v>
      </c>
      <c r="L47" s="1">
        <v>43286</v>
      </c>
      <c r="M47" t="s">
        <v>75</v>
      </c>
      <c r="N47" t="s">
        <v>76</v>
      </c>
      <c r="P47" s="1">
        <v>43852</v>
      </c>
    </row>
    <row r="48" spans="1:16" x14ac:dyDescent="0.45">
      <c r="A48" t="s">
        <v>325</v>
      </c>
      <c r="B48" t="s">
        <v>337</v>
      </c>
      <c r="C48" t="s">
        <v>38</v>
      </c>
      <c r="D48" s="1">
        <v>43645</v>
      </c>
      <c r="E48" s="1">
        <v>44010</v>
      </c>
      <c r="F48" t="s">
        <v>83</v>
      </c>
      <c r="G48" t="s">
        <v>101</v>
      </c>
      <c r="H48" t="s">
        <v>41</v>
      </c>
      <c r="I48" t="s">
        <v>84</v>
      </c>
      <c r="J48" t="s">
        <v>54</v>
      </c>
      <c r="K48">
        <v>8604.68</v>
      </c>
      <c r="L48" s="1">
        <v>43645</v>
      </c>
      <c r="M48" t="s">
        <v>44</v>
      </c>
      <c r="N48" t="s">
        <v>54</v>
      </c>
      <c r="P48" s="1">
        <v>43852</v>
      </c>
    </row>
    <row r="49" spans="1:16" x14ac:dyDescent="0.45">
      <c r="A49" t="s">
        <v>325</v>
      </c>
      <c r="B49" t="s">
        <v>336</v>
      </c>
      <c r="C49" t="s">
        <v>49</v>
      </c>
      <c r="D49" s="1">
        <v>43280</v>
      </c>
      <c r="E49" s="1">
        <v>43644</v>
      </c>
      <c r="F49" t="s">
        <v>83</v>
      </c>
      <c r="G49" t="s">
        <v>101</v>
      </c>
      <c r="H49" t="s">
        <v>41</v>
      </c>
      <c r="I49" t="s">
        <v>84</v>
      </c>
      <c r="J49" t="s">
        <v>54</v>
      </c>
      <c r="K49">
        <v>41313.599999999999</v>
      </c>
      <c r="L49" s="1">
        <v>43280</v>
      </c>
      <c r="M49" t="s">
        <v>44</v>
      </c>
      <c r="N49" t="s">
        <v>76</v>
      </c>
      <c r="P49" s="1">
        <v>43852</v>
      </c>
    </row>
    <row r="50" spans="1:16" x14ac:dyDescent="0.45">
      <c r="A50" t="s">
        <v>325</v>
      </c>
      <c r="B50" t="s">
        <v>336</v>
      </c>
      <c r="C50" t="s">
        <v>49</v>
      </c>
      <c r="D50" s="1">
        <v>43280</v>
      </c>
      <c r="E50" s="1">
        <v>43644</v>
      </c>
      <c r="F50" t="s">
        <v>83</v>
      </c>
      <c r="G50" t="s">
        <v>101</v>
      </c>
      <c r="H50" t="s">
        <v>41</v>
      </c>
      <c r="I50" t="s">
        <v>84</v>
      </c>
      <c r="J50" t="s">
        <v>54</v>
      </c>
      <c r="L50" s="1">
        <v>43312</v>
      </c>
      <c r="M50" t="s">
        <v>75</v>
      </c>
      <c r="N50" t="s">
        <v>76</v>
      </c>
      <c r="P50" s="1">
        <v>43852</v>
      </c>
    </row>
    <row r="51" spans="1:16" x14ac:dyDescent="0.45">
      <c r="A51" t="s">
        <v>325</v>
      </c>
      <c r="B51" t="s">
        <v>340</v>
      </c>
      <c r="C51" t="s">
        <v>38</v>
      </c>
      <c r="D51" s="1">
        <v>43645</v>
      </c>
      <c r="E51" s="1">
        <v>44010</v>
      </c>
      <c r="F51" t="s">
        <v>83</v>
      </c>
      <c r="G51" t="s">
        <v>101</v>
      </c>
      <c r="H51" t="s">
        <v>41</v>
      </c>
      <c r="I51" t="s">
        <v>84</v>
      </c>
      <c r="J51" t="s">
        <v>54</v>
      </c>
      <c r="K51">
        <v>74672.78</v>
      </c>
      <c r="L51" s="1">
        <v>43645</v>
      </c>
      <c r="M51" t="s">
        <v>44</v>
      </c>
      <c r="N51" t="s">
        <v>54</v>
      </c>
      <c r="P51" s="1">
        <v>43852</v>
      </c>
    </row>
    <row r="52" spans="1:16" x14ac:dyDescent="0.45">
      <c r="A52" t="s">
        <v>315</v>
      </c>
      <c r="B52" t="s">
        <v>339</v>
      </c>
      <c r="C52" t="s">
        <v>38</v>
      </c>
      <c r="D52" s="1">
        <v>43103</v>
      </c>
      <c r="E52" s="1">
        <v>43467</v>
      </c>
      <c r="F52" t="s">
        <v>73</v>
      </c>
      <c r="G52" t="s">
        <v>93</v>
      </c>
      <c r="H52" t="s">
        <v>41</v>
      </c>
      <c r="I52" t="s">
        <v>91</v>
      </c>
      <c r="J52" t="s">
        <v>54</v>
      </c>
      <c r="K52">
        <v>66622.350000000006</v>
      </c>
      <c r="L52" s="1">
        <v>43103</v>
      </c>
      <c r="M52" t="s">
        <v>44</v>
      </c>
      <c r="N52" t="s">
        <v>45</v>
      </c>
      <c r="P52" s="1">
        <v>43852</v>
      </c>
    </row>
    <row r="53" spans="1:16" x14ac:dyDescent="0.45">
      <c r="A53" t="s">
        <v>315</v>
      </c>
      <c r="B53" t="s">
        <v>338</v>
      </c>
      <c r="C53" t="s">
        <v>38</v>
      </c>
      <c r="D53" s="1">
        <v>43191</v>
      </c>
      <c r="E53" s="1">
        <v>43555</v>
      </c>
      <c r="F53" t="s">
        <v>77</v>
      </c>
      <c r="G53" t="s">
        <v>93</v>
      </c>
      <c r="H53" t="s">
        <v>41</v>
      </c>
      <c r="I53" t="s">
        <v>91</v>
      </c>
      <c r="J53" t="s">
        <v>54</v>
      </c>
      <c r="K53">
        <v>0</v>
      </c>
      <c r="L53" s="1">
        <v>43191</v>
      </c>
      <c r="M53" t="s">
        <v>44</v>
      </c>
      <c r="N53" t="s">
        <v>45</v>
      </c>
      <c r="P53" s="1">
        <v>43852</v>
      </c>
    </row>
    <row r="54" spans="1:16" x14ac:dyDescent="0.45">
      <c r="A54" t="s">
        <v>327</v>
      </c>
      <c r="B54" t="s">
        <v>330</v>
      </c>
      <c r="C54" t="s">
        <v>49</v>
      </c>
      <c r="D54" s="1">
        <v>43405</v>
      </c>
      <c r="E54" s="1">
        <v>43769</v>
      </c>
      <c r="F54" t="s">
        <v>73</v>
      </c>
      <c r="G54" t="s">
        <v>40</v>
      </c>
      <c r="H54" t="s">
        <v>41</v>
      </c>
      <c r="I54" t="s">
        <v>73</v>
      </c>
      <c r="J54" t="s">
        <v>54</v>
      </c>
      <c r="K54">
        <v>92812.5</v>
      </c>
      <c r="L54" s="1">
        <v>43405</v>
      </c>
      <c r="M54" t="s">
        <v>44</v>
      </c>
      <c r="N54" t="s">
        <v>54</v>
      </c>
      <c r="P54" s="1">
        <v>43852</v>
      </c>
    </row>
    <row r="55" spans="1:16" x14ac:dyDescent="0.45">
      <c r="A55" t="s">
        <v>327</v>
      </c>
      <c r="B55" t="s">
        <v>329</v>
      </c>
      <c r="C55" t="s">
        <v>38</v>
      </c>
      <c r="D55" s="1">
        <v>43783</v>
      </c>
      <c r="E55" s="1">
        <v>44148</v>
      </c>
      <c r="F55" t="s">
        <v>73</v>
      </c>
      <c r="G55" t="s">
        <v>40</v>
      </c>
      <c r="H55" t="s">
        <v>41</v>
      </c>
      <c r="I55" t="s">
        <v>73</v>
      </c>
      <c r="J55" t="s">
        <v>54</v>
      </c>
      <c r="K55">
        <v>18562.5</v>
      </c>
      <c r="L55" s="1">
        <v>43783</v>
      </c>
      <c r="M55" t="s">
        <v>44</v>
      </c>
      <c r="N55" t="s">
        <v>54</v>
      </c>
      <c r="P55" s="1">
        <v>43852</v>
      </c>
    </row>
    <row r="56" spans="1:16" x14ac:dyDescent="0.45">
      <c r="A56" t="s">
        <v>327</v>
      </c>
      <c r="B56" t="s">
        <v>328</v>
      </c>
      <c r="C56" t="s">
        <v>38</v>
      </c>
      <c r="D56" s="1">
        <v>43381</v>
      </c>
      <c r="E56" s="1">
        <v>43745</v>
      </c>
      <c r="F56" t="s">
        <v>73</v>
      </c>
      <c r="G56" t="s">
        <v>40</v>
      </c>
      <c r="H56" t="s">
        <v>41</v>
      </c>
      <c r="I56" t="s">
        <v>73</v>
      </c>
      <c r="J56" t="s">
        <v>54</v>
      </c>
      <c r="K56">
        <v>3526.88</v>
      </c>
      <c r="L56" s="1">
        <v>43746</v>
      </c>
      <c r="M56" t="s">
        <v>44</v>
      </c>
      <c r="N56" t="s">
        <v>54</v>
      </c>
      <c r="P56" s="1">
        <v>43852</v>
      </c>
    </row>
    <row r="57" spans="1:16" x14ac:dyDescent="0.45">
      <c r="A57" t="s">
        <v>327</v>
      </c>
      <c r="B57" t="s">
        <v>331</v>
      </c>
      <c r="C57" t="s">
        <v>38</v>
      </c>
      <c r="D57" s="1">
        <v>43016</v>
      </c>
      <c r="E57" s="1">
        <v>43380</v>
      </c>
      <c r="F57" t="s">
        <v>73</v>
      </c>
      <c r="G57" t="s">
        <v>111</v>
      </c>
      <c r="H57" t="s">
        <v>41</v>
      </c>
      <c r="I57" t="s">
        <v>73</v>
      </c>
      <c r="J57" t="s">
        <v>54</v>
      </c>
      <c r="K57">
        <v>34950.980000000003</v>
      </c>
      <c r="L57" s="1">
        <v>43016</v>
      </c>
      <c r="M57" t="s">
        <v>44</v>
      </c>
      <c r="N57" t="s">
        <v>45</v>
      </c>
      <c r="P57" s="1">
        <v>43852</v>
      </c>
    </row>
    <row r="58" spans="1:16" x14ac:dyDescent="0.45">
      <c r="A58" t="s">
        <v>327</v>
      </c>
      <c r="B58">
        <v>22214272</v>
      </c>
      <c r="C58" t="s">
        <v>38</v>
      </c>
      <c r="D58" s="1">
        <v>43040</v>
      </c>
      <c r="E58" s="1">
        <v>43404</v>
      </c>
      <c r="F58" t="s">
        <v>73</v>
      </c>
      <c r="G58" t="s">
        <v>111</v>
      </c>
      <c r="H58" t="s">
        <v>41</v>
      </c>
      <c r="I58" t="s">
        <v>73</v>
      </c>
      <c r="J58" t="s">
        <v>54</v>
      </c>
      <c r="K58">
        <v>55687.5</v>
      </c>
      <c r="L58" s="1">
        <v>43040</v>
      </c>
      <c r="M58" t="s">
        <v>44</v>
      </c>
      <c r="N58" t="s">
        <v>45</v>
      </c>
      <c r="P58" s="1">
        <v>43852</v>
      </c>
    </row>
    <row r="59" spans="1:16" x14ac:dyDescent="0.45">
      <c r="A59" t="s">
        <v>334</v>
      </c>
      <c r="B59" t="s">
        <v>335</v>
      </c>
      <c r="C59" t="s">
        <v>38</v>
      </c>
      <c r="D59" s="1">
        <v>43567</v>
      </c>
      <c r="E59" s="1">
        <v>43932</v>
      </c>
      <c r="F59" t="s">
        <v>64</v>
      </c>
      <c r="G59" t="s">
        <v>53</v>
      </c>
      <c r="H59" t="s">
        <v>41</v>
      </c>
      <c r="I59" t="s">
        <v>59</v>
      </c>
      <c r="J59" t="s">
        <v>54</v>
      </c>
      <c r="K59">
        <v>5187.3100000000004</v>
      </c>
      <c r="L59" s="1">
        <v>43567</v>
      </c>
      <c r="M59" t="s">
        <v>44</v>
      </c>
      <c r="N59" t="s">
        <v>45</v>
      </c>
      <c r="P59" s="1">
        <v>43852</v>
      </c>
    </row>
    <row r="60" spans="1:16" x14ac:dyDescent="0.45">
      <c r="A60" t="s">
        <v>332</v>
      </c>
      <c r="B60" t="s">
        <v>333</v>
      </c>
      <c r="C60" t="s">
        <v>38</v>
      </c>
      <c r="D60" s="1">
        <v>43337</v>
      </c>
      <c r="E60" s="1">
        <v>43701</v>
      </c>
      <c r="F60" t="s">
        <v>64</v>
      </c>
      <c r="G60" t="s">
        <v>40</v>
      </c>
      <c r="H60" t="s">
        <v>41</v>
      </c>
      <c r="I60" t="s">
        <v>59</v>
      </c>
      <c r="J60" t="s">
        <v>43</v>
      </c>
      <c r="K60">
        <v>2116.48</v>
      </c>
      <c r="L60" s="1">
        <v>43337</v>
      </c>
      <c r="M60" t="s">
        <v>44</v>
      </c>
      <c r="N60" t="s">
        <v>45</v>
      </c>
      <c r="P60" s="1">
        <v>43852</v>
      </c>
    </row>
    <row r="61" spans="1:16" x14ac:dyDescent="0.45">
      <c r="A61" t="s">
        <v>332</v>
      </c>
      <c r="B61" t="s">
        <v>385</v>
      </c>
      <c r="C61" t="s">
        <v>38</v>
      </c>
      <c r="D61" s="1">
        <v>43434</v>
      </c>
      <c r="E61" s="1">
        <v>43798</v>
      </c>
      <c r="F61" t="s">
        <v>64</v>
      </c>
      <c r="G61" t="s">
        <v>40</v>
      </c>
      <c r="H61" t="s">
        <v>41</v>
      </c>
      <c r="I61" t="s">
        <v>59</v>
      </c>
      <c r="J61" t="s">
        <v>54</v>
      </c>
      <c r="K61">
        <v>810.28</v>
      </c>
      <c r="L61" s="1">
        <v>43434</v>
      </c>
      <c r="M61" t="s">
        <v>44</v>
      </c>
      <c r="N61" t="s">
        <v>45</v>
      </c>
      <c r="P61" s="1">
        <v>43852</v>
      </c>
    </row>
    <row r="62" spans="1:16" x14ac:dyDescent="0.45">
      <c r="A62" t="s">
        <v>383</v>
      </c>
      <c r="B62">
        <v>30003393</v>
      </c>
      <c r="C62" t="s">
        <v>38</v>
      </c>
      <c r="D62" s="1">
        <v>43586</v>
      </c>
      <c r="E62" s="1">
        <v>43951</v>
      </c>
      <c r="F62" t="s">
        <v>50</v>
      </c>
      <c r="G62" t="s">
        <v>165</v>
      </c>
      <c r="H62" t="s">
        <v>41</v>
      </c>
      <c r="I62" t="s">
        <v>208</v>
      </c>
      <c r="J62" t="s">
        <v>99</v>
      </c>
      <c r="K62">
        <v>379836.08</v>
      </c>
      <c r="L62" s="1">
        <v>43586</v>
      </c>
      <c r="M62" t="s">
        <v>44</v>
      </c>
      <c r="N62" t="s">
        <v>45</v>
      </c>
      <c r="P62" s="1">
        <v>43852</v>
      </c>
    </row>
    <row r="63" spans="1:16" x14ac:dyDescent="0.45">
      <c r="A63" t="s">
        <v>383</v>
      </c>
      <c r="B63" t="s">
        <v>384</v>
      </c>
      <c r="C63" t="s">
        <v>38</v>
      </c>
      <c r="D63" s="1">
        <v>43555</v>
      </c>
      <c r="E63" s="1">
        <v>43920</v>
      </c>
      <c r="F63" t="s">
        <v>77</v>
      </c>
      <c r="G63" t="s">
        <v>165</v>
      </c>
      <c r="H63" t="s">
        <v>41</v>
      </c>
      <c r="I63" t="s">
        <v>77</v>
      </c>
      <c r="J63" t="s">
        <v>43</v>
      </c>
      <c r="K63">
        <v>28087.5</v>
      </c>
      <c r="L63" s="1">
        <v>43555</v>
      </c>
      <c r="M63" t="s">
        <v>44</v>
      </c>
      <c r="N63" t="s">
        <v>45</v>
      </c>
      <c r="P63" s="1">
        <v>43852</v>
      </c>
    </row>
    <row r="64" spans="1:16" x14ac:dyDescent="0.45">
      <c r="A64" t="s">
        <v>386</v>
      </c>
      <c r="B64" t="s">
        <v>387</v>
      </c>
      <c r="C64" t="s">
        <v>38</v>
      </c>
      <c r="D64" s="1">
        <v>43466</v>
      </c>
      <c r="E64" s="1">
        <v>43830</v>
      </c>
      <c r="F64" t="s">
        <v>77</v>
      </c>
      <c r="G64" t="s">
        <v>40</v>
      </c>
      <c r="H64" t="s">
        <v>41</v>
      </c>
      <c r="I64" t="s">
        <v>77</v>
      </c>
      <c r="J64" t="s">
        <v>54</v>
      </c>
      <c r="K64">
        <v>137500</v>
      </c>
      <c r="L64" s="1">
        <v>43466</v>
      </c>
      <c r="M64" t="s">
        <v>44</v>
      </c>
      <c r="N64" t="s">
        <v>45</v>
      </c>
      <c r="P64" s="1">
        <v>43852</v>
      </c>
    </row>
    <row r="65" spans="1:16" x14ac:dyDescent="0.45">
      <c r="A65" t="s">
        <v>386</v>
      </c>
      <c r="B65" t="s">
        <v>390</v>
      </c>
      <c r="C65" t="s">
        <v>38</v>
      </c>
      <c r="D65" s="1">
        <v>43377</v>
      </c>
      <c r="E65" s="1">
        <v>43741</v>
      </c>
      <c r="F65" t="s">
        <v>77</v>
      </c>
      <c r="G65" t="s">
        <v>40</v>
      </c>
      <c r="H65" t="s">
        <v>41</v>
      </c>
      <c r="I65" t="s">
        <v>77</v>
      </c>
      <c r="J65" t="s">
        <v>43</v>
      </c>
      <c r="K65">
        <v>18750</v>
      </c>
      <c r="L65" s="1">
        <v>43377</v>
      </c>
      <c r="M65" t="s">
        <v>44</v>
      </c>
      <c r="N65" t="s">
        <v>45</v>
      </c>
      <c r="P65" s="1">
        <v>43852</v>
      </c>
    </row>
    <row r="66" spans="1:16" x14ac:dyDescent="0.45">
      <c r="A66" t="s">
        <v>386</v>
      </c>
      <c r="B66" t="s">
        <v>389</v>
      </c>
      <c r="C66" t="s">
        <v>38</v>
      </c>
      <c r="D66" s="1">
        <v>43801</v>
      </c>
      <c r="E66" s="1">
        <v>44166</v>
      </c>
      <c r="F66" t="s">
        <v>77</v>
      </c>
      <c r="G66" t="s">
        <v>40</v>
      </c>
      <c r="H66" t="s">
        <v>41</v>
      </c>
      <c r="I66" t="s">
        <v>77</v>
      </c>
      <c r="J66" t="s">
        <v>54</v>
      </c>
      <c r="K66">
        <v>8125</v>
      </c>
      <c r="L66" s="1">
        <v>43801</v>
      </c>
      <c r="M66" t="s">
        <v>44</v>
      </c>
      <c r="N66" t="s">
        <v>45</v>
      </c>
      <c r="P66" s="1">
        <v>43852</v>
      </c>
    </row>
    <row r="67" spans="1:16" x14ac:dyDescent="0.45">
      <c r="A67" t="s">
        <v>375</v>
      </c>
      <c r="B67" t="s">
        <v>388</v>
      </c>
      <c r="C67" t="s">
        <v>38</v>
      </c>
      <c r="D67" s="1">
        <v>43160</v>
      </c>
      <c r="E67" s="1">
        <v>43524</v>
      </c>
      <c r="F67" t="s">
        <v>64</v>
      </c>
      <c r="G67" t="s">
        <v>111</v>
      </c>
      <c r="H67" t="s">
        <v>41</v>
      </c>
      <c r="I67" t="s">
        <v>79</v>
      </c>
      <c r="J67" t="s">
        <v>99</v>
      </c>
      <c r="K67">
        <v>116487.03999999999</v>
      </c>
      <c r="L67" s="1">
        <v>43160</v>
      </c>
      <c r="M67" t="s">
        <v>44</v>
      </c>
      <c r="N67" t="s">
        <v>45</v>
      </c>
      <c r="P67" s="1">
        <v>43852</v>
      </c>
    </row>
    <row r="68" spans="1:16" x14ac:dyDescent="0.45">
      <c r="A68" t="s">
        <v>375</v>
      </c>
      <c r="B68" t="s">
        <v>378</v>
      </c>
      <c r="C68" t="s">
        <v>38</v>
      </c>
      <c r="D68" s="1">
        <v>43160</v>
      </c>
      <c r="E68" s="1">
        <v>43524</v>
      </c>
      <c r="F68" t="s">
        <v>64</v>
      </c>
      <c r="G68" t="s">
        <v>111</v>
      </c>
      <c r="H68" t="s">
        <v>41</v>
      </c>
      <c r="I68" t="s">
        <v>79</v>
      </c>
      <c r="J68" t="s">
        <v>99</v>
      </c>
      <c r="K68">
        <v>2988.62</v>
      </c>
      <c r="L68" s="1">
        <v>43160</v>
      </c>
      <c r="M68" t="s">
        <v>44</v>
      </c>
      <c r="N68" t="s">
        <v>45</v>
      </c>
      <c r="P68" s="1">
        <v>43852</v>
      </c>
    </row>
    <row r="69" spans="1:16" x14ac:dyDescent="0.45">
      <c r="A69" t="s">
        <v>375</v>
      </c>
      <c r="B69" t="s">
        <v>377</v>
      </c>
      <c r="C69" t="s">
        <v>38</v>
      </c>
      <c r="D69" s="1">
        <v>43160</v>
      </c>
      <c r="E69" s="1">
        <v>43524</v>
      </c>
      <c r="F69" t="s">
        <v>50</v>
      </c>
      <c r="G69" t="s">
        <v>111</v>
      </c>
      <c r="H69" t="s">
        <v>41</v>
      </c>
      <c r="I69" t="s">
        <v>79</v>
      </c>
      <c r="J69" t="s">
        <v>99</v>
      </c>
      <c r="K69">
        <v>14627.5</v>
      </c>
      <c r="L69" s="1">
        <v>43160</v>
      </c>
      <c r="M69" t="s">
        <v>44</v>
      </c>
      <c r="N69" t="s">
        <v>45</v>
      </c>
      <c r="P69" s="1">
        <v>43852</v>
      </c>
    </row>
    <row r="70" spans="1:16" x14ac:dyDescent="0.45">
      <c r="A70" t="s">
        <v>375</v>
      </c>
      <c r="B70" t="s">
        <v>376</v>
      </c>
      <c r="C70" t="s">
        <v>38</v>
      </c>
      <c r="D70" s="1">
        <v>43160</v>
      </c>
      <c r="E70" s="1">
        <v>43524</v>
      </c>
      <c r="F70" t="s">
        <v>50</v>
      </c>
      <c r="G70" t="s">
        <v>111</v>
      </c>
      <c r="H70" t="s">
        <v>41</v>
      </c>
      <c r="I70" t="s">
        <v>79</v>
      </c>
      <c r="J70" t="s">
        <v>99</v>
      </c>
      <c r="K70">
        <v>2020.5</v>
      </c>
      <c r="L70" s="1">
        <v>43160</v>
      </c>
      <c r="M70" t="s">
        <v>44</v>
      </c>
      <c r="N70" t="s">
        <v>45</v>
      </c>
      <c r="P70" s="1">
        <v>43852</v>
      </c>
    </row>
    <row r="71" spans="1:16" x14ac:dyDescent="0.45">
      <c r="A71" t="s">
        <v>375</v>
      </c>
      <c r="B71" t="s">
        <v>379</v>
      </c>
      <c r="C71" t="s">
        <v>38</v>
      </c>
      <c r="D71" s="1">
        <v>43160</v>
      </c>
      <c r="E71" s="1">
        <v>43524</v>
      </c>
      <c r="F71" t="s">
        <v>50</v>
      </c>
      <c r="G71" t="s">
        <v>111</v>
      </c>
      <c r="H71" t="s">
        <v>41</v>
      </c>
      <c r="I71" t="s">
        <v>79</v>
      </c>
      <c r="J71" t="s">
        <v>99</v>
      </c>
      <c r="K71">
        <v>625.13</v>
      </c>
      <c r="L71" s="1">
        <v>43160</v>
      </c>
      <c r="M71" t="s">
        <v>44</v>
      </c>
      <c r="N71" t="s">
        <v>45</v>
      </c>
      <c r="P71" s="1">
        <v>43852</v>
      </c>
    </row>
    <row r="72" spans="1:16" x14ac:dyDescent="0.45">
      <c r="A72" t="s">
        <v>375</v>
      </c>
      <c r="B72" t="s">
        <v>382</v>
      </c>
      <c r="C72" t="s">
        <v>38</v>
      </c>
      <c r="D72" s="1">
        <v>43160</v>
      </c>
      <c r="E72" s="1">
        <v>43524</v>
      </c>
      <c r="F72" t="s">
        <v>50</v>
      </c>
      <c r="G72" t="s">
        <v>111</v>
      </c>
      <c r="H72" t="s">
        <v>41</v>
      </c>
      <c r="I72" t="s">
        <v>79</v>
      </c>
      <c r="J72" t="s">
        <v>43</v>
      </c>
      <c r="K72">
        <v>417</v>
      </c>
      <c r="L72" s="1">
        <v>43160</v>
      </c>
      <c r="M72" t="s">
        <v>44</v>
      </c>
      <c r="N72" t="s">
        <v>45</v>
      </c>
      <c r="P72" s="1">
        <v>43852</v>
      </c>
    </row>
    <row r="73" spans="1:16" x14ac:dyDescent="0.45">
      <c r="A73" t="s">
        <v>375</v>
      </c>
      <c r="B73" t="s">
        <v>381</v>
      </c>
      <c r="C73" t="s">
        <v>38</v>
      </c>
      <c r="D73" s="1">
        <v>43160</v>
      </c>
      <c r="E73" s="1">
        <v>43524</v>
      </c>
      <c r="F73" t="s">
        <v>50</v>
      </c>
      <c r="G73" t="s">
        <v>111</v>
      </c>
      <c r="H73" t="s">
        <v>41</v>
      </c>
      <c r="I73" t="s">
        <v>79</v>
      </c>
      <c r="J73" t="s">
        <v>99</v>
      </c>
      <c r="K73">
        <v>687.63</v>
      </c>
      <c r="L73" s="1">
        <v>43160</v>
      </c>
      <c r="M73" t="s">
        <v>44</v>
      </c>
      <c r="N73" t="s">
        <v>45</v>
      </c>
      <c r="P73" s="1">
        <v>43852</v>
      </c>
    </row>
    <row r="74" spans="1:16" x14ac:dyDescent="0.45">
      <c r="A74" t="s">
        <v>375</v>
      </c>
      <c r="B74" t="s">
        <v>380</v>
      </c>
      <c r="C74" t="s">
        <v>38</v>
      </c>
      <c r="D74" s="1">
        <v>43160</v>
      </c>
      <c r="E74" s="1">
        <v>43524</v>
      </c>
      <c r="F74" t="s">
        <v>77</v>
      </c>
      <c r="G74" t="s">
        <v>111</v>
      </c>
      <c r="H74" t="s">
        <v>41</v>
      </c>
      <c r="I74" t="s">
        <v>79</v>
      </c>
      <c r="J74" t="s">
        <v>99</v>
      </c>
      <c r="K74">
        <v>374.88</v>
      </c>
      <c r="L74" s="1">
        <v>43160</v>
      </c>
      <c r="M74" t="s">
        <v>44</v>
      </c>
      <c r="N74" t="s">
        <v>45</v>
      </c>
      <c r="P74" s="1">
        <v>43852</v>
      </c>
    </row>
    <row r="75" spans="1:16" x14ac:dyDescent="0.45">
      <c r="A75" t="s">
        <v>375</v>
      </c>
      <c r="B75" t="s">
        <v>391</v>
      </c>
      <c r="C75" t="s">
        <v>38</v>
      </c>
      <c r="D75" s="1">
        <v>43160</v>
      </c>
      <c r="E75" s="1">
        <v>43524</v>
      </c>
      <c r="F75" t="s">
        <v>50</v>
      </c>
      <c r="G75" t="s">
        <v>111</v>
      </c>
      <c r="H75" t="s">
        <v>41</v>
      </c>
      <c r="I75" t="s">
        <v>79</v>
      </c>
      <c r="J75" t="s">
        <v>99</v>
      </c>
      <c r="K75">
        <v>3537.25</v>
      </c>
      <c r="L75" s="1">
        <v>43160</v>
      </c>
      <c r="M75" t="s">
        <v>44</v>
      </c>
      <c r="N75" t="s">
        <v>45</v>
      </c>
      <c r="P75" s="1">
        <v>43852</v>
      </c>
    </row>
    <row r="76" spans="1:16" x14ac:dyDescent="0.45">
      <c r="A76" t="s">
        <v>375</v>
      </c>
      <c r="B76" t="s">
        <v>399</v>
      </c>
      <c r="C76" t="s">
        <v>38</v>
      </c>
      <c r="D76" s="1">
        <v>43160</v>
      </c>
      <c r="E76" s="1">
        <v>43524</v>
      </c>
      <c r="F76" t="s">
        <v>50</v>
      </c>
      <c r="G76" t="s">
        <v>111</v>
      </c>
      <c r="H76" t="s">
        <v>41</v>
      </c>
      <c r="I76" t="s">
        <v>79</v>
      </c>
      <c r="J76" t="s">
        <v>99</v>
      </c>
      <c r="K76">
        <v>8881.5</v>
      </c>
      <c r="L76" s="1">
        <v>43160</v>
      </c>
      <c r="M76" t="s">
        <v>44</v>
      </c>
      <c r="N76" t="s">
        <v>45</v>
      </c>
      <c r="P76" s="1">
        <v>43852</v>
      </c>
    </row>
    <row r="77" spans="1:16" x14ac:dyDescent="0.45">
      <c r="A77" t="s">
        <v>396</v>
      </c>
      <c r="B77" t="s">
        <v>398</v>
      </c>
      <c r="C77" t="s">
        <v>38</v>
      </c>
      <c r="D77" s="1">
        <v>43608</v>
      </c>
      <c r="E77" s="1">
        <v>43973</v>
      </c>
      <c r="F77" t="s">
        <v>77</v>
      </c>
      <c r="G77" t="s">
        <v>40</v>
      </c>
      <c r="H77" t="s">
        <v>41</v>
      </c>
      <c r="I77" t="s">
        <v>77</v>
      </c>
      <c r="J77" t="s">
        <v>54</v>
      </c>
      <c r="K77">
        <v>28125</v>
      </c>
      <c r="L77" s="1">
        <v>43608</v>
      </c>
      <c r="M77" t="s">
        <v>44</v>
      </c>
      <c r="N77" t="s">
        <v>45</v>
      </c>
      <c r="P77" s="1">
        <v>43852</v>
      </c>
    </row>
    <row r="78" spans="1:16" x14ac:dyDescent="0.45">
      <c r="A78" t="s">
        <v>396</v>
      </c>
      <c r="B78" t="s">
        <v>397</v>
      </c>
      <c r="C78" t="s">
        <v>38</v>
      </c>
      <c r="D78" s="1">
        <v>43608</v>
      </c>
      <c r="E78" s="1">
        <v>43973</v>
      </c>
      <c r="F78" t="s">
        <v>77</v>
      </c>
      <c r="G78" t="s">
        <v>40</v>
      </c>
      <c r="H78" t="s">
        <v>41</v>
      </c>
      <c r="I78" t="s">
        <v>77</v>
      </c>
      <c r="J78" t="s">
        <v>54</v>
      </c>
      <c r="K78">
        <v>131250</v>
      </c>
      <c r="L78" s="1">
        <v>43608</v>
      </c>
      <c r="M78" t="s">
        <v>44</v>
      </c>
      <c r="N78" t="s">
        <v>45</v>
      </c>
      <c r="P78" s="1">
        <v>43852</v>
      </c>
    </row>
    <row r="79" spans="1:16" x14ac:dyDescent="0.45">
      <c r="A79" t="s">
        <v>366</v>
      </c>
      <c r="B79">
        <v>302102591</v>
      </c>
      <c r="C79" t="s">
        <v>49</v>
      </c>
      <c r="D79" s="1">
        <v>43348</v>
      </c>
      <c r="E79" s="1">
        <v>43712</v>
      </c>
      <c r="F79" t="s">
        <v>50</v>
      </c>
      <c r="G79" t="s">
        <v>90</v>
      </c>
      <c r="H79" t="s">
        <v>41</v>
      </c>
      <c r="I79" t="s">
        <v>91</v>
      </c>
      <c r="J79" t="s">
        <v>54</v>
      </c>
      <c r="K79">
        <v>6058.38</v>
      </c>
      <c r="L79" s="1">
        <v>43348</v>
      </c>
      <c r="M79" t="s">
        <v>44</v>
      </c>
      <c r="N79" t="s">
        <v>45</v>
      </c>
      <c r="P79" s="1">
        <v>43852</v>
      </c>
    </row>
    <row r="80" spans="1:16" x14ac:dyDescent="0.45">
      <c r="A80" t="s">
        <v>366</v>
      </c>
      <c r="B80">
        <v>668111383</v>
      </c>
      <c r="C80" t="s">
        <v>38</v>
      </c>
      <c r="D80" s="1">
        <v>43025</v>
      </c>
      <c r="E80" s="1">
        <v>43389</v>
      </c>
      <c r="F80" t="s">
        <v>64</v>
      </c>
      <c r="G80" t="s">
        <v>90</v>
      </c>
      <c r="H80" t="s">
        <v>41</v>
      </c>
      <c r="I80" t="s">
        <v>91</v>
      </c>
      <c r="J80" t="s">
        <v>54</v>
      </c>
      <c r="K80">
        <v>29608.99</v>
      </c>
      <c r="L80" s="1">
        <v>43025</v>
      </c>
      <c r="M80" t="s">
        <v>44</v>
      </c>
      <c r="N80" t="s">
        <v>45</v>
      </c>
      <c r="P80" s="1">
        <v>43852</v>
      </c>
    </row>
    <row r="81" spans="1:16" x14ac:dyDescent="0.45">
      <c r="A81" t="s">
        <v>366</v>
      </c>
      <c r="B81">
        <v>668111383</v>
      </c>
      <c r="C81" t="s">
        <v>38</v>
      </c>
      <c r="D81" s="1">
        <v>43025</v>
      </c>
      <c r="E81" s="1">
        <v>43389</v>
      </c>
      <c r="F81" t="s">
        <v>64</v>
      </c>
      <c r="G81" t="s">
        <v>90</v>
      </c>
      <c r="H81" t="s">
        <v>41</v>
      </c>
      <c r="I81" t="s">
        <v>91</v>
      </c>
      <c r="J81" t="s">
        <v>54</v>
      </c>
      <c r="K81">
        <v>29638.400000000001</v>
      </c>
      <c r="L81" s="1">
        <v>43025</v>
      </c>
      <c r="M81" t="s">
        <v>44</v>
      </c>
      <c r="N81" t="s">
        <v>45</v>
      </c>
      <c r="P81" s="1">
        <v>43852</v>
      </c>
    </row>
    <row r="82" spans="1:16" x14ac:dyDescent="0.45">
      <c r="A82" t="s">
        <v>366</v>
      </c>
      <c r="B82">
        <v>668111383</v>
      </c>
      <c r="C82" t="s">
        <v>38</v>
      </c>
      <c r="D82" s="1">
        <v>43025</v>
      </c>
      <c r="E82" s="1">
        <v>43389</v>
      </c>
      <c r="F82" t="s">
        <v>64</v>
      </c>
      <c r="G82" t="s">
        <v>90</v>
      </c>
      <c r="H82" t="s">
        <v>41</v>
      </c>
      <c r="I82" t="s">
        <v>91</v>
      </c>
      <c r="J82" t="s">
        <v>54</v>
      </c>
      <c r="K82">
        <v>237107.16</v>
      </c>
      <c r="L82" s="1">
        <v>43025</v>
      </c>
      <c r="M82" t="s">
        <v>44</v>
      </c>
      <c r="N82" t="s">
        <v>45</v>
      </c>
      <c r="P82" s="1">
        <v>43852</v>
      </c>
    </row>
    <row r="83" spans="1:16" x14ac:dyDescent="0.45">
      <c r="A83" t="s">
        <v>366</v>
      </c>
      <c r="B83" t="s">
        <v>392</v>
      </c>
      <c r="C83" t="s">
        <v>38</v>
      </c>
      <c r="D83" s="1">
        <v>43390</v>
      </c>
      <c r="E83" s="1">
        <v>43754</v>
      </c>
      <c r="F83" t="s">
        <v>50</v>
      </c>
      <c r="G83" t="s">
        <v>90</v>
      </c>
      <c r="H83" t="s">
        <v>41</v>
      </c>
      <c r="I83" t="s">
        <v>91</v>
      </c>
      <c r="J83" t="s">
        <v>54</v>
      </c>
      <c r="K83">
        <v>295501.76</v>
      </c>
      <c r="L83" s="1">
        <v>43390</v>
      </c>
      <c r="M83" t="s">
        <v>44</v>
      </c>
      <c r="N83" t="s">
        <v>45</v>
      </c>
      <c r="P83" s="1">
        <v>43852</v>
      </c>
    </row>
    <row r="84" spans="1:16" x14ac:dyDescent="0.45">
      <c r="A84" t="s">
        <v>366</v>
      </c>
      <c r="B84">
        <v>2250015394</v>
      </c>
      <c r="C84" t="s">
        <v>38</v>
      </c>
      <c r="D84" s="1">
        <v>43713</v>
      </c>
      <c r="E84" s="1">
        <v>44078</v>
      </c>
      <c r="F84" t="s">
        <v>50</v>
      </c>
      <c r="G84" t="s">
        <v>90</v>
      </c>
      <c r="H84" t="s">
        <v>41</v>
      </c>
      <c r="I84" t="s">
        <v>91</v>
      </c>
      <c r="J84" t="s">
        <v>54</v>
      </c>
      <c r="K84">
        <v>5612.25</v>
      </c>
      <c r="L84" s="1">
        <v>43713</v>
      </c>
      <c r="M84" t="s">
        <v>44</v>
      </c>
      <c r="N84" t="s">
        <v>54</v>
      </c>
      <c r="P84" s="1">
        <v>43852</v>
      </c>
    </row>
    <row r="85" spans="1:16" x14ac:dyDescent="0.45">
      <c r="A85" t="s">
        <v>366</v>
      </c>
      <c r="B85">
        <v>2309002394</v>
      </c>
      <c r="C85" t="s">
        <v>38</v>
      </c>
      <c r="D85" s="1">
        <v>43101</v>
      </c>
      <c r="E85" s="1">
        <v>43465</v>
      </c>
      <c r="F85" t="s">
        <v>77</v>
      </c>
      <c r="G85" t="s">
        <v>90</v>
      </c>
      <c r="H85" t="s">
        <v>41</v>
      </c>
      <c r="I85" t="s">
        <v>91</v>
      </c>
      <c r="J85" t="s">
        <v>54</v>
      </c>
      <c r="K85">
        <v>30875</v>
      </c>
      <c r="L85" s="1">
        <v>43101</v>
      </c>
      <c r="M85" t="s">
        <v>44</v>
      </c>
      <c r="N85" t="s">
        <v>45</v>
      </c>
      <c r="P85" s="1">
        <v>43852</v>
      </c>
    </row>
    <row r="86" spans="1:16" x14ac:dyDescent="0.45">
      <c r="A86" t="s">
        <v>366</v>
      </c>
      <c r="B86">
        <v>3.1142029633600998E+18</v>
      </c>
      <c r="C86" t="s">
        <v>38</v>
      </c>
      <c r="D86" s="1">
        <v>43703</v>
      </c>
      <c r="E86" s="1">
        <v>44068</v>
      </c>
      <c r="F86" t="s">
        <v>50</v>
      </c>
      <c r="G86" t="s">
        <v>90</v>
      </c>
      <c r="H86" t="s">
        <v>41</v>
      </c>
      <c r="I86" t="s">
        <v>91</v>
      </c>
      <c r="J86" t="s">
        <v>43</v>
      </c>
      <c r="K86">
        <v>7022.25</v>
      </c>
      <c r="L86" s="1">
        <v>43703</v>
      </c>
      <c r="M86" t="s">
        <v>44</v>
      </c>
      <c r="N86" t="s">
        <v>45</v>
      </c>
      <c r="P86" s="1">
        <v>43852</v>
      </c>
    </row>
    <row r="87" spans="1:16" x14ac:dyDescent="0.45">
      <c r="A87" t="s">
        <v>366</v>
      </c>
      <c r="B87" t="s">
        <v>395</v>
      </c>
      <c r="C87" t="s">
        <v>38</v>
      </c>
      <c r="D87" s="1">
        <v>43466</v>
      </c>
      <c r="E87" s="1">
        <v>43830</v>
      </c>
      <c r="F87" t="s">
        <v>73</v>
      </c>
      <c r="G87" t="s">
        <v>90</v>
      </c>
      <c r="H87" t="s">
        <v>41</v>
      </c>
      <c r="I87" t="s">
        <v>91</v>
      </c>
      <c r="J87" t="s">
        <v>43</v>
      </c>
      <c r="K87">
        <v>77787.360000000001</v>
      </c>
      <c r="L87" s="1">
        <v>43466</v>
      </c>
      <c r="M87" t="s">
        <v>44</v>
      </c>
      <c r="N87" t="s">
        <v>45</v>
      </c>
      <c r="P87" s="1">
        <v>43852</v>
      </c>
    </row>
    <row r="88" spans="1:16" x14ac:dyDescent="0.45">
      <c r="A88" t="s">
        <v>366</v>
      </c>
      <c r="B88" t="s">
        <v>394</v>
      </c>
      <c r="C88" t="s">
        <v>38</v>
      </c>
      <c r="D88" s="1">
        <v>43466</v>
      </c>
      <c r="E88" s="1">
        <v>43830</v>
      </c>
      <c r="F88" t="s">
        <v>77</v>
      </c>
      <c r="G88" t="s">
        <v>90</v>
      </c>
      <c r="H88" t="s">
        <v>41</v>
      </c>
      <c r="I88" t="s">
        <v>91</v>
      </c>
      <c r="J88" t="s">
        <v>43</v>
      </c>
      <c r="K88">
        <v>30048.080000000002</v>
      </c>
      <c r="L88" s="1">
        <v>43466</v>
      </c>
      <c r="M88" t="s">
        <v>44</v>
      </c>
      <c r="N88" t="s">
        <v>45</v>
      </c>
      <c r="P88" s="1">
        <v>43852</v>
      </c>
    </row>
    <row r="89" spans="1:16" x14ac:dyDescent="0.45">
      <c r="A89" t="s">
        <v>366</v>
      </c>
      <c r="B89" t="s">
        <v>393</v>
      </c>
      <c r="C89" t="s">
        <v>38</v>
      </c>
      <c r="D89" s="1">
        <v>43724</v>
      </c>
      <c r="E89" s="1">
        <v>44089</v>
      </c>
      <c r="F89" t="s">
        <v>83</v>
      </c>
      <c r="G89" t="s">
        <v>90</v>
      </c>
      <c r="H89" t="s">
        <v>41</v>
      </c>
      <c r="I89" t="s">
        <v>91</v>
      </c>
      <c r="J89" t="s">
        <v>43</v>
      </c>
      <c r="K89">
        <v>7690.95</v>
      </c>
      <c r="L89" s="1">
        <v>43724</v>
      </c>
      <c r="M89" t="s">
        <v>44</v>
      </c>
      <c r="N89" t="s">
        <v>45</v>
      </c>
      <c r="P89" s="1">
        <v>43852</v>
      </c>
    </row>
    <row r="90" spans="1:16" x14ac:dyDescent="0.45">
      <c r="A90" t="s">
        <v>366</v>
      </c>
      <c r="B90">
        <v>1.2030046182479999E+19</v>
      </c>
      <c r="C90" t="s">
        <v>49</v>
      </c>
      <c r="D90" s="1">
        <v>43322</v>
      </c>
      <c r="E90" s="1">
        <v>43686</v>
      </c>
      <c r="F90" t="s">
        <v>50</v>
      </c>
      <c r="G90" t="s">
        <v>93</v>
      </c>
      <c r="H90" t="s">
        <v>41</v>
      </c>
      <c r="I90" t="s">
        <v>91</v>
      </c>
      <c r="J90" t="s">
        <v>54</v>
      </c>
      <c r="K90">
        <v>86400</v>
      </c>
      <c r="L90" s="1">
        <v>43322</v>
      </c>
      <c r="M90" t="s">
        <v>44</v>
      </c>
      <c r="N90" t="s">
        <v>45</v>
      </c>
      <c r="P90" s="1">
        <v>43852</v>
      </c>
    </row>
    <row r="91" spans="1:16" x14ac:dyDescent="0.45">
      <c r="A91" t="s">
        <v>366</v>
      </c>
      <c r="B91">
        <v>1.2030046182479999E+19</v>
      </c>
      <c r="C91" t="s">
        <v>49</v>
      </c>
      <c r="D91" s="1">
        <v>43322</v>
      </c>
      <c r="E91" s="1">
        <v>43686</v>
      </c>
      <c r="F91" t="s">
        <v>50</v>
      </c>
      <c r="G91" t="s">
        <v>93</v>
      </c>
      <c r="H91" t="s">
        <v>41</v>
      </c>
      <c r="I91" t="s">
        <v>91</v>
      </c>
      <c r="J91" t="s">
        <v>54</v>
      </c>
      <c r="K91">
        <v>345705</v>
      </c>
      <c r="L91" s="1">
        <v>43322</v>
      </c>
      <c r="M91" t="s">
        <v>44</v>
      </c>
      <c r="N91" t="s">
        <v>45</v>
      </c>
      <c r="P91" s="1">
        <v>43852</v>
      </c>
    </row>
    <row r="92" spans="1:16" x14ac:dyDescent="0.45">
      <c r="A92" t="s">
        <v>366</v>
      </c>
      <c r="B92">
        <v>1.203004619248E+19</v>
      </c>
      <c r="C92" t="s">
        <v>38</v>
      </c>
      <c r="D92" s="1">
        <v>43687</v>
      </c>
      <c r="E92" s="1">
        <v>44052</v>
      </c>
      <c r="F92" t="s">
        <v>50</v>
      </c>
      <c r="G92" t="s">
        <v>90</v>
      </c>
      <c r="H92" t="s">
        <v>41</v>
      </c>
      <c r="I92" t="s">
        <v>91</v>
      </c>
      <c r="J92" t="s">
        <v>54</v>
      </c>
      <c r="K92">
        <v>77400</v>
      </c>
      <c r="L92" s="1">
        <v>43687</v>
      </c>
      <c r="M92" t="s">
        <v>44</v>
      </c>
      <c r="N92" t="s">
        <v>54</v>
      </c>
      <c r="P92" s="1">
        <v>43852</v>
      </c>
    </row>
    <row r="93" spans="1:16" x14ac:dyDescent="0.45">
      <c r="A93" t="s">
        <v>366</v>
      </c>
      <c r="B93">
        <v>1.203004619248E+19</v>
      </c>
      <c r="C93" t="s">
        <v>38</v>
      </c>
      <c r="D93" s="1">
        <v>43687</v>
      </c>
      <c r="E93" s="1">
        <v>44052</v>
      </c>
      <c r="F93" t="s">
        <v>50</v>
      </c>
      <c r="G93" t="s">
        <v>90</v>
      </c>
      <c r="H93" t="s">
        <v>41</v>
      </c>
      <c r="I93" t="s">
        <v>91</v>
      </c>
      <c r="J93" t="s">
        <v>54</v>
      </c>
      <c r="K93">
        <v>302811.08</v>
      </c>
      <c r="L93" s="1">
        <v>43687</v>
      </c>
      <c r="M93" t="s">
        <v>44</v>
      </c>
      <c r="N93" t="s">
        <v>54</v>
      </c>
      <c r="P93" s="1">
        <v>43852</v>
      </c>
    </row>
    <row r="94" spans="1:16" x14ac:dyDescent="0.45">
      <c r="A94" t="s">
        <v>366</v>
      </c>
      <c r="B94" t="s">
        <v>368</v>
      </c>
      <c r="C94" t="s">
        <v>38</v>
      </c>
      <c r="D94" s="1">
        <v>43282</v>
      </c>
      <c r="E94" s="1">
        <v>43646</v>
      </c>
      <c r="F94" t="s">
        <v>77</v>
      </c>
      <c r="G94" t="s">
        <v>93</v>
      </c>
      <c r="H94" t="s">
        <v>41</v>
      </c>
      <c r="I94" t="s">
        <v>91</v>
      </c>
      <c r="J94" t="s">
        <v>54</v>
      </c>
      <c r="K94">
        <v>1183.3800000000001</v>
      </c>
      <c r="L94" s="1">
        <v>43282</v>
      </c>
      <c r="M94" t="s">
        <v>44</v>
      </c>
      <c r="N94" t="s">
        <v>45</v>
      </c>
      <c r="P94" s="1">
        <v>43852</v>
      </c>
    </row>
    <row r="95" spans="1:16" x14ac:dyDescent="0.45">
      <c r="A95" t="s">
        <v>369</v>
      </c>
      <c r="B95" t="s">
        <v>370</v>
      </c>
      <c r="C95" t="s">
        <v>38</v>
      </c>
      <c r="D95" s="1">
        <v>43359</v>
      </c>
      <c r="E95" s="1">
        <v>43723</v>
      </c>
      <c r="F95" t="s">
        <v>64</v>
      </c>
      <c r="G95" t="s">
        <v>40</v>
      </c>
      <c r="H95" t="s">
        <v>41</v>
      </c>
      <c r="I95" t="s">
        <v>59</v>
      </c>
      <c r="J95" t="s">
        <v>54</v>
      </c>
      <c r="K95">
        <v>33977.82</v>
      </c>
      <c r="L95" s="1">
        <v>43359</v>
      </c>
      <c r="M95" t="s">
        <v>44</v>
      </c>
      <c r="N95" t="s">
        <v>45</v>
      </c>
      <c r="P95" s="1">
        <v>43852</v>
      </c>
    </row>
    <row r="96" spans="1:16" x14ac:dyDescent="0.45">
      <c r="A96" t="s">
        <v>366</v>
      </c>
      <c r="B96" t="s">
        <v>367</v>
      </c>
      <c r="C96" t="s">
        <v>38</v>
      </c>
      <c r="D96" s="1">
        <v>43066</v>
      </c>
      <c r="E96" s="1">
        <v>44161</v>
      </c>
      <c r="F96" t="s">
        <v>39</v>
      </c>
      <c r="G96" t="s">
        <v>53</v>
      </c>
      <c r="H96" t="s">
        <v>41</v>
      </c>
      <c r="I96" t="s">
        <v>42</v>
      </c>
      <c r="J96" t="s">
        <v>43</v>
      </c>
      <c r="K96">
        <v>25303.02</v>
      </c>
      <c r="L96" s="1">
        <v>43247</v>
      </c>
      <c r="M96" t="s">
        <v>44</v>
      </c>
      <c r="N96" t="s">
        <v>45</v>
      </c>
      <c r="P96" s="1">
        <v>43852</v>
      </c>
    </row>
    <row r="97" spans="1:16" x14ac:dyDescent="0.45">
      <c r="A97" t="s">
        <v>366</v>
      </c>
      <c r="B97" t="s">
        <v>367</v>
      </c>
      <c r="C97" t="s">
        <v>38</v>
      </c>
      <c r="D97" s="1">
        <v>43066</v>
      </c>
      <c r="E97" s="1">
        <v>44161</v>
      </c>
      <c r="F97" t="s">
        <v>39</v>
      </c>
      <c r="G97" t="s">
        <v>53</v>
      </c>
      <c r="H97" t="s">
        <v>41</v>
      </c>
      <c r="I97" t="s">
        <v>42</v>
      </c>
      <c r="J97" t="s">
        <v>43</v>
      </c>
      <c r="K97">
        <v>25302.959999999999</v>
      </c>
      <c r="L97" s="1">
        <v>43612</v>
      </c>
      <c r="M97" t="s">
        <v>44</v>
      </c>
      <c r="N97" t="s">
        <v>45</v>
      </c>
      <c r="P97" s="1">
        <v>43852</v>
      </c>
    </row>
    <row r="98" spans="1:16" x14ac:dyDescent="0.45">
      <c r="A98" t="s">
        <v>366</v>
      </c>
      <c r="B98" t="s">
        <v>367</v>
      </c>
      <c r="C98" t="s">
        <v>38</v>
      </c>
      <c r="D98" s="1">
        <v>43066</v>
      </c>
      <c r="E98" s="1">
        <v>44161</v>
      </c>
      <c r="F98" t="s">
        <v>39</v>
      </c>
      <c r="G98" t="s">
        <v>53</v>
      </c>
      <c r="H98" t="s">
        <v>41</v>
      </c>
      <c r="I98" t="s">
        <v>42</v>
      </c>
      <c r="J98" t="s">
        <v>43</v>
      </c>
      <c r="K98">
        <v>25302.959999999999</v>
      </c>
      <c r="L98" s="1">
        <v>43704</v>
      </c>
      <c r="M98" t="s">
        <v>44</v>
      </c>
      <c r="N98" t="s">
        <v>45</v>
      </c>
      <c r="P98" s="1">
        <v>43852</v>
      </c>
    </row>
    <row r="99" spans="1:16" x14ac:dyDescent="0.45">
      <c r="A99" t="s">
        <v>366</v>
      </c>
      <c r="B99" t="s">
        <v>367</v>
      </c>
      <c r="C99" t="s">
        <v>38</v>
      </c>
      <c r="D99" s="1">
        <v>43066</v>
      </c>
      <c r="E99" s="1">
        <v>44161</v>
      </c>
      <c r="F99" t="s">
        <v>39</v>
      </c>
      <c r="G99" t="s">
        <v>53</v>
      </c>
      <c r="H99" t="s">
        <v>41</v>
      </c>
      <c r="I99" t="s">
        <v>42</v>
      </c>
      <c r="J99" t="s">
        <v>43</v>
      </c>
      <c r="K99">
        <v>25302.959999999999</v>
      </c>
      <c r="L99" s="1">
        <v>43796</v>
      </c>
      <c r="M99" t="s">
        <v>44</v>
      </c>
      <c r="N99" t="s">
        <v>45</v>
      </c>
      <c r="P99" s="1">
        <v>43852</v>
      </c>
    </row>
    <row r="100" spans="1:16" x14ac:dyDescent="0.45">
      <c r="A100" t="s">
        <v>366</v>
      </c>
      <c r="B100" t="s">
        <v>367</v>
      </c>
      <c r="C100" t="s">
        <v>38</v>
      </c>
      <c r="D100" s="1">
        <v>43066</v>
      </c>
      <c r="E100" s="1">
        <v>44161</v>
      </c>
      <c r="F100" t="s">
        <v>39</v>
      </c>
      <c r="G100" t="s">
        <v>53</v>
      </c>
      <c r="H100" t="s">
        <v>41</v>
      </c>
      <c r="I100" t="s">
        <v>42</v>
      </c>
      <c r="J100" t="s">
        <v>43</v>
      </c>
      <c r="K100">
        <v>25302.959999999999</v>
      </c>
      <c r="L100" s="1">
        <v>43888</v>
      </c>
      <c r="M100" t="s">
        <v>44</v>
      </c>
      <c r="N100" t="s">
        <v>45</v>
      </c>
      <c r="P100" s="1">
        <v>43852</v>
      </c>
    </row>
    <row r="101" spans="1:16" x14ac:dyDescent="0.45">
      <c r="A101" t="s">
        <v>366</v>
      </c>
      <c r="B101" t="s">
        <v>367</v>
      </c>
      <c r="C101" t="s">
        <v>38</v>
      </c>
      <c r="D101" s="1">
        <v>43066</v>
      </c>
      <c r="E101" s="1">
        <v>44161</v>
      </c>
      <c r="F101" t="s">
        <v>39</v>
      </c>
      <c r="G101" t="s">
        <v>53</v>
      </c>
      <c r="H101" t="s">
        <v>41</v>
      </c>
      <c r="I101" t="s">
        <v>42</v>
      </c>
      <c r="J101" t="s">
        <v>43</v>
      </c>
      <c r="K101">
        <v>25302.959999999999</v>
      </c>
      <c r="L101" s="1">
        <v>43978</v>
      </c>
      <c r="M101" t="s">
        <v>44</v>
      </c>
      <c r="N101" t="s">
        <v>45</v>
      </c>
      <c r="P101" s="1">
        <v>43852</v>
      </c>
    </row>
    <row r="102" spans="1:16" x14ac:dyDescent="0.45">
      <c r="A102" t="s">
        <v>366</v>
      </c>
      <c r="B102" t="s">
        <v>367</v>
      </c>
      <c r="C102" t="s">
        <v>38</v>
      </c>
      <c r="D102" s="1">
        <v>43066</v>
      </c>
      <c r="E102" s="1">
        <v>44161</v>
      </c>
      <c r="F102" t="s">
        <v>39</v>
      </c>
      <c r="G102" t="s">
        <v>53</v>
      </c>
      <c r="H102" t="s">
        <v>41</v>
      </c>
      <c r="I102" t="s">
        <v>42</v>
      </c>
      <c r="J102" t="s">
        <v>43</v>
      </c>
      <c r="K102">
        <v>25302.959999999999</v>
      </c>
      <c r="L102" s="1">
        <v>43339</v>
      </c>
      <c r="M102" t="s">
        <v>44</v>
      </c>
      <c r="N102" t="s">
        <v>45</v>
      </c>
      <c r="P102" s="1">
        <v>43852</v>
      </c>
    </row>
    <row r="103" spans="1:16" x14ac:dyDescent="0.45">
      <c r="A103" t="s">
        <v>366</v>
      </c>
      <c r="B103" t="s">
        <v>367</v>
      </c>
      <c r="C103" t="s">
        <v>38</v>
      </c>
      <c r="D103" s="1">
        <v>43066</v>
      </c>
      <c r="E103" s="1">
        <v>44161</v>
      </c>
      <c r="F103" t="s">
        <v>39</v>
      </c>
      <c r="G103" t="s">
        <v>53</v>
      </c>
      <c r="H103" t="s">
        <v>41</v>
      </c>
      <c r="I103" t="s">
        <v>42</v>
      </c>
      <c r="J103" t="s">
        <v>43</v>
      </c>
      <c r="K103">
        <v>25302.959999999999</v>
      </c>
      <c r="L103" s="1">
        <v>43431</v>
      </c>
      <c r="M103" t="s">
        <v>44</v>
      </c>
      <c r="N103" t="s">
        <v>45</v>
      </c>
      <c r="P103" s="1">
        <v>43852</v>
      </c>
    </row>
    <row r="104" spans="1:16" x14ac:dyDescent="0.45">
      <c r="A104" t="s">
        <v>366</v>
      </c>
      <c r="B104" t="s">
        <v>367</v>
      </c>
      <c r="C104" t="s">
        <v>38</v>
      </c>
      <c r="D104" s="1">
        <v>43066</v>
      </c>
      <c r="E104" s="1">
        <v>44161</v>
      </c>
      <c r="F104" t="s">
        <v>39</v>
      </c>
      <c r="G104" t="s">
        <v>53</v>
      </c>
      <c r="H104" t="s">
        <v>41</v>
      </c>
      <c r="I104" t="s">
        <v>42</v>
      </c>
      <c r="J104" t="s">
        <v>43</v>
      </c>
      <c r="K104">
        <v>25302.959999999999</v>
      </c>
      <c r="L104" s="1">
        <v>43523</v>
      </c>
      <c r="M104" t="s">
        <v>44</v>
      </c>
      <c r="N104" t="s">
        <v>45</v>
      </c>
      <c r="P104" s="1">
        <v>43852</v>
      </c>
    </row>
    <row r="105" spans="1:16" x14ac:dyDescent="0.45">
      <c r="A105" t="s">
        <v>366</v>
      </c>
      <c r="B105" t="s">
        <v>367</v>
      </c>
      <c r="C105" t="s">
        <v>38</v>
      </c>
      <c r="D105" s="1">
        <v>43066</v>
      </c>
      <c r="E105" s="1">
        <v>44161</v>
      </c>
      <c r="F105" t="s">
        <v>39</v>
      </c>
      <c r="G105" t="s">
        <v>53</v>
      </c>
      <c r="H105" t="s">
        <v>41</v>
      </c>
      <c r="I105" t="s">
        <v>42</v>
      </c>
      <c r="J105" t="s">
        <v>43</v>
      </c>
      <c r="K105">
        <v>25303.02</v>
      </c>
      <c r="L105" s="1">
        <v>43158</v>
      </c>
      <c r="M105" t="s">
        <v>44</v>
      </c>
      <c r="N105" t="s">
        <v>45</v>
      </c>
      <c r="P105" s="1">
        <v>43852</v>
      </c>
    </row>
    <row r="106" spans="1:16" x14ac:dyDescent="0.45">
      <c r="A106" t="s">
        <v>366</v>
      </c>
      <c r="B106" t="s">
        <v>367</v>
      </c>
      <c r="C106" t="s">
        <v>38</v>
      </c>
      <c r="D106" s="1">
        <v>43066</v>
      </c>
      <c r="E106" s="1">
        <v>44161</v>
      </c>
      <c r="F106" t="s">
        <v>39</v>
      </c>
      <c r="G106" t="s">
        <v>53</v>
      </c>
      <c r="H106" t="s">
        <v>41</v>
      </c>
      <c r="I106" t="s">
        <v>42</v>
      </c>
      <c r="J106" t="s">
        <v>43</v>
      </c>
      <c r="K106">
        <v>39952.080000000002</v>
      </c>
      <c r="L106" s="1">
        <v>43066</v>
      </c>
      <c r="M106" t="s">
        <v>44</v>
      </c>
      <c r="N106" t="s">
        <v>45</v>
      </c>
      <c r="P106" s="1">
        <v>43852</v>
      </c>
    </row>
    <row r="107" spans="1:16" x14ac:dyDescent="0.45">
      <c r="A107" t="s">
        <v>366</v>
      </c>
      <c r="B107">
        <v>8540162</v>
      </c>
      <c r="C107" t="s">
        <v>49</v>
      </c>
      <c r="D107" s="1">
        <v>43158</v>
      </c>
      <c r="E107" s="1">
        <v>43522</v>
      </c>
      <c r="F107" t="s">
        <v>64</v>
      </c>
      <c r="G107" t="s">
        <v>40</v>
      </c>
      <c r="H107" t="s">
        <v>41</v>
      </c>
      <c r="I107" t="s">
        <v>59</v>
      </c>
      <c r="J107" t="s">
        <v>54</v>
      </c>
      <c r="K107">
        <v>562.24</v>
      </c>
      <c r="L107" s="1">
        <v>43158</v>
      </c>
      <c r="M107" t="s">
        <v>44</v>
      </c>
      <c r="N107" t="s">
        <v>45</v>
      </c>
      <c r="P107" s="1">
        <v>43852</v>
      </c>
    </row>
    <row r="108" spans="1:16" x14ac:dyDescent="0.45">
      <c r="A108" t="s">
        <v>366</v>
      </c>
      <c r="B108" t="s">
        <v>373</v>
      </c>
      <c r="C108" t="s">
        <v>38</v>
      </c>
      <c r="D108" s="1">
        <v>43523</v>
      </c>
      <c r="E108" s="1">
        <v>43887</v>
      </c>
      <c r="F108" t="s">
        <v>64</v>
      </c>
      <c r="G108" t="s">
        <v>40</v>
      </c>
      <c r="H108" t="s">
        <v>41</v>
      </c>
      <c r="I108" t="s">
        <v>59</v>
      </c>
      <c r="J108" t="s">
        <v>54</v>
      </c>
      <c r="K108">
        <v>628.70000000000005</v>
      </c>
      <c r="L108" s="1">
        <v>43526</v>
      </c>
      <c r="M108" t="s">
        <v>44</v>
      </c>
      <c r="N108" t="s">
        <v>54</v>
      </c>
      <c r="P108" s="1">
        <v>43852</v>
      </c>
    </row>
    <row r="109" spans="1:16" x14ac:dyDescent="0.45">
      <c r="A109" t="s">
        <v>366</v>
      </c>
      <c r="B109">
        <v>304001926</v>
      </c>
      <c r="C109" t="s">
        <v>49</v>
      </c>
      <c r="D109" s="1">
        <v>43191</v>
      </c>
      <c r="E109" s="1">
        <v>43555</v>
      </c>
      <c r="F109" t="s">
        <v>77</v>
      </c>
      <c r="G109" t="s">
        <v>93</v>
      </c>
      <c r="H109" t="s">
        <v>41</v>
      </c>
      <c r="I109" t="s">
        <v>91</v>
      </c>
      <c r="J109" t="s">
        <v>54</v>
      </c>
      <c r="K109">
        <v>5075.5</v>
      </c>
      <c r="L109" s="1">
        <v>43191</v>
      </c>
      <c r="M109" t="s">
        <v>44</v>
      </c>
      <c r="N109" t="s">
        <v>45</v>
      </c>
      <c r="P109" s="1">
        <v>43852</v>
      </c>
    </row>
    <row r="110" spans="1:16" x14ac:dyDescent="0.45">
      <c r="A110" t="s">
        <v>366</v>
      </c>
      <c r="B110">
        <v>304003761</v>
      </c>
      <c r="C110" t="s">
        <v>38</v>
      </c>
      <c r="D110" s="1">
        <v>43556</v>
      </c>
      <c r="E110" s="1">
        <v>43921</v>
      </c>
      <c r="F110" t="s">
        <v>77</v>
      </c>
      <c r="G110" t="s">
        <v>90</v>
      </c>
      <c r="H110" t="s">
        <v>41</v>
      </c>
      <c r="I110" t="s">
        <v>91</v>
      </c>
      <c r="J110" t="s">
        <v>54</v>
      </c>
      <c r="K110">
        <v>5206</v>
      </c>
      <c r="L110" s="1">
        <v>43556</v>
      </c>
      <c r="M110" t="s">
        <v>44</v>
      </c>
      <c r="N110" t="s">
        <v>54</v>
      </c>
      <c r="P110" s="1">
        <v>43852</v>
      </c>
    </row>
    <row r="111" spans="1:16" x14ac:dyDescent="0.45">
      <c r="A111" t="s">
        <v>248</v>
      </c>
      <c r="B111" t="s">
        <v>374</v>
      </c>
      <c r="C111" t="s">
        <v>38</v>
      </c>
      <c r="D111" s="1">
        <v>43494</v>
      </c>
      <c r="E111" s="1">
        <v>43858</v>
      </c>
      <c r="F111" t="s">
        <v>64</v>
      </c>
      <c r="G111" t="s">
        <v>81</v>
      </c>
      <c r="H111" t="s">
        <v>41</v>
      </c>
      <c r="I111" t="s">
        <v>59</v>
      </c>
      <c r="J111" t="s">
        <v>99</v>
      </c>
      <c r="K111">
        <v>5462.5</v>
      </c>
      <c r="L111" s="1">
        <v>43494</v>
      </c>
      <c r="M111" t="s">
        <v>44</v>
      </c>
      <c r="N111" t="s">
        <v>45</v>
      </c>
      <c r="P111" s="1">
        <v>43852</v>
      </c>
    </row>
    <row r="112" spans="1:16" x14ac:dyDescent="0.45">
      <c r="A112" t="s">
        <v>248</v>
      </c>
      <c r="B112" t="s">
        <v>371</v>
      </c>
      <c r="C112" t="s">
        <v>38</v>
      </c>
      <c r="D112" s="1">
        <v>43472</v>
      </c>
      <c r="E112" s="1">
        <v>43836</v>
      </c>
      <c r="F112" t="s">
        <v>73</v>
      </c>
      <c r="G112" t="s">
        <v>40</v>
      </c>
      <c r="H112" t="s">
        <v>41</v>
      </c>
      <c r="I112" t="s">
        <v>73</v>
      </c>
      <c r="J112" t="s">
        <v>54</v>
      </c>
      <c r="K112">
        <v>13612.5</v>
      </c>
      <c r="L112" s="1">
        <v>43472</v>
      </c>
      <c r="M112" t="s">
        <v>44</v>
      </c>
      <c r="N112" t="s">
        <v>76</v>
      </c>
      <c r="P112" s="1">
        <v>43852</v>
      </c>
    </row>
    <row r="113" spans="1:16" x14ac:dyDescent="0.45">
      <c r="A113" t="s">
        <v>248</v>
      </c>
      <c r="B113" t="s">
        <v>371</v>
      </c>
      <c r="C113" t="s">
        <v>38</v>
      </c>
      <c r="D113" s="1">
        <v>43472</v>
      </c>
      <c r="E113" s="1">
        <v>43836</v>
      </c>
      <c r="F113" t="s">
        <v>73</v>
      </c>
      <c r="G113" t="s">
        <v>40</v>
      </c>
      <c r="H113" t="s">
        <v>41</v>
      </c>
      <c r="I113" t="s">
        <v>73</v>
      </c>
      <c r="J113" t="s">
        <v>54</v>
      </c>
      <c r="K113">
        <v>6991.55</v>
      </c>
      <c r="L113" s="1">
        <v>43559</v>
      </c>
      <c r="M113" t="s">
        <v>75</v>
      </c>
      <c r="N113" t="s">
        <v>76</v>
      </c>
      <c r="P113" s="1">
        <v>43852</v>
      </c>
    </row>
    <row r="114" spans="1:16" x14ac:dyDescent="0.45">
      <c r="A114" t="s">
        <v>248</v>
      </c>
      <c r="B114">
        <v>2302003012</v>
      </c>
      <c r="C114" t="s">
        <v>38</v>
      </c>
      <c r="D114" s="1">
        <v>43339</v>
      </c>
      <c r="E114" s="1">
        <v>43703</v>
      </c>
      <c r="F114" t="s">
        <v>77</v>
      </c>
      <c r="G114" t="s">
        <v>40</v>
      </c>
      <c r="H114" t="s">
        <v>41</v>
      </c>
      <c r="I114" t="s">
        <v>77</v>
      </c>
      <c r="J114" t="s">
        <v>54</v>
      </c>
      <c r="K114">
        <v>13750</v>
      </c>
      <c r="L114" s="1">
        <v>43339</v>
      </c>
      <c r="M114" t="s">
        <v>44</v>
      </c>
      <c r="N114" t="s">
        <v>45</v>
      </c>
      <c r="P114" s="1">
        <v>43852</v>
      </c>
    </row>
    <row r="115" spans="1:16" x14ac:dyDescent="0.45">
      <c r="A115" t="s">
        <v>248</v>
      </c>
      <c r="B115">
        <v>41045400</v>
      </c>
      <c r="C115" t="s">
        <v>38</v>
      </c>
      <c r="D115" s="1">
        <v>43543</v>
      </c>
      <c r="E115" s="1">
        <v>43908</v>
      </c>
      <c r="F115" t="s">
        <v>77</v>
      </c>
      <c r="G115" t="s">
        <v>81</v>
      </c>
      <c r="H115" t="s">
        <v>41</v>
      </c>
      <c r="I115" t="s">
        <v>77</v>
      </c>
      <c r="J115" t="s">
        <v>99</v>
      </c>
      <c r="K115">
        <v>70125</v>
      </c>
      <c r="L115" s="1">
        <v>43543</v>
      </c>
      <c r="M115" t="s">
        <v>44</v>
      </c>
      <c r="N115" t="s">
        <v>45</v>
      </c>
      <c r="P115" s="1">
        <v>43852</v>
      </c>
    </row>
    <row r="116" spans="1:16" x14ac:dyDescent="0.45">
      <c r="A116" t="s">
        <v>248</v>
      </c>
      <c r="B116">
        <v>41045403</v>
      </c>
      <c r="C116" t="s">
        <v>38</v>
      </c>
      <c r="D116" s="1">
        <v>43543</v>
      </c>
      <c r="E116" s="1">
        <v>43908</v>
      </c>
      <c r="F116" t="s">
        <v>77</v>
      </c>
      <c r="G116" t="s">
        <v>81</v>
      </c>
      <c r="H116" t="s">
        <v>41</v>
      </c>
      <c r="I116" t="s">
        <v>77</v>
      </c>
      <c r="J116" t="s">
        <v>99</v>
      </c>
      <c r="K116">
        <v>70125</v>
      </c>
      <c r="L116" s="1">
        <v>43543</v>
      </c>
      <c r="M116" t="s">
        <v>44</v>
      </c>
      <c r="N116" t="s">
        <v>45</v>
      </c>
      <c r="P116" s="1">
        <v>43852</v>
      </c>
    </row>
    <row r="117" spans="1:16" x14ac:dyDescent="0.45">
      <c r="A117" t="s">
        <v>248</v>
      </c>
      <c r="B117" t="s">
        <v>372</v>
      </c>
      <c r="C117" t="s">
        <v>49</v>
      </c>
      <c r="D117" s="1">
        <v>43191</v>
      </c>
      <c r="E117" s="1">
        <v>43555</v>
      </c>
      <c r="F117" t="s">
        <v>73</v>
      </c>
      <c r="G117" t="s">
        <v>90</v>
      </c>
      <c r="H117" t="s">
        <v>41</v>
      </c>
      <c r="I117" t="s">
        <v>91</v>
      </c>
      <c r="J117" t="s">
        <v>54</v>
      </c>
      <c r="K117">
        <v>208122.92</v>
      </c>
      <c r="L117" s="1">
        <v>43191</v>
      </c>
      <c r="M117" t="s">
        <v>44</v>
      </c>
      <c r="N117" t="s">
        <v>45</v>
      </c>
      <c r="P117" s="1">
        <v>43852</v>
      </c>
    </row>
    <row r="118" spans="1:16" x14ac:dyDescent="0.45">
      <c r="A118" t="s">
        <v>248</v>
      </c>
      <c r="B118">
        <v>8502066</v>
      </c>
      <c r="C118" t="s">
        <v>49</v>
      </c>
      <c r="D118" s="1">
        <v>43160</v>
      </c>
      <c r="E118" s="1">
        <v>43524</v>
      </c>
      <c r="F118" t="s">
        <v>73</v>
      </c>
      <c r="G118" t="s">
        <v>90</v>
      </c>
      <c r="H118" t="s">
        <v>41</v>
      </c>
      <c r="I118" t="s">
        <v>91</v>
      </c>
      <c r="J118" t="s">
        <v>54</v>
      </c>
      <c r="K118">
        <v>45375.15</v>
      </c>
      <c r="L118" s="1">
        <v>43160</v>
      </c>
      <c r="M118" t="s">
        <v>44</v>
      </c>
      <c r="N118" t="s">
        <v>76</v>
      </c>
      <c r="P118" s="1">
        <v>43852</v>
      </c>
    </row>
    <row r="119" spans="1:16" x14ac:dyDescent="0.45">
      <c r="A119" t="s">
        <v>248</v>
      </c>
      <c r="B119">
        <v>8502066</v>
      </c>
      <c r="C119" t="s">
        <v>49</v>
      </c>
      <c r="D119" s="1">
        <v>43160</v>
      </c>
      <c r="E119" s="1">
        <v>43524</v>
      </c>
      <c r="F119" t="s">
        <v>73</v>
      </c>
      <c r="G119" t="s">
        <v>90</v>
      </c>
      <c r="H119" t="s">
        <v>41</v>
      </c>
      <c r="I119" t="s">
        <v>91</v>
      </c>
      <c r="J119" t="s">
        <v>54</v>
      </c>
      <c r="K119">
        <v>18150</v>
      </c>
      <c r="L119" s="1">
        <v>43468</v>
      </c>
      <c r="M119" t="s">
        <v>75</v>
      </c>
      <c r="N119" t="s">
        <v>76</v>
      </c>
      <c r="P119" s="1">
        <v>43852</v>
      </c>
    </row>
    <row r="120" spans="1:16" x14ac:dyDescent="0.45">
      <c r="A120" t="s">
        <v>248</v>
      </c>
      <c r="B120" t="s">
        <v>270</v>
      </c>
      <c r="C120" t="s">
        <v>38</v>
      </c>
      <c r="D120" s="1">
        <v>43525</v>
      </c>
      <c r="E120" s="1">
        <v>44012</v>
      </c>
      <c r="F120" t="s">
        <v>73</v>
      </c>
      <c r="G120" t="s">
        <v>90</v>
      </c>
      <c r="H120" t="s">
        <v>41</v>
      </c>
      <c r="I120" t="s">
        <v>91</v>
      </c>
      <c r="J120" t="s">
        <v>54</v>
      </c>
      <c r="K120">
        <v>45375.15</v>
      </c>
      <c r="L120" s="1">
        <v>43525</v>
      </c>
      <c r="M120" t="s">
        <v>44</v>
      </c>
      <c r="N120" t="s">
        <v>76</v>
      </c>
      <c r="P120" s="1">
        <v>43852</v>
      </c>
    </row>
    <row r="121" spans="1:16" x14ac:dyDescent="0.45">
      <c r="A121" t="s">
        <v>248</v>
      </c>
      <c r="B121" t="s">
        <v>270</v>
      </c>
      <c r="C121" t="s">
        <v>38</v>
      </c>
      <c r="D121" s="1">
        <v>43525</v>
      </c>
      <c r="E121" s="1">
        <v>43890</v>
      </c>
      <c r="F121" t="s">
        <v>73</v>
      </c>
      <c r="G121" t="s">
        <v>90</v>
      </c>
      <c r="H121" t="s">
        <v>41</v>
      </c>
      <c r="I121" t="s">
        <v>91</v>
      </c>
      <c r="J121" t="s">
        <v>54</v>
      </c>
      <c r="K121">
        <v>45375</v>
      </c>
      <c r="L121" s="1">
        <v>43666</v>
      </c>
      <c r="M121" t="s">
        <v>75</v>
      </c>
      <c r="N121" t="s">
        <v>76</v>
      </c>
      <c r="P121" s="1">
        <v>43852</v>
      </c>
    </row>
    <row r="122" spans="1:16" x14ac:dyDescent="0.45">
      <c r="A122" t="s">
        <v>248</v>
      </c>
      <c r="B122" t="s">
        <v>270</v>
      </c>
      <c r="C122" t="s">
        <v>38</v>
      </c>
      <c r="D122" s="1">
        <v>43525</v>
      </c>
      <c r="E122" s="1">
        <v>43890</v>
      </c>
      <c r="F122" t="s">
        <v>73</v>
      </c>
      <c r="G122" t="s">
        <v>90</v>
      </c>
      <c r="H122" t="s">
        <v>41</v>
      </c>
      <c r="I122" t="s">
        <v>91</v>
      </c>
      <c r="J122" t="s">
        <v>54</v>
      </c>
      <c r="K122">
        <v>0</v>
      </c>
      <c r="M122" t="s">
        <v>75</v>
      </c>
      <c r="N122" t="s">
        <v>76</v>
      </c>
      <c r="P122" s="1">
        <v>43852</v>
      </c>
    </row>
    <row r="123" spans="1:16" x14ac:dyDescent="0.45">
      <c r="A123" t="s">
        <v>248</v>
      </c>
      <c r="B123">
        <v>2.9992015408021002E+18</v>
      </c>
      <c r="C123" t="s">
        <v>49</v>
      </c>
      <c r="D123" s="1">
        <v>43405</v>
      </c>
      <c r="E123" s="1">
        <v>43769</v>
      </c>
      <c r="F123" t="s">
        <v>83</v>
      </c>
      <c r="G123" t="s">
        <v>101</v>
      </c>
      <c r="H123" t="s">
        <v>41</v>
      </c>
      <c r="I123" t="s">
        <v>84</v>
      </c>
      <c r="J123" t="s">
        <v>54</v>
      </c>
      <c r="K123">
        <v>6157.88</v>
      </c>
      <c r="L123" s="1">
        <v>43405</v>
      </c>
      <c r="M123" t="s">
        <v>44</v>
      </c>
      <c r="N123" t="s">
        <v>76</v>
      </c>
      <c r="P123" s="1">
        <v>43852</v>
      </c>
    </row>
    <row r="124" spans="1:16" x14ac:dyDescent="0.45">
      <c r="A124" t="s">
        <v>248</v>
      </c>
      <c r="B124">
        <v>2.9992015408021002E+18</v>
      </c>
      <c r="C124" t="s">
        <v>49</v>
      </c>
      <c r="D124" s="1">
        <v>43405</v>
      </c>
      <c r="E124" s="1">
        <v>43769</v>
      </c>
      <c r="F124" t="s">
        <v>83</v>
      </c>
      <c r="G124" t="s">
        <v>101</v>
      </c>
      <c r="H124" t="s">
        <v>41</v>
      </c>
      <c r="I124" t="s">
        <v>84</v>
      </c>
      <c r="J124" t="s">
        <v>54</v>
      </c>
      <c r="L124" s="1">
        <v>43439</v>
      </c>
      <c r="M124" t="s">
        <v>75</v>
      </c>
      <c r="N124" t="s">
        <v>76</v>
      </c>
      <c r="P124" s="1">
        <v>43852</v>
      </c>
    </row>
    <row r="125" spans="1:16" x14ac:dyDescent="0.45">
      <c r="A125" t="s">
        <v>248</v>
      </c>
      <c r="B125">
        <v>2.9992015408021002E+18</v>
      </c>
      <c r="C125" t="s">
        <v>49</v>
      </c>
      <c r="D125" s="1">
        <v>43405</v>
      </c>
      <c r="E125" s="1">
        <v>43769</v>
      </c>
      <c r="F125" t="s">
        <v>83</v>
      </c>
      <c r="G125" t="s">
        <v>101</v>
      </c>
      <c r="H125" t="s">
        <v>41</v>
      </c>
      <c r="I125" t="s">
        <v>84</v>
      </c>
      <c r="J125" t="s">
        <v>54</v>
      </c>
      <c r="K125">
        <v>113.48</v>
      </c>
      <c r="L125" s="1">
        <v>43504</v>
      </c>
      <c r="M125" t="s">
        <v>75</v>
      </c>
      <c r="N125" t="s">
        <v>76</v>
      </c>
      <c r="P125" s="1">
        <v>43852</v>
      </c>
    </row>
    <row r="126" spans="1:16" x14ac:dyDescent="0.45">
      <c r="A126" t="s">
        <v>248</v>
      </c>
      <c r="B126">
        <v>2.9992015408021002E+18</v>
      </c>
      <c r="C126" t="s">
        <v>38</v>
      </c>
      <c r="D126" s="1">
        <v>43770</v>
      </c>
      <c r="E126" s="1">
        <v>44135</v>
      </c>
      <c r="F126" t="s">
        <v>83</v>
      </c>
      <c r="G126" t="s">
        <v>101</v>
      </c>
      <c r="H126" t="s">
        <v>41</v>
      </c>
      <c r="I126" t="s">
        <v>84</v>
      </c>
      <c r="J126" t="s">
        <v>54</v>
      </c>
      <c r="K126">
        <v>4302.3</v>
      </c>
      <c r="L126" s="1">
        <v>43770</v>
      </c>
      <c r="M126" t="s">
        <v>44</v>
      </c>
      <c r="N126" t="s">
        <v>54</v>
      </c>
      <c r="P126" s="1">
        <v>43852</v>
      </c>
    </row>
    <row r="127" spans="1:16" x14ac:dyDescent="0.45">
      <c r="A127" t="s">
        <v>248</v>
      </c>
      <c r="B127" t="s">
        <v>271</v>
      </c>
      <c r="C127" t="s">
        <v>38</v>
      </c>
      <c r="D127" s="1">
        <v>43602</v>
      </c>
      <c r="E127" s="1">
        <v>43967</v>
      </c>
      <c r="F127" t="s">
        <v>83</v>
      </c>
      <c r="G127" t="s">
        <v>101</v>
      </c>
      <c r="H127" t="s">
        <v>41</v>
      </c>
      <c r="I127" t="s">
        <v>84</v>
      </c>
      <c r="J127" t="s">
        <v>54</v>
      </c>
      <c r="K127">
        <v>52500</v>
      </c>
      <c r="L127" s="1">
        <v>43602</v>
      </c>
      <c r="M127" t="s">
        <v>44</v>
      </c>
      <c r="N127" t="s">
        <v>45</v>
      </c>
      <c r="P127" s="1">
        <v>43852</v>
      </c>
    </row>
    <row r="128" spans="1:16" x14ac:dyDescent="0.45">
      <c r="A128" t="s">
        <v>248</v>
      </c>
      <c r="B128" t="s">
        <v>265</v>
      </c>
      <c r="C128" t="s">
        <v>49</v>
      </c>
      <c r="D128" s="1">
        <v>43282</v>
      </c>
      <c r="E128" s="1">
        <v>43646</v>
      </c>
      <c r="F128" t="s">
        <v>50</v>
      </c>
      <c r="G128" t="s">
        <v>90</v>
      </c>
      <c r="H128" t="s">
        <v>41</v>
      </c>
      <c r="I128" t="s">
        <v>91</v>
      </c>
      <c r="J128" t="s">
        <v>43</v>
      </c>
      <c r="K128">
        <v>1147.82</v>
      </c>
      <c r="L128" s="1">
        <v>43646</v>
      </c>
      <c r="M128" t="s">
        <v>44</v>
      </c>
      <c r="N128" t="s">
        <v>45</v>
      </c>
      <c r="P128" s="1">
        <v>43852</v>
      </c>
    </row>
    <row r="129" spans="1:16" x14ac:dyDescent="0.45">
      <c r="A129" t="s">
        <v>248</v>
      </c>
      <c r="B129" t="s">
        <v>264</v>
      </c>
      <c r="C129" t="s">
        <v>49</v>
      </c>
      <c r="D129" s="1">
        <v>43282</v>
      </c>
      <c r="E129" s="1">
        <v>43646</v>
      </c>
      <c r="F129" t="s">
        <v>77</v>
      </c>
      <c r="G129" t="s">
        <v>90</v>
      </c>
      <c r="H129" t="s">
        <v>41</v>
      </c>
      <c r="I129" t="s">
        <v>91</v>
      </c>
      <c r="J129" t="s">
        <v>54</v>
      </c>
      <c r="K129">
        <v>1896.63</v>
      </c>
      <c r="L129" s="1">
        <v>43282</v>
      </c>
      <c r="M129" t="s">
        <v>44</v>
      </c>
      <c r="N129" t="s">
        <v>45</v>
      </c>
      <c r="P129" s="1">
        <v>43852</v>
      </c>
    </row>
    <row r="130" spans="1:16" x14ac:dyDescent="0.45">
      <c r="A130" t="s">
        <v>248</v>
      </c>
      <c r="B130" t="s">
        <v>263</v>
      </c>
      <c r="C130" t="s">
        <v>49</v>
      </c>
      <c r="D130" s="1">
        <v>43283</v>
      </c>
      <c r="E130" s="1">
        <v>43646</v>
      </c>
      <c r="F130" t="s">
        <v>77</v>
      </c>
      <c r="G130" t="s">
        <v>90</v>
      </c>
      <c r="H130" t="s">
        <v>41</v>
      </c>
      <c r="I130" t="s">
        <v>91</v>
      </c>
      <c r="J130" t="s">
        <v>54</v>
      </c>
      <c r="K130">
        <v>0</v>
      </c>
      <c r="L130" s="1">
        <v>43646</v>
      </c>
      <c r="M130" t="s">
        <v>44</v>
      </c>
      <c r="N130" t="s">
        <v>45</v>
      </c>
      <c r="P130" s="1">
        <v>43852</v>
      </c>
    </row>
    <row r="131" spans="1:16" x14ac:dyDescent="0.45">
      <c r="A131" t="s">
        <v>248</v>
      </c>
      <c r="B131" t="s">
        <v>266</v>
      </c>
      <c r="C131" t="s">
        <v>49</v>
      </c>
      <c r="D131" s="1">
        <v>43282</v>
      </c>
      <c r="E131" s="1">
        <v>43646</v>
      </c>
      <c r="F131" t="s">
        <v>77</v>
      </c>
      <c r="G131" t="s">
        <v>90</v>
      </c>
      <c r="H131" t="s">
        <v>41</v>
      </c>
      <c r="I131" t="s">
        <v>91</v>
      </c>
      <c r="J131" t="s">
        <v>54</v>
      </c>
      <c r="K131">
        <v>48125</v>
      </c>
      <c r="L131" s="1">
        <v>43282</v>
      </c>
      <c r="M131" t="s">
        <v>44</v>
      </c>
      <c r="N131" t="s">
        <v>45</v>
      </c>
      <c r="P131" s="1">
        <v>43852</v>
      </c>
    </row>
    <row r="132" spans="1:16" x14ac:dyDescent="0.45">
      <c r="A132" t="s">
        <v>248</v>
      </c>
      <c r="B132" t="s">
        <v>269</v>
      </c>
      <c r="C132" t="s">
        <v>49</v>
      </c>
      <c r="D132" s="1">
        <v>43282</v>
      </c>
      <c r="E132" s="1">
        <v>43646</v>
      </c>
      <c r="F132" t="s">
        <v>64</v>
      </c>
      <c r="G132" t="s">
        <v>90</v>
      </c>
      <c r="H132" t="s">
        <v>41</v>
      </c>
      <c r="I132" t="s">
        <v>91</v>
      </c>
      <c r="J132" t="s">
        <v>54</v>
      </c>
      <c r="K132">
        <v>13560.92</v>
      </c>
      <c r="L132" s="1">
        <v>43282</v>
      </c>
      <c r="M132" t="s">
        <v>44</v>
      </c>
      <c r="N132" t="s">
        <v>45</v>
      </c>
      <c r="P132" s="1">
        <v>43852</v>
      </c>
    </row>
    <row r="133" spans="1:16" x14ac:dyDescent="0.45">
      <c r="A133" t="s">
        <v>248</v>
      </c>
      <c r="B133" t="s">
        <v>268</v>
      </c>
      <c r="C133" t="s">
        <v>49</v>
      </c>
      <c r="D133" s="1">
        <v>43282</v>
      </c>
      <c r="E133" s="1">
        <v>43646</v>
      </c>
      <c r="F133" t="s">
        <v>64</v>
      </c>
      <c r="G133" t="s">
        <v>90</v>
      </c>
      <c r="H133" t="s">
        <v>41</v>
      </c>
      <c r="I133" t="s">
        <v>91</v>
      </c>
      <c r="J133" t="s">
        <v>54</v>
      </c>
      <c r="K133">
        <v>55052.69</v>
      </c>
      <c r="L133" s="1">
        <v>43282</v>
      </c>
      <c r="M133" t="s">
        <v>44</v>
      </c>
      <c r="N133" t="s">
        <v>45</v>
      </c>
      <c r="P133" s="1">
        <v>43852</v>
      </c>
    </row>
    <row r="134" spans="1:16" x14ac:dyDescent="0.45">
      <c r="A134" t="s">
        <v>248</v>
      </c>
      <c r="B134" t="s">
        <v>267</v>
      </c>
      <c r="C134" t="s">
        <v>49</v>
      </c>
      <c r="D134" s="1">
        <v>43282</v>
      </c>
      <c r="E134" s="1">
        <v>43646</v>
      </c>
      <c r="F134" t="s">
        <v>64</v>
      </c>
      <c r="G134" t="s">
        <v>90</v>
      </c>
      <c r="H134" t="s">
        <v>41</v>
      </c>
      <c r="I134" t="s">
        <v>91</v>
      </c>
      <c r="J134" t="s">
        <v>54</v>
      </c>
      <c r="K134">
        <v>14131.43</v>
      </c>
      <c r="L134" s="1">
        <v>43282</v>
      </c>
      <c r="M134" t="s">
        <v>44</v>
      </c>
      <c r="N134" t="s">
        <v>45</v>
      </c>
      <c r="P134" s="1">
        <v>43852</v>
      </c>
    </row>
    <row r="135" spans="1:16" x14ac:dyDescent="0.45">
      <c r="A135" t="s">
        <v>248</v>
      </c>
      <c r="B135" t="s">
        <v>272</v>
      </c>
      <c r="C135" t="s">
        <v>49</v>
      </c>
      <c r="D135" s="1">
        <v>43282</v>
      </c>
      <c r="E135" s="1">
        <v>43646</v>
      </c>
      <c r="F135" t="s">
        <v>50</v>
      </c>
      <c r="G135" t="s">
        <v>90</v>
      </c>
      <c r="H135" t="s">
        <v>41</v>
      </c>
      <c r="I135" t="s">
        <v>91</v>
      </c>
      <c r="J135" t="s">
        <v>54</v>
      </c>
      <c r="K135">
        <v>3125</v>
      </c>
      <c r="L135" s="1">
        <v>43282</v>
      </c>
      <c r="M135" t="s">
        <v>44</v>
      </c>
      <c r="N135" t="s">
        <v>45</v>
      </c>
      <c r="P135" s="1">
        <v>43852</v>
      </c>
    </row>
    <row r="136" spans="1:16" x14ac:dyDescent="0.45">
      <c r="A136" t="s">
        <v>248</v>
      </c>
      <c r="B136" t="s">
        <v>281</v>
      </c>
      <c r="C136" t="s">
        <v>49</v>
      </c>
      <c r="D136" s="1">
        <v>43282</v>
      </c>
      <c r="E136" s="1">
        <v>43646</v>
      </c>
      <c r="F136" t="s">
        <v>50</v>
      </c>
      <c r="G136" t="s">
        <v>90</v>
      </c>
      <c r="H136" t="s">
        <v>41</v>
      </c>
      <c r="I136" t="s">
        <v>91</v>
      </c>
      <c r="J136" t="s">
        <v>54</v>
      </c>
      <c r="K136">
        <v>1125</v>
      </c>
      <c r="L136" s="1">
        <v>43282</v>
      </c>
      <c r="M136" t="s">
        <v>44</v>
      </c>
      <c r="N136" t="s">
        <v>45</v>
      </c>
      <c r="P136" s="1">
        <v>43852</v>
      </c>
    </row>
    <row r="137" spans="1:16" x14ac:dyDescent="0.45">
      <c r="A137" t="s">
        <v>248</v>
      </c>
      <c r="B137" t="s">
        <v>280</v>
      </c>
      <c r="C137" t="s">
        <v>49</v>
      </c>
      <c r="D137" s="1">
        <v>43282</v>
      </c>
      <c r="E137" s="1">
        <v>43646</v>
      </c>
      <c r="F137" t="s">
        <v>50</v>
      </c>
      <c r="G137" t="s">
        <v>90</v>
      </c>
      <c r="H137" t="s">
        <v>41</v>
      </c>
      <c r="I137" t="s">
        <v>91</v>
      </c>
      <c r="J137" t="s">
        <v>54</v>
      </c>
      <c r="K137">
        <v>4706.25</v>
      </c>
      <c r="L137" s="1">
        <v>43282</v>
      </c>
      <c r="M137" t="s">
        <v>44</v>
      </c>
      <c r="N137" t="s">
        <v>45</v>
      </c>
      <c r="P137" s="1">
        <v>43852</v>
      </c>
    </row>
    <row r="138" spans="1:16" x14ac:dyDescent="0.45">
      <c r="A138" t="s">
        <v>248</v>
      </c>
      <c r="B138" t="s">
        <v>279</v>
      </c>
      <c r="C138" t="s">
        <v>38</v>
      </c>
      <c r="D138" s="1">
        <v>43647</v>
      </c>
      <c r="E138" s="1">
        <v>44012</v>
      </c>
      <c r="F138" t="s">
        <v>50</v>
      </c>
      <c r="G138" t="s">
        <v>90</v>
      </c>
      <c r="H138" t="s">
        <v>41</v>
      </c>
      <c r="I138" t="s">
        <v>91</v>
      </c>
      <c r="J138" t="s">
        <v>54</v>
      </c>
      <c r="K138">
        <v>825</v>
      </c>
      <c r="L138" s="1">
        <v>43647</v>
      </c>
      <c r="M138" t="s">
        <v>44</v>
      </c>
      <c r="N138" t="s">
        <v>54</v>
      </c>
      <c r="P138" s="1">
        <v>43852</v>
      </c>
    </row>
    <row r="139" spans="1:16" x14ac:dyDescent="0.45">
      <c r="A139" t="s">
        <v>248</v>
      </c>
      <c r="B139" t="s">
        <v>282</v>
      </c>
      <c r="C139" t="s">
        <v>38</v>
      </c>
      <c r="D139" s="1">
        <v>43647</v>
      </c>
      <c r="E139" s="1">
        <v>44012</v>
      </c>
      <c r="F139" t="s">
        <v>77</v>
      </c>
      <c r="G139" t="s">
        <v>90</v>
      </c>
      <c r="H139" t="s">
        <v>41</v>
      </c>
      <c r="I139" t="s">
        <v>91</v>
      </c>
      <c r="J139" t="s">
        <v>54</v>
      </c>
      <c r="K139">
        <v>1896.63</v>
      </c>
      <c r="L139" s="1">
        <v>43647</v>
      </c>
      <c r="M139" t="s">
        <v>44</v>
      </c>
      <c r="N139" t="s">
        <v>54</v>
      </c>
      <c r="P139" s="1">
        <v>43852</v>
      </c>
    </row>
    <row r="140" spans="1:16" x14ac:dyDescent="0.45">
      <c r="A140" t="s">
        <v>248</v>
      </c>
      <c r="B140" t="s">
        <v>285</v>
      </c>
      <c r="C140" t="s">
        <v>38</v>
      </c>
      <c r="D140" s="1">
        <v>43679</v>
      </c>
      <c r="E140" s="1">
        <v>44044</v>
      </c>
      <c r="F140" t="s">
        <v>77</v>
      </c>
      <c r="G140" t="s">
        <v>90</v>
      </c>
      <c r="H140" t="s">
        <v>41</v>
      </c>
      <c r="I140" t="s">
        <v>91</v>
      </c>
      <c r="J140" t="s">
        <v>54</v>
      </c>
      <c r="K140">
        <v>19181.25</v>
      </c>
      <c r="L140" s="1">
        <v>43679</v>
      </c>
      <c r="M140" t="s">
        <v>44</v>
      </c>
      <c r="N140" t="s">
        <v>54</v>
      </c>
      <c r="P140" s="1">
        <v>43852</v>
      </c>
    </row>
    <row r="141" spans="1:16" x14ac:dyDescent="0.45">
      <c r="A141" t="s">
        <v>248</v>
      </c>
      <c r="B141" t="s">
        <v>284</v>
      </c>
      <c r="C141" t="s">
        <v>38</v>
      </c>
      <c r="D141" s="1">
        <v>43647</v>
      </c>
      <c r="E141" s="1">
        <v>44012</v>
      </c>
      <c r="F141" t="s">
        <v>77</v>
      </c>
      <c r="G141" t="s">
        <v>90</v>
      </c>
      <c r="H141" t="s">
        <v>41</v>
      </c>
      <c r="I141" t="s">
        <v>91</v>
      </c>
      <c r="J141" t="s">
        <v>54</v>
      </c>
      <c r="K141">
        <v>42500</v>
      </c>
      <c r="L141" s="1">
        <v>43647</v>
      </c>
      <c r="M141" t="s">
        <v>44</v>
      </c>
      <c r="N141" t="s">
        <v>54</v>
      </c>
      <c r="P141" s="1">
        <v>43852</v>
      </c>
    </row>
    <row r="142" spans="1:16" x14ac:dyDescent="0.45">
      <c r="A142" t="s">
        <v>248</v>
      </c>
      <c r="B142" t="s">
        <v>283</v>
      </c>
      <c r="C142" t="s">
        <v>38</v>
      </c>
      <c r="D142" s="1">
        <v>43647</v>
      </c>
      <c r="E142" s="1">
        <v>44012</v>
      </c>
      <c r="F142" t="s">
        <v>64</v>
      </c>
      <c r="G142" t="s">
        <v>90</v>
      </c>
      <c r="H142" t="s">
        <v>41</v>
      </c>
      <c r="I142" t="s">
        <v>91</v>
      </c>
      <c r="J142" t="s">
        <v>54</v>
      </c>
      <c r="K142">
        <v>10917.07</v>
      </c>
      <c r="L142" s="1">
        <v>43647</v>
      </c>
      <c r="M142" t="s">
        <v>44</v>
      </c>
      <c r="N142" t="s">
        <v>54</v>
      </c>
      <c r="P142" s="1">
        <v>43852</v>
      </c>
    </row>
    <row r="143" spans="1:16" x14ac:dyDescent="0.45">
      <c r="A143" t="s">
        <v>248</v>
      </c>
      <c r="B143" t="s">
        <v>275</v>
      </c>
      <c r="C143" t="s">
        <v>38</v>
      </c>
      <c r="D143" s="1">
        <v>43647</v>
      </c>
      <c r="E143" s="1">
        <v>44012</v>
      </c>
      <c r="F143" t="s">
        <v>64</v>
      </c>
      <c r="G143" t="s">
        <v>90</v>
      </c>
      <c r="H143" t="s">
        <v>41</v>
      </c>
      <c r="I143" t="s">
        <v>91</v>
      </c>
      <c r="J143" t="s">
        <v>54</v>
      </c>
      <c r="K143">
        <v>60713.1</v>
      </c>
      <c r="L143" s="1">
        <v>43647</v>
      </c>
      <c r="M143" t="s">
        <v>44</v>
      </c>
      <c r="N143" t="s">
        <v>54</v>
      </c>
      <c r="P143" s="1">
        <v>43852</v>
      </c>
    </row>
    <row r="144" spans="1:16" x14ac:dyDescent="0.45">
      <c r="A144" t="s">
        <v>248</v>
      </c>
      <c r="B144" t="s">
        <v>274</v>
      </c>
      <c r="C144" t="s">
        <v>38</v>
      </c>
      <c r="D144" s="1">
        <v>43647</v>
      </c>
      <c r="E144" s="1">
        <v>44012</v>
      </c>
      <c r="F144" t="s">
        <v>64</v>
      </c>
      <c r="G144" t="s">
        <v>90</v>
      </c>
      <c r="H144" t="s">
        <v>41</v>
      </c>
      <c r="I144" t="s">
        <v>91</v>
      </c>
      <c r="J144" t="s">
        <v>54</v>
      </c>
      <c r="K144">
        <v>12349.97</v>
      </c>
      <c r="L144" s="1">
        <v>43647</v>
      </c>
      <c r="M144" t="s">
        <v>44</v>
      </c>
      <c r="N144" t="s">
        <v>54</v>
      </c>
      <c r="P144" s="1">
        <v>43852</v>
      </c>
    </row>
    <row r="145" spans="1:16" x14ac:dyDescent="0.45">
      <c r="A145" t="s">
        <v>248</v>
      </c>
      <c r="B145" t="s">
        <v>273</v>
      </c>
      <c r="C145" t="s">
        <v>38</v>
      </c>
      <c r="D145" s="1">
        <v>43647</v>
      </c>
      <c r="E145" s="1">
        <v>44012</v>
      </c>
      <c r="F145" t="s">
        <v>50</v>
      </c>
      <c r="G145" t="s">
        <v>90</v>
      </c>
      <c r="H145" t="s">
        <v>41</v>
      </c>
      <c r="I145" t="s">
        <v>91</v>
      </c>
      <c r="J145" t="s">
        <v>54</v>
      </c>
      <c r="K145">
        <v>3375</v>
      </c>
      <c r="L145" s="1">
        <v>43647</v>
      </c>
      <c r="M145" t="s">
        <v>44</v>
      </c>
      <c r="N145" t="s">
        <v>54</v>
      </c>
      <c r="P145" s="1">
        <v>43852</v>
      </c>
    </row>
    <row r="146" spans="1:16" x14ac:dyDescent="0.45">
      <c r="A146" t="s">
        <v>248</v>
      </c>
      <c r="B146" t="s">
        <v>276</v>
      </c>
      <c r="C146" t="s">
        <v>38</v>
      </c>
      <c r="D146" s="1">
        <v>43647</v>
      </c>
      <c r="E146" s="1">
        <v>44012</v>
      </c>
      <c r="F146" t="s">
        <v>50</v>
      </c>
      <c r="G146" t="s">
        <v>90</v>
      </c>
      <c r="H146" t="s">
        <v>41</v>
      </c>
      <c r="I146" t="s">
        <v>91</v>
      </c>
      <c r="J146" t="s">
        <v>54</v>
      </c>
      <c r="K146">
        <v>875</v>
      </c>
      <c r="L146" s="1">
        <v>43647</v>
      </c>
      <c r="M146" t="s">
        <v>44</v>
      </c>
      <c r="N146" t="s">
        <v>54</v>
      </c>
      <c r="P146" s="1">
        <v>43852</v>
      </c>
    </row>
    <row r="147" spans="1:16" x14ac:dyDescent="0.45">
      <c r="A147" t="s">
        <v>248</v>
      </c>
      <c r="B147" t="s">
        <v>278</v>
      </c>
      <c r="C147" t="s">
        <v>38</v>
      </c>
      <c r="D147" s="1">
        <v>43647</v>
      </c>
      <c r="E147" s="1">
        <v>44012</v>
      </c>
      <c r="F147" t="s">
        <v>50</v>
      </c>
      <c r="G147" t="s">
        <v>90</v>
      </c>
      <c r="H147" t="s">
        <v>41</v>
      </c>
      <c r="I147" t="s">
        <v>91</v>
      </c>
      <c r="J147" t="s">
        <v>54</v>
      </c>
      <c r="K147">
        <v>1556.25</v>
      </c>
      <c r="L147" s="1">
        <v>43647</v>
      </c>
      <c r="M147" t="s">
        <v>44</v>
      </c>
      <c r="N147" t="s">
        <v>54</v>
      </c>
      <c r="P147" s="1">
        <v>43852</v>
      </c>
    </row>
    <row r="148" spans="1:16" x14ac:dyDescent="0.45">
      <c r="A148" t="s">
        <v>248</v>
      </c>
      <c r="B148">
        <v>301004728</v>
      </c>
      <c r="C148" t="s">
        <v>49</v>
      </c>
      <c r="D148" s="1">
        <v>43373</v>
      </c>
      <c r="E148" s="1">
        <v>43737</v>
      </c>
      <c r="F148" t="s">
        <v>77</v>
      </c>
      <c r="G148" t="s">
        <v>90</v>
      </c>
      <c r="H148" t="s">
        <v>41</v>
      </c>
      <c r="I148" t="s">
        <v>91</v>
      </c>
      <c r="J148" t="s">
        <v>54</v>
      </c>
      <c r="K148">
        <v>186534.13</v>
      </c>
      <c r="L148" s="1">
        <v>43373</v>
      </c>
      <c r="M148" t="s">
        <v>44</v>
      </c>
      <c r="N148" t="s">
        <v>45</v>
      </c>
      <c r="P148" s="1">
        <v>43852</v>
      </c>
    </row>
    <row r="149" spans="1:16" x14ac:dyDescent="0.45">
      <c r="A149" t="s">
        <v>248</v>
      </c>
      <c r="B149" t="s">
        <v>277</v>
      </c>
      <c r="C149" t="s">
        <v>38</v>
      </c>
      <c r="D149" s="1">
        <v>43738</v>
      </c>
      <c r="E149" s="1">
        <v>44103</v>
      </c>
      <c r="F149" t="s">
        <v>77</v>
      </c>
      <c r="G149" t="s">
        <v>90</v>
      </c>
      <c r="H149" t="s">
        <v>41</v>
      </c>
      <c r="I149" t="s">
        <v>91</v>
      </c>
      <c r="J149" t="s">
        <v>54</v>
      </c>
      <c r="K149">
        <v>202350</v>
      </c>
      <c r="L149" s="1">
        <v>43738</v>
      </c>
      <c r="M149" t="s">
        <v>44</v>
      </c>
      <c r="N149" t="s">
        <v>54</v>
      </c>
      <c r="P149" s="1">
        <v>43852</v>
      </c>
    </row>
    <row r="150" spans="1:16" x14ac:dyDescent="0.45">
      <c r="A150" t="s">
        <v>248</v>
      </c>
      <c r="B150">
        <v>600010004</v>
      </c>
      <c r="C150" t="s">
        <v>49</v>
      </c>
      <c r="D150" s="1">
        <v>43175</v>
      </c>
      <c r="E150" s="1">
        <v>43539</v>
      </c>
      <c r="F150" t="s">
        <v>50</v>
      </c>
      <c r="G150" t="s">
        <v>90</v>
      </c>
      <c r="H150" t="s">
        <v>41</v>
      </c>
      <c r="I150" t="s">
        <v>91</v>
      </c>
      <c r="J150" t="s">
        <v>43</v>
      </c>
      <c r="K150">
        <v>750.63</v>
      </c>
      <c r="L150" s="1">
        <v>43175</v>
      </c>
      <c r="M150" t="s">
        <v>44</v>
      </c>
      <c r="N150" t="s">
        <v>45</v>
      </c>
      <c r="P150" s="1">
        <v>43852</v>
      </c>
    </row>
    <row r="151" spans="1:16" x14ac:dyDescent="0.45">
      <c r="A151" t="s">
        <v>248</v>
      </c>
      <c r="B151" t="s">
        <v>253</v>
      </c>
      <c r="C151" t="s">
        <v>49</v>
      </c>
      <c r="D151" s="1">
        <v>43540</v>
      </c>
      <c r="E151" s="1">
        <v>43570</v>
      </c>
      <c r="F151" t="s">
        <v>50</v>
      </c>
      <c r="G151" t="s">
        <v>90</v>
      </c>
      <c r="H151" t="s">
        <v>41</v>
      </c>
      <c r="I151" t="s">
        <v>91</v>
      </c>
      <c r="J151" t="s">
        <v>54</v>
      </c>
      <c r="K151">
        <v>63.75</v>
      </c>
      <c r="L151" s="1">
        <v>43540</v>
      </c>
      <c r="M151" t="s">
        <v>44</v>
      </c>
      <c r="N151" t="s">
        <v>54</v>
      </c>
      <c r="P151" s="1">
        <v>43852</v>
      </c>
    </row>
    <row r="152" spans="1:16" x14ac:dyDescent="0.45">
      <c r="A152" t="s">
        <v>248</v>
      </c>
      <c r="B152" t="s">
        <v>252</v>
      </c>
      <c r="C152" t="s">
        <v>38</v>
      </c>
      <c r="D152" s="1">
        <v>43571</v>
      </c>
      <c r="E152" s="1">
        <v>43936</v>
      </c>
      <c r="F152" t="s">
        <v>50</v>
      </c>
      <c r="G152" t="s">
        <v>90</v>
      </c>
      <c r="H152" t="s">
        <v>41</v>
      </c>
      <c r="I152" t="s">
        <v>91</v>
      </c>
      <c r="J152" t="s">
        <v>54</v>
      </c>
      <c r="K152">
        <v>1556.5</v>
      </c>
      <c r="L152" s="1">
        <v>43571</v>
      </c>
      <c r="M152" t="s">
        <v>44</v>
      </c>
      <c r="N152" t="s">
        <v>54</v>
      </c>
      <c r="P152" s="1">
        <v>43852</v>
      </c>
    </row>
    <row r="153" spans="1:16" x14ac:dyDescent="0.45">
      <c r="A153" t="s">
        <v>248</v>
      </c>
      <c r="B153">
        <v>640002231</v>
      </c>
      <c r="C153" t="s">
        <v>49</v>
      </c>
      <c r="D153" s="1">
        <v>43192</v>
      </c>
      <c r="E153" s="1">
        <v>43556</v>
      </c>
      <c r="F153" t="s">
        <v>64</v>
      </c>
      <c r="G153" t="s">
        <v>90</v>
      </c>
      <c r="H153" t="s">
        <v>41</v>
      </c>
      <c r="I153" t="s">
        <v>91</v>
      </c>
      <c r="J153" t="s">
        <v>54</v>
      </c>
      <c r="K153">
        <v>46087.63</v>
      </c>
      <c r="L153" s="1">
        <v>43192</v>
      </c>
      <c r="M153" t="s">
        <v>44</v>
      </c>
      <c r="N153" t="s">
        <v>45</v>
      </c>
      <c r="P153" s="1">
        <v>43852</v>
      </c>
    </row>
    <row r="154" spans="1:16" x14ac:dyDescent="0.45">
      <c r="A154" t="s">
        <v>248</v>
      </c>
      <c r="B154" t="s">
        <v>254</v>
      </c>
      <c r="C154" t="s">
        <v>49</v>
      </c>
      <c r="D154" s="1">
        <v>43557</v>
      </c>
      <c r="E154" s="1">
        <v>43571</v>
      </c>
      <c r="F154" t="s">
        <v>50</v>
      </c>
      <c r="G154" t="s">
        <v>90</v>
      </c>
      <c r="H154" t="s">
        <v>41</v>
      </c>
      <c r="I154" t="s">
        <v>91</v>
      </c>
      <c r="J154" t="s">
        <v>54</v>
      </c>
      <c r="K154">
        <v>4362.38</v>
      </c>
      <c r="L154" s="1">
        <v>43557</v>
      </c>
      <c r="M154" t="s">
        <v>44</v>
      </c>
      <c r="N154" t="s">
        <v>54</v>
      </c>
      <c r="P154" s="1">
        <v>43852</v>
      </c>
    </row>
    <row r="155" spans="1:16" x14ac:dyDescent="0.45">
      <c r="A155" t="s">
        <v>248</v>
      </c>
      <c r="B155" t="s">
        <v>255</v>
      </c>
      <c r="C155" t="s">
        <v>38</v>
      </c>
      <c r="D155" s="1">
        <v>43572</v>
      </c>
      <c r="E155" s="1">
        <v>43922</v>
      </c>
      <c r="F155" t="s">
        <v>50</v>
      </c>
      <c r="G155" t="s">
        <v>90</v>
      </c>
      <c r="H155" t="s">
        <v>41</v>
      </c>
      <c r="I155" t="s">
        <v>91</v>
      </c>
      <c r="J155" t="s">
        <v>54</v>
      </c>
      <c r="K155">
        <v>65370</v>
      </c>
      <c r="L155" s="1">
        <v>43572</v>
      </c>
      <c r="M155" t="s">
        <v>44</v>
      </c>
      <c r="N155" t="s">
        <v>54</v>
      </c>
      <c r="P155" s="1">
        <v>43852</v>
      </c>
    </row>
    <row r="156" spans="1:16" x14ac:dyDescent="0.45">
      <c r="A156" t="s">
        <v>248</v>
      </c>
      <c r="B156">
        <v>22515779</v>
      </c>
      <c r="C156" t="s">
        <v>38</v>
      </c>
      <c r="D156" s="1">
        <v>43738</v>
      </c>
      <c r="E156" s="1">
        <v>44103</v>
      </c>
      <c r="F156" t="s">
        <v>73</v>
      </c>
      <c r="G156" t="s">
        <v>90</v>
      </c>
      <c r="H156" t="s">
        <v>41</v>
      </c>
      <c r="I156" t="s">
        <v>91</v>
      </c>
      <c r="J156" t="s">
        <v>43</v>
      </c>
      <c r="K156">
        <v>44259.67</v>
      </c>
      <c r="L156" s="1">
        <v>43738</v>
      </c>
      <c r="M156" t="s">
        <v>44</v>
      </c>
      <c r="N156" t="s">
        <v>45</v>
      </c>
      <c r="P156" s="1">
        <v>43852</v>
      </c>
    </row>
    <row r="157" spans="1:16" x14ac:dyDescent="0.45">
      <c r="A157" t="s">
        <v>248</v>
      </c>
      <c r="B157">
        <v>22531899</v>
      </c>
      <c r="C157" t="s">
        <v>38</v>
      </c>
      <c r="D157" s="1">
        <v>43765</v>
      </c>
      <c r="E157" s="1">
        <v>44130</v>
      </c>
      <c r="F157" t="s">
        <v>73</v>
      </c>
      <c r="G157" t="s">
        <v>90</v>
      </c>
      <c r="H157" t="s">
        <v>41</v>
      </c>
      <c r="I157" t="s">
        <v>73</v>
      </c>
      <c r="J157" t="s">
        <v>54</v>
      </c>
      <c r="K157">
        <v>35112</v>
      </c>
      <c r="L157" s="1">
        <v>43765</v>
      </c>
      <c r="M157" t="s">
        <v>44</v>
      </c>
      <c r="N157" t="s">
        <v>54</v>
      </c>
      <c r="P157" s="1">
        <v>43852</v>
      </c>
    </row>
    <row r="158" spans="1:16" x14ac:dyDescent="0.45">
      <c r="A158" t="s">
        <v>248</v>
      </c>
      <c r="B158">
        <v>22531899</v>
      </c>
      <c r="C158" t="s">
        <v>38</v>
      </c>
      <c r="D158" s="1">
        <v>43765</v>
      </c>
      <c r="E158" s="1">
        <v>44130</v>
      </c>
      <c r="F158" t="s">
        <v>73</v>
      </c>
      <c r="G158" t="s">
        <v>90</v>
      </c>
      <c r="H158" t="s">
        <v>41</v>
      </c>
      <c r="I158" t="s">
        <v>73</v>
      </c>
      <c r="J158" t="s">
        <v>54</v>
      </c>
      <c r="K158">
        <v>15048</v>
      </c>
      <c r="L158" s="1">
        <v>43765</v>
      </c>
      <c r="M158" t="s">
        <v>44</v>
      </c>
      <c r="N158" t="s">
        <v>54</v>
      </c>
      <c r="P158" s="1">
        <v>43852</v>
      </c>
    </row>
    <row r="159" spans="1:16" x14ac:dyDescent="0.45">
      <c r="A159" t="s">
        <v>248</v>
      </c>
      <c r="B159">
        <v>32099602</v>
      </c>
      <c r="C159" t="s">
        <v>49</v>
      </c>
      <c r="D159" s="1">
        <v>43123</v>
      </c>
      <c r="E159" s="1">
        <v>43487</v>
      </c>
      <c r="F159" t="s">
        <v>39</v>
      </c>
      <c r="G159" t="s">
        <v>93</v>
      </c>
      <c r="H159" t="s">
        <v>41</v>
      </c>
      <c r="I159" t="s">
        <v>91</v>
      </c>
      <c r="J159" t="s">
        <v>54</v>
      </c>
      <c r="K159">
        <v>1072.3399999999999</v>
      </c>
      <c r="L159" s="1">
        <v>43123</v>
      </c>
      <c r="M159" t="s">
        <v>44</v>
      </c>
      <c r="N159" t="s">
        <v>45</v>
      </c>
      <c r="P159" s="1">
        <v>43852</v>
      </c>
    </row>
    <row r="160" spans="1:16" x14ac:dyDescent="0.45">
      <c r="A160" t="s">
        <v>248</v>
      </c>
      <c r="B160" t="s">
        <v>249</v>
      </c>
      <c r="C160" t="s">
        <v>38</v>
      </c>
      <c r="D160" s="1">
        <v>43488</v>
      </c>
      <c r="E160" s="1">
        <v>43852</v>
      </c>
      <c r="F160" t="s">
        <v>39</v>
      </c>
      <c r="G160" t="s">
        <v>90</v>
      </c>
      <c r="H160" t="s">
        <v>41</v>
      </c>
      <c r="I160" t="s">
        <v>91</v>
      </c>
      <c r="J160" t="s">
        <v>54</v>
      </c>
      <c r="K160">
        <v>1111.77</v>
      </c>
      <c r="L160" s="1">
        <v>43488</v>
      </c>
      <c r="M160" t="s">
        <v>44</v>
      </c>
      <c r="N160" t="s">
        <v>54</v>
      </c>
      <c r="P160" s="1">
        <v>43852</v>
      </c>
    </row>
    <row r="161" spans="1:16" x14ac:dyDescent="0.45">
      <c r="A161" t="s">
        <v>248</v>
      </c>
      <c r="B161">
        <v>3.2134002011810001E+23</v>
      </c>
      <c r="C161" t="s">
        <v>49</v>
      </c>
      <c r="D161" s="1">
        <v>43312</v>
      </c>
      <c r="E161" s="1">
        <v>43676</v>
      </c>
      <c r="F161" t="s">
        <v>39</v>
      </c>
      <c r="G161" t="s">
        <v>90</v>
      </c>
      <c r="H161" t="s">
        <v>41</v>
      </c>
      <c r="I161" t="s">
        <v>91</v>
      </c>
      <c r="J161" t="s">
        <v>43</v>
      </c>
      <c r="K161">
        <v>27057.200000000001</v>
      </c>
      <c r="L161" s="1">
        <v>43312</v>
      </c>
      <c r="M161" t="s">
        <v>44</v>
      </c>
      <c r="N161" t="s">
        <v>45</v>
      </c>
      <c r="P161" s="1">
        <v>43852</v>
      </c>
    </row>
    <row r="162" spans="1:16" x14ac:dyDescent="0.45">
      <c r="A162" t="s">
        <v>248</v>
      </c>
      <c r="B162">
        <v>3.213400201191E+23</v>
      </c>
      <c r="C162" t="s">
        <v>38</v>
      </c>
      <c r="D162" s="1">
        <v>43677</v>
      </c>
      <c r="E162" s="1">
        <v>44042</v>
      </c>
      <c r="F162" t="s">
        <v>39</v>
      </c>
      <c r="G162" t="s">
        <v>90</v>
      </c>
      <c r="H162" t="s">
        <v>41</v>
      </c>
      <c r="I162" t="s">
        <v>91</v>
      </c>
      <c r="J162" t="s">
        <v>43</v>
      </c>
      <c r="K162">
        <v>87500</v>
      </c>
      <c r="L162" s="1">
        <v>43677</v>
      </c>
      <c r="M162" t="s">
        <v>44</v>
      </c>
      <c r="N162" t="s">
        <v>54</v>
      </c>
      <c r="P162" s="1">
        <v>43852</v>
      </c>
    </row>
    <row r="163" spans="1:16" x14ac:dyDescent="0.45">
      <c r="A163" t="s">
        <v>248</v>
      </c>
      <c r="B163" t="s">
        <v>251</v>
      </c>
      <c r="C163" t="s">
        <v>49</v>
      </c>
      <c r="D163" s="1">
        <v>43431</v>
      </c>
      <c r="E163" s="1">
        <v>43795</v>
      </c>
      <c r="F163" t="s">
        <v>83</v>
      </c>
      <c r="G163" t="s">
        <v>101</v>
      </c>
      <c r="H163" t="s">
        <v>41</v>
      </c>
      <c r="I163" t="s">
        <v>84</v>
      </c>
      <c r="J163" t="s">
        <v>54</v>
      </c>
      <c r="K163">
        <v>7647.1</v>
      </c>
      <c r="L163" s="1">
        <v>43431</v>
      </c>
      <c r="M163" t="s">
        <v>44</v>
      </c>
      <c r="N163" t="s">
        <v>45</v>
      </c>
      <c r="P163" s="1">
        <v>43852</v>
      </c>
    </row>
    <row r="164" spans="1:16" x14ac:dyDescent="0.45">
      <c r="A164" t="s">
        <v>248</v>
      </c>
      <c r="B164" t="s">
        <v>250</v>
      </c>
      <c r="C164" t="s">
        <v>38</v>
      </c>
      <c r="D164" s="1">
        <v>43796</v>
      </c>
      <c r="E164" s="1">
        <v>44161</v>
      </c>
      <c r="F164" t="s">
        <v>83</v>
      </c>
      <c r="G164" t="s">
        <v>101</v>
      </c>
      <c r="H164" t="s">
        <v>41</v>
      </c>
      <c r="I164" t="s">
        <v>84</v>
      </c>
      <c r="J164" t="s">
        <v>54</v>
      </c>
      <c r="K164">
        <v>12491.85</v>
      </c>
      <c r="L164" s="1">
        <v>43796</v>
      </c>
      <c r="M164" t="s">
        <v>44</v>
      </c>
      <c r="N164" t="s">
        <v>54</v>
      </c>
      <c r="P164" s="1">
        <v>43852</v>
      </c>
    </row>
    <row r="165" spans="1:16" x14ac:dyDescent="0.45">
      <c r="A165" t="s">
        <v>248</v>
      </c>
      <c r="B165" t="s">
        <v>256</v>
      </c>
      <c r="C165" t="s">
        <v>49</v>
      </c>
      <c r="D165" s="1">
        <v>43431</v>
      </c>
      <c r="E165" s="1">
        <v>43795</v>
      </c>
      <c r="F165" t="s">
        <v>83</v>
      </c>
      <c r="G165" t="s">
        <v>101</v>
      </c>
      <c r="H165" t="s">
        <v>41</v>
      </c>
      <c r="I165" t="s">
        <v>84</v>
      </c>
      <c r="J165" t="s">
        <v>54</v>
      </c>
      <c r="K165">
        <v>30620.9</v>
      </c>
      <c r="L165" s="1">
        <v>43431</v>
      </c>
      <c r="M165" t="s">
        <v>44</v>
      </c>
      <c r="N165" t="s">
        <v>45</v>
      </c>
      <c r="P165" s="1">
        <v>43852</v>
      </c>
    </row>
    <row r="166" spans="1:16" x14ac:dyDescent="0.45">
      <c r="A166" t="s">
        <v>248</v>
      </c>
      <c r="B166" t="s">
        <v>261</v>
      </c>
      <c r="C166" t="s">
        <v>38</v>
      </c>
      <c r="D166" s="1">
        <v>43796</v>
      </c>
      <c r="E166" s="1">
        <v>44161</v>
      </c>
      <c r="F166" t="s">
        <v>83</v>
      </c>
      <c r="G166" t="s">
        <v>101</v>
      </c>
      <c r="H166" t="s">
        <v>41</v>
      </c>
      <c r="I166" t="s">
        <v>84</v>
      </c>
      <c r="J166" t="s">
        <v>54</v>
      </c>
      <c r="K166">
        <v>61342.1</v>
      </c>
      <c r="L166" s="1">
        <v>43796</v>
      </c>
      <c r="M166" t="s">
        <v>44</v>
      </c>
      <c r="N166" t="s">
        <v>54</v>
      </c>
      <c r="P166" s="1">
        <v>43852</v>
      </c>
    </row>
    <row r="167" spans="1:16" x14ac:dyDescent="0.45">
      <c r="A167" t="s">
        <v>248</v>
      </c>
      <c r="B167" t="s">
        <v>260</v>
      </c>
      <c r="C167" t="s">
        <v>38</v>
      </c>
      <c r="D167" s="1">
        <v>43203</v>
      </c>
      <c r="E167" s="1">
        <v>43567</v>
      </c>
      <c r="F167" t="s">
        <v>50</v>
      </c>
      <c r="G167" t="s">
        <v>90</v>
      </c>
      <c r="H167" t="s">
        <v>41</v>
      </c>
      <c r="I167" t="s">
        <v>91</v>
      </c>
      <c r="J167" t="s">
        <v>54</v>
      </c>
      <c r="K167">
        <v>3125</v>
      </c>
      <c r="L167" s="1">
        <v>43203</v>
      </c>
      <c r="M167" t="s">
        <v>44</v>
      </c>
      <c r="N167" t="s">
        <v>45</v>
      </c>
      <c r="P167" s="1">
        <v>43852</v>
      </c>
    </row>
    <row r="168" spans="1:16" x14ac:dyDescent="0.45">
      <c r="A168" t="s">
        <v>248</v>
      </c>
      <c r="B168" t="s">
        <v>259</v>
      </c>
      <c r="C168" t="s">
        <v>38</v>
      </c>
      <c r="D168" s="1">
        <v>43035</v>
      </c>
      <c r="E168" s="1">
        <v>43399</v>
      </c>
      <c r="F168" t="s">
        <v>73</v>
      </c>
      <c r="G168" t="s">
        <v>90</v>
      </c>
      <c r="H168" t="s">
        <v>41</v>
      </c>
      <c r="I168" t="s">
        <v>91</v>
      </c>
      <c r="J168" t="s">
        <v>54</v>
      </c>
      <c r="K168">
        <v>62714.03</v>
      </c>
      <c r="L168" s="1">
        <v>43035</v>
      </c>
      <c r="M168" t="s">
        <v>44</v>
      </c>
      <c r="N168" t="s">
        <v>45</v>
      </c>
      <c r="P168" s="1">
        <v>43852</v>
      </c>
    </row>
    <row r="169" spans="1:16" x14ac:dyDescent="0.45">
      <c r="A169" t="s">
        <v>248</v>
      </c>
      <c r="B169" t="s">
        <v>262</v>
      </c>
      <c r="C169" t="s">
        <v>49</v>
      </c>
      <c r="D169" s="1">
        <v>43400</v>
      </c>
      <c r="E169" s="1">
        <v>43764</v>
      </c>
      <c r="F169" t="s">
        <v>73</v>
      </c>
      <c r="G169" t="s">
        <v>90</v>
      </c>
      <c r="H169" t="s">
        <v>41</v>
      </c>
      <c r="I169" t="s">
        <v>91</v>
      </c>
      <c r="J169" t="s">
        <v>54</v>
      </c>
      <c r="K169">
        <v>85800</v>
      </c>
      <c r="L169" s="1">
        <v>43400</v>
      </c>
      <c r="M169" t="s">
        <v>44</v>
      </c>
      <c r="N169" t="s">
        <v>76</v>
      </c>
      <c r="P169" s="1">
        <v>43852</v>
      </c>
    </row>
    <row r="170" spans="1:16" x14ac:dyDescent="0.45">
      <c r="A170" t="s">
        <v>248</v>
      </c>
      <c r="B170" t="s">
        <v>262</v>
      </c>
      <c r="C170" t="s">
        <v>49</v>
      </c>
      <c r="D170" s="1">
        <v>43400</v>
      </c>
      <c r="E170" s="1">
        <v>43764</v>
      </c>
      <c r="F170" t="s">
        <v>73</v>
      </c>
      <c r="G170" t="s">
        <v>90</v>
      </c>
      <c r="H170" t="s">
        <v>41</v>
      </c>
      <c r="I170" t="s">
        <v>91</v>
      </c>
      <c r="J170" t="s">
        <v>54</v>
      </c>
      <c r="K170">
        <v>21450</v>
      </c>
      <c r="L170" s="1">
        <v>43400</v>
      </c>
      <c r="M170" t="s">
        <v>44</v>
      </c>
      <c r="N170" t="s">
        <v>76</v>
      </c>
      <c r="P170" s="1">
        <v>43852</v>
      </c>
    </row>
    <row r="171" spans="1:16" x14ac:dyDescent="0.45">
      <c r="A171" t="s">
        <v>248</v>
      </c>
      <c r="B171" t="s">
        <v>262</v>
      </c>
      <c r="C171" t="s">
        <v>49</v>
      </c>
      <c r="D171" s="1">
        <v>43400</v>
      </c>
      <c r="E171" s="1">
        <v>43764</v>
      </c>
      <c r="F171" t="s">
        <v>73</v>
      </c>
      <c r="G171" t="s">
        <v>90</v>
      </c>
      <c r="H171" t="s">
        <v>41</v>
      </c>
      <c r="I171" t="s">
        <v>91</v>
      </c>
      <c r="J171" t="s">
        <v>54</v>
      </c>
      <c r="K171">
        <v>71765.36</v>
      </c>
      <c r="L171" s="1">
        <v>43764</v>
      </c>
      <c r="M171" t="s">
        <v>75</v>
      </c>
      <c r="N171" t="s">
        <v>76</v>
      </c>
      <c r="P171" s="1">
        <v>43852</v>
      </c>
    </row>
    <row r="172" spans="1:16" x14ac:dyDescent="0.45">
      <c r="A172" t="s">
        <v>248</v>
      </c>
      <c r="B172" t="s">
        <v>262</v>
      </c>
      <c r="C172" t="s">
        <v>49</v>
      </c>
      <c r="D172" s="1">
        <v>43400</v>
      </c>
      <c r="E172" s="1">
        <v>43764</v>
      </c>
      <c r="F172" t="s">
        <v>73</v>
      </c>
      <c r="G172" t="s">
        <v>90</v>
      </c>
      <c r="H172" t="s">
        <v>41</v>
      </c>
      <c r="I172" t="s">
        <v>91</v>
      </c>
      <c r="J172" t="s">
        <v>54</v>
      </c>
      <c r="K172">
        <v>17941.34</v>
      </c>
      <c r="L172" s="1">
        <v>43764</v>
      </c>
      <c r="M172" t="s">
        <v>75</v>
      </c>
      <c r="N172" t="s">
        <v>76</v>
      </c>
      <c r="P172" s="1">
        <v>43852</v>
      </c>
    </row>
    <row r="173" spans="1:16" x14ac:dyDescent="0.45">
      <c r="A173" t="s">
        <v>248</v>
      </c>
      <c r="B173" t="s">
        <v>257</v>
      </c>
      <c r="C173" t="s">
        <v>38</v>
      </c>
      <c r="D173" s="1">
        <v>43518</v>
      </c>
      <c r="E173" s="1">
        <v>43882</v>
      </c>
      <c r="F173" t="s">
        <v>83</v>
      </c>
      <c r="G173" t="s">
        <v>165</v>
      </c>
      <c r="H173" t="s">
        <v>41</v>
      </c>
      <c r="I173" t="s">
        <v>84</v>
      </c>
      <c r="J173" t="s">
        <v>99</v>
      </c>
      <c r="K173">
        <v>44999.85</v>
      </c>
      <c r="L173" s="1">
        <v>43882</v>
      </c>
      <c r="M173" t="s">
        <v>44</v>
      </c>
      <c r="N173" t="s">
        <v>45</v>
      </c>
      <c r="P173" s="1">
        <v>43852</v>
      </c>
    </row>
    <row r="174" spans="1:16" x14ac:dyDescent="0.45">
      <c r="A174" t="s">
        <v>248</v>
      </c>
      <c r="B174">
        <v>2309004639</v>
      </c>
      <c r="C174" t="s">
        <v>38</v>
      </c>
      <c r="D174" s="1">
        <v>43738</v>
      </c>
      <c r="E174" s="1">
        <v>45929</v>
      </c>
      <c r="F174" t="s">
        <v>77</v>
      </c>
      <c r="G174" t="s">
        <v>81</v>
      </c>
      <c r="H174" t="s">
        <v>41</v>
      </c>
      <c r="I174" t="s">
        <v>77</v>
      </c>
      <c r="J174" t="s">
        <v>43</v>
      </c>
      <c r="K174">
        <v>47500</v>
      </c>
      <c r="L174" s="1">
        <v>43738</v>
      </c>
      <c r="M174" t="s">
        <v>44</v>
      </c>
      <c r="N174" t="s">
        <v>45</v>
      </c>
      <c r="P174" s="1">
        <v>43852</v>
      </c>
    </row>
    <row r="175" spans="1:16" x14ac:dyDescent="0.45">
      <c r="A175" t="s">
        <v>248</v>
      </c>
      <c r="B175">
        <v>43170512</v>
      </c>
      <c r="C175" t="s">
        <v>49</v>
      </c>
      <c r="D175" s="1">
        <v>43502</v>
      </c>
      <c r="E175" s="1">
        <v>43683</v>
      </c>
      <c r="F175" t="s">
        <v>50</v>
      </c>
      <c r="G175" t="s">
        <v>81</v>
      </c>
      <c r="H175" t="s">
        <v>41</v>
      </c>
      <c r="I175" t="s">
        <v>77</v>
      </c>
      <c r="J175" t="s">
        <v>43</v>
      </c>
      <c r="K175">
        <v>6183.87</v>
      </c>
      <c r="L175" s="1">
        <v>43502</v>
      </c>
      <c r="M175" t="s">
        <v>44</v>
      </c>
      <c r="N175" t="s">
        <v>45</v>
      </c>
      <c r="P175" s="1">
        <v>43852</v>
      </c>
    </row>
    <row r="176" spans="1:16" x14ac:dyDescent="0.45">
      <c r="A176" t="s">
        <v>248</v>
      </c>
      <c r="B176">
        <v>43193940</v>
      </c>
      <c r="C176" t="s">
        <v>38</v>
      </c>
      <c r="D176" s="1">
        <v>43684</v>
      </c>
      <c r="E176" s="1">
        <v>43867</v>
      </c>
      <c r="F176" t="s">
        <v>50</v>
      </c>
      <c r="G176" t="s">
        <v>81</v>
      </c>
      <c r="H176" t="s">
        <v>41</v>
      </c>
      <c r="I176" t="s">
        <v>77</v>
      </c>
      <c r="J176" t="s">
        <v>43</v>
      </c>
      <c r="K176">
        <v>6183.87</v>
      </c>
      <c r="L176" s="1">
        <v>43684</v>
      </c>
      <c r="M176" t="s">
        <v>44</v>
      </c>
      <c r="N176" t="s">
        <v>54</v>
      </c>
      <c r="P176" s="1">
        <v>43852</v>
      </c>
    </row>
    <row r="177" spans="1:16" x14ac:dyDescent="0.45">
      <c r="A177" t="s">
        <v>248</v>
      </c>
      <c r="B177" t="s">
        <v>258</v>
      </c>
      <c r="C177" t="s">
        <v>38</v>
      </c>
      <c r="D177" s="1">
        <v>43777</v>
      </c>
      <c r="E177" s="1">
        <v>44142</v>
      </c>
      <c r="F177" t="s">
        <v>77</v>
      </c>
      <c r="G177" t="s">
        <v>78</v>
      </c>
      <c r="H177" t="s">
        <v>41</v>
      </c>
      <c r="I177" t="s">
        <v>77</v>
      </c>
      <c r="J177" t="s">
        <v>99</v>
      </c>
      <c r="K177">
        <v>13200</v>
      </c>
      <c r="L177" s="1">
        <v>43777</v>
      </c>
      <c r="M177" t="s">
        <v>44</v>
      </c>
      <c r="N177" t="s">
        <v>45</v>
      </c>
      <c r="P177" s="1">
        <v>43852</v>
      </c>
    </row>
    <row r="178" spans="1:16" x14ac:dyDescent="0.45">
      <c r="A178" t="s">
        <v>248</v>
      </c>
      <c r="B178">
        <v>2.3060011180300001E+19</v>
      </c>
      <c r="C178" t="s">
        <v>38</v>
      </c>
      <c r="D178" s="1">
        <v>43518</v>
      </c>
      <c r="E178" s="1">
        <v>43882</v>
      </c>
      <c r="F178" t="s">
        <v>64</v>
      </c>
      <c r="G178" t="s">
        <v>78</v>
      </c>
      <c r="H178" t="s">
        <v>41</v>
      </c>
      <c r="I178" t="s">
        <v>79</v>
      </c>
      <c r="J178" t="s">
        <v>99</v>
      </c>
      <c r="K178">
        <v>16258</v>
      </c>
      <c r="L178" s="1">
        <v>43518</v>
      </c>
      <c r="M178" t="s">
        <v>44</v>
      </c>
      <c r="N178" t="s">
        <v>45</v>
      </c>
      <c r="P178" s="1">
        <v>43852</v>
      </c>
    </row>
    <row r="179" spans="1:16" x14ac:dyDescent="0.45">
      <c r="A179" t="s">
        <v>248</v>
      </c>
      <c r="B179">
        <v>2.3060011180300001E+19</v>
      </c>
      <c r="C179" t="s">
        <v>38</v>
      </c>
      <c r="D179" s="1">
        <v>43524</v>
      </c>
      <c r="E179" s="1">
        <v>43888</v>
      </c>
      <c r="F179" t="s">
        <v>64</v>
      </c>
      <c r="G179" t="s">
        <v>78</v>
      </c>
      <c r="H179" t="s">
        <v>41</v>
      </c>
      <c r="I179" t="s">
        <v>79</v>
      </c>
      <c r="J179" t="s">
        <v>99</v>
      </c>
      <c r="K179">
        <v>8227.7900000000009</v>
      </c>
      <c r="L179" s="1">
        <v>43524</v>
      </c>
      <c r="M179" t="s">
        <v>44</v>
      </c>
      <c r="N179" t="s">
        <v>76</v>
      </c>
      <c r="P179" s="1">
        <v>43852</v>
      </c>
    </row>
    <row r="180" spans="1:16" x14ac:dyDescent="0.45">
      <c r="A180" t="s">
        <v>248</v>
      </c>
      <c r="B180">
        <v>2.3060011180300001E+19</v>
      </c>
      <c r="C180" t="s">
        <v>38</v>
      </c>
      <c r="D180" s="1">
        <v>43524</v>
      </c>
      <c r="E180" s="1">
        <v>43888</v>
      </c>
      <c r="F180" t="s">
        <v>64</v>
      </c>
      <c r="G180" t="s">
        <v>78</v>
      </c>
      <c r="H180" t="s">
        <v>41</v>
      </c>
      <c r="I180" t="s">
        <v>79</v>
      </c>
      <c r="J180" t="s">
        <v>99</v>
      </c>
      <c r="K180">
        <v>2925.72</v>
      </c>
      <c r="L180" s="1">
        <v>43628</v>
      </c>
      <c r="M180" t="s">
        <v>75</v>
      </c>
      <c r="N180" t="s">
        <v>76</v>
      </c>
      <c r="P180" s="1">
        <v>43852</v>
      </c>
    </row>
    <row r="181" spans="1:16" x14ac:dyDescent="0.45">
      <c r="A181" t="s">
        <v>248</v>
      </c>
      <c r="B181">
        <v>2.3060011180300001E+19</v>
      </c>
      <c r="C181" t="s">
        <v>38</v>
      </c>
      <c r="D181" s="1">
        <v>43524</v>
      </c>
      <c r="E181" s="1">
        <v>43888</v>
      </c>
      <c r="F181" t="s">
        <v>64</v>
      </c>
      <c r="G181" t="s">
        <v>78</v>
      </c>
      <c r="H181" t="s">
        <v>41</v>
      </c>
      <c r="I181" t="s">
        <v>79</v>
      </c>
      <c r="J181" t="s">
        <v>99</v>
      </c>
      <c r="K181">
        <v>2925.72</v>
      </c>
      <c r="L181" s="1">
        <v>43628</v>
      </c>
      <c r="M181" t="s">
        <v>75</v>
      </c>
      <c r="N181" t="s">
        <v>76</v>
      </c>
      <c r="P181" s="1">
        <v>43852</v>
      </c>
    </row>
    <row r="182" spans="1:16" x14ac:dyDescent="0.45">
      <c r="A182" t="s">
        <v>248</v>
      </c>
      <c r="B182">
        <v>2.3060011180300001E+19</v>
      </c>
      <c r="C182" t="s">
        <v>38</v>
      </c>
      <c r="D182" s="1">
        <v>43524</v>
      </c>
      <c r="E182" s="1">
        <v>43888</v>
      </c>
      <c r="F182" t="s">
        <v>64</v>
      </c>
      <c r="G182" t="s">
        <v>78</v>
      </c>
      <c r="H182" t="s">
        <v>41</v>
      </c>
      <c r="I182" t="s">
        <v>79</v>
      </c>
      <c r="J182" t="s">
        <v>99</v>
      </c>
      <c r="K182">
        <v>5240.78</v>
      </c>
      <c r="L182" s="1">
        <v>43658</v>
      </c>
      <c r="M182" t="s">
        <v>75</v>
      </c>
      <c r="N182" t="s">
        <v>76</v>
      </c>
      <c r="P182" s="1">
        <v>43852</v>
      </c>
    </row>
    <row r="183" spans="1:16" x14ac:dyDescent="0.45">
      <c r="A183" t="s">
        <v>248</v>
      </c>
      <c r="B183">
        <v>3.1030011191E+17</v>
      </c>
      <c r="C183" t="s">
        <v>38</v>
      </c>
      <c r="D183" s="1">
        <v>43777</v>
      </c>
      <c r="E183" s="1">
        <v>44142</v>
      </c>
      <c r="F183" t="s">
        <v>64</v>
      </c>
      <c r="G183" t="s">
        <v>78</v>
      </c>
      <c r="H183" t="s">
        <v>41</v>
      </c>
      <c r="I183" t="s">
        <v>79</v>
      </c>
      <c r="J183" t="s">
        <v>99</v>
      </c>
      <c r="K183">
        <v>17232.75</v>
      </c>
      <c r="L183" s="1">
        <v>43777</v>
      </c>
      <c r="M183" t="s">
        <v>44</v>
      </c>
      <c r="N183" t="s">
        <v>45</v>
      </c>
      <c r="P183" s="1">
        <v>43852</v>
      </c>
    </row>
    <row r="184" spans="1:16" x14ac:dyDescent="0.45">
      <c r="A184" t="s">
        <v>248</v>
      </c>
      <c r="B184">
        <v>3.1030049191E+17</v>
      </c>
      <c r="C184" t="s">
        <v>38</v>
      </c>
      <c r="D184" s="1">
        <v>43777</v>
      </c>
      <c r="E184" s="1">
        <v>44142</v>
      </c>
      <c r="F184" t="s">
        <v>77</v>
      </c>
      <c r="G184" t="s">
        <v>78</v>
      </c>
      <c r="H184" t="s">
        <v>41</v>
      </c>
      <c r="I184" t="s">
        <v>77</v>
      </c>
      <c r="J184" t="s">
        <v>99</v>
      </c>
      <c r="K184">
        <v>6250</v>
      </c>
      <c r="L184" s="1">
        <v>43777</v>
      </c>
      <c r="M184" t="s">
        <v>44</v>
      </c>
      <c r="N184" t="s">
        <v>45</v>
      </c>
      <c r="P184" s="1">
        <v>43852</v>
      </c>
    </row>
    <row r="185" spans="1:16" x14ac:dyDescent="0.45">
      <c r="A185" t="s">
        <v>248</v>
      </c>
      <c r="B185">
        <v>9.90000111903E+19</v>
      </c>
      <c r="C185" t="s">
        <v>38</v>
      </c>
      <c r="D185" s="1">
        <v>43716</v>
      </c>
      <c r="E185" s="1">
        <v>44081</v>
      </c>
      <c r="F185" t="s">
        <v>64</v>
      </c>
      <c r="G185" t="s">
        <v>78</v>
      </c>
      <c r="H185" t="s">
        <v>41</v>
      </c>
      <c r="I185" t="s">
        <v>79</v>
      </c>
      <c r="J185" t="s">
        <v>99</v>
      </c>
      <c r="K185">
        <v>72138.929999999993</v>
      </c>
      <c r="L185" s="1">
        <v>43716</v>
      </c>
      <c r="M185" t="s">
        <v>44</v>
      </c>
      <c r="N185" t="s">
        <v>45</v>
      </c>
      <c r="P185" s="1">
        <v>43852</v>
      </c>
    </row>
    <row r="186" spans="1:16" x14ac:dyDescent="0.45">
      <c r="A186" t="s">
        <v>248</v>
      </c>
      <c r="B186">
        <v>9.90000111903E+19</v>
      </c>
      <c r="C186" t="s">
        <v>38</v>
      </c>
      <c r="D186" s="1">
        <v>43716</v>
      </c>
      <c r="E186" s="1">
        <v>44081</v>
      </c>
      <c r="F186" t="s">
        <v>64</v>
      </c>
      <c r="G186" t="s">
        <v>78</v>
      </c>
      <c r="H186" t="s">
        <v>41</v>
      </c>
      <c r="I186" t="s">
        <v>79</v>
      </c>
      <c r="J186" t="s">
        <v>99</v>
      </c>
      <c r="K186">
        <v>43032.54</v>
      </c>
      <c r="L186" s="1">
        <v>43716</v>
      </c>
      <c r="M186" t="s">
        <v>44</v>
      </c>
      <c r="N186" t="s">
        <v>45</v>
      </c>
      <c r="P186" s="1">
        <v>43852</v>
      </c>
    </row>
    <row r="187" spans="1:16" x14ac:dyDescent="0.45">
      <c r="A187" t="s">
        <v>248</v>
      </c>
      <c r="B187">
        <v>9.9000046190100005E+19</v>
      </c>
      <c r="C187" t="s">
        <v>38</v>
      </c>
      <c r="D187" s="1">
        <v>43716</v>
      </c>
      <c r="E187" s="1">
        <v>44081</v>
      </c>
      <c r="F187" t="s">
        <v>50</v>
      </c>
      <c r="G187" t="s">
        <v>78</v>
      </c>
      <c r="H187" t="s">
        <v>41</v>
      </c>
      <c r="I187" t="s">
        <v>59</v>
      </c>
      <c r="J187" t="s">
        <v>99</v>
      </c>
      <c r="K187">
        <v>11550</v>
      </c>
      <c r="L187" s="1">
        <v>43716</v>
      </c>
      <c r="M187" t="s">
        <v>44</v>
      </c>
      <c r="N187" t="s">
        <v>45</v>
      </c>
      <c r="P187" s="1">
        <v>43852</v>
      </c>
    </row>
    <row r="188" spans="1:16" x14ac:dyDescent="0.45">
      <c r="A188" t="s">
        <v>248</v>
      </c>
      <c r="B188">
        <v>9.9000046190100005E+19</v>
      </c>
      <c r="C188" t="s">
        <v>38</v>
      </c>
      <c r="D188" s="1">
        <v>43716</v>
      </c>
      <c r="E188" s="1">
        <v>44081</v>
      </c>
      <c r="F188" t="s">
        <v>50</v>
      </c>
      <c r="G188" t="s">
        <v>78</v>
      </c>
      <c r="H188" t="s">
        <v>41</v>
      </c>
      <c r="I188" t="s">
        <v>59</v>
      </c>
      <c r="J188" t="s">
        <v>99</v>
      </c>
      <c r="K188">
        <v>7700</v>
      </c>
      <c r="L188" s="1">
        <v>43716</v>
      </c>
      <c r="M188" t="s">
        <v>44</v>
      </c>
      <c r="N188" t="s">
        <v>45</v>
      </c>
      <c r="P188" s="1">
        <v>43852</v>
      </c>
    </row>
    <row r="189" spans="1:16" x14ac:dyDescent="0.45">
      <c r="A189" t="s">
        <v>248</v>
      </c>
      <c r="B189">
        <v>9.9000046190799995E+19</v>
      </c>
      <c r="C189" t="s">
        <v>38</v>
      </c>
      <c r="D189" s="1">
        <v>43716</v>
      </c>
      <c r="E189" s="1">
        <v>44081</v>
      </c>
      <c r="F189" t="s">
        <v>50</v>
      </c>
      <c r="G189" t="s">
        <v>78</v>
      </c>
      <c r="H189" t="s">
        <v>41</v>
      </c>
      <c r="I189" t="s">
        <v>79</v>
      </c>
      <c r="J189" t="s">
        <v>99</v>
      </c>
      <c r="K189">
        <v>14461.25</v>
      </c>
      <c r="L189" s="1">
        <v>43716</v>
      </c>
      <c r="M189" t="s">
        <v>44</v>
      </c>
      <c r="N189" t="s">
        <v>76</v>
      </c>
      <c r="P189" s="1">
        <v>43852</v>
      </c>
    </row>
    <row r="190" spans="1:16" x14ac:dyDescent="0.45">
      <c r="A190" t="s">
        <v>248</v>
      </c>
      <c r="B190">
        <v>9.9000046190799995E+19</v>
      </c>
      <c r="C190" t="s">
        <v>38</v>
      </c>
      <c r="D190" s="1">
        <v>43716</v>
      </c>
      <c r="E190" s="1">
        <v>44081</v>
      </c>
      <c r="F190" t="s">
        <v>50</v>
      </c>
      <c r="G190" t="s">
        <v>78</v>
      </c>
      <c r="H190" t="s">
        <v>41</v>
      </c>
      <c r="I190" t="s">
        <v>79</v>
      </c>
      <c r="J190" t="s">
        <v>99</v>
      </c>
      <c r="K190">
        <v>13153.63</v>
      </c>
      <c r="L190" s="1">
        <v>43748</v>
      </c>
      <c r="M190" t="s">
        <v>75</v>
      </c>
      <c r="N190" t="s">
        <v>76</v>
      </c>
      <c r="P190" s="1">
        <v>43852</v>
      </c>
    </row>
    <row r="191" spans="1:16" x14ac:dyDescent="0.45">
      <c r="A191" t="s">
        <v>248</v>
      </c>
      <c r="B191">
        <v>9.9000044180300005E+19</v>
      </c>
      <c r="C191" t="s">
        <v>49</v>
      </c>
      <c r="D191" s="1">
        <v>43194</v>
      </c>
      <c r="E191" s="1">
        <v>45478</v>
      </c>
      <c r="F191" t="s">
        <v>39</v>
      </c>
      <c r="G191" t="s">
        <v>81</v>
      </c>
      <c r="H191" t="s">
        <v>41</v>
      </c>
      <c r="I191" t="s">
        <v>42</v>
      </c>
      <c r="J191" t="s">
        <v>99</v>
      </c>
      <c r="K191">
        <v>0</v>
      </c>
      <c r="L191" s="1">
        <v>43194</v>
      </c>
      <c r="M191" t="s">
        <v>44</v>
      </c>
      <c r="N191" t="s">
        <v>191</v>
      </c>
      <c r="O191" t="s">
        <v>497</v>
      </c>
      <c r="P191" s="1">
        <v>43852</v>
      </c>
    </row>
    <row r="192" spans="1:16" x14ac:dyDescent="0.45">
      <c r="A192" t="s">
        <v>248</v>
      </c>
      <c r="B192">
        <v>9.9000044180300005E+19</v>
      </c>
      <c r="C192" t="s">
        <v>49</v>
      </c>
      <c r="D192" s="1">
        <v>43273</v>
      </c>
      <c r="E192" s="1">
        <v>43729</v>
      </c>
      <c r="F192" t="s">
        <v>39</v>
      </c>
      <c r="G192" t="s">
        <v>81</v>
      </c>
      <c r="H192" t="s">
        <v>41</v>
      </c>
      <c r="I192" t="s">
        <v>42</v>
      </c>
      <c r="J192" t="s">
        <v>43</v>
      </c>
      <c r="K192">
        <v>15625</v>
      </c>
      <c r="L192" s="1">
        <v>43273</v>
      </c>
      <c r="M192" t="s">
        <v>44</v>
      </c>
      <c r="N192" t="s">
        <v>191</v>
      </c>
      <c r="O192" t="s">
        <v>491</v>
      </c>
      <c r="P192" s="1">
        <v>43852</v>
      </c>
    </row>
    <row r="193" spans="1:16" x14ac:dyDescent="0.45">
      <c r="A193" t="s">
        <v>248</v>
      </c>
      <c r="B193">
        <v>9.9000044190299996E+19</v>
      </c>
      <c r="C193" t="s">
        <v>38</v>
      </c>
      <c r="D193" s="1">
        <v>43580</v>
      </c>
      <c r="E193" s="1">
        <v>44310</v>
      </c>
      <c r="F193" t="s">
        <v>39</v>
      </c>
      <c r="G193" t="s">
        <v>81</v>
      </c>
      <c r="H193" t="s">
        <v>41</v>
      </c>
      <c r="I193" t="s">
        <v>42</v>
      </c>
      <c r="J193" t="s">
        <v>43</v>
      </c>
      <c r="K193">
        <v>134736.13</v>
      </c>
      <c r="L193" s="1">
        <v>43580</v>
      </c>
      <c r="M193" t="s">
        <v>44</v>
      </c>
      <c r="N193" t="s">
        <v>45</v>
      </c>
      <c r="P193" s="1">
        <v>43852</v>
      </c>
    </row>
    <row r="194" spans="1:16" x14ac:dyDescent="0.45">
      <c r="A194" t="s">
        <v>248</v>
      </c>
      <c r="B194">
        <v>9.9000044190299996E+19</v>
      </c>
      <c r="C194" t="s">
        <v>38</v>
      </c>
      <c r="D194" s="1">
        <v>43719</v>
      </c>
      <c r="E194" s="1">
        <v>44084</v>
      </c>
      <c r="F194" t="s">
        <v>39</v>
      </c>
      <c r="G194" t="s">
        <v>81</v>
      </c>
      <c r="H194" t="s">
        <v>41</v>
      </c>
      <c r="I194" t="s">
        <v>42</v>
      </c>
      <c r="J194" t="s">
        <v>43</v>
      </c>
      <c r="K194">
        <v>32584.880000000001</v>
      </c>
      <c r="L194" s="1">
        <v>43719</v>
      </c>
      <c r="M194" t="s">
        <v>44</v>
      </c>
      <c r="N194" t="s">
        <v>45</v>
      </c>
      <c r="P194" s="1">
        <v>43852</v>
      </c>
    </row>
    <row r="195" spans="1:16" x14ac:dyDescent="0.45">
      <c r="A195" t="s">
        <v>248</v>
      </c>
      <c r="B195">
        <v>9.9000044190299996E+19</v>
      </c>
      <c r="C195" t="s">
        <v>38</v>
      </c>
      <c r="D195" s="1">
        <v>43730</v>
      </c>
      <c r="E195" s="1">
        <v>43911</v>
      </c>
      <c r="F195" t="s">
        <v>39</v>
      </c>
      <c r="G195" t="s">
        <v>81</v>
      </c>
      <c r="H195" t="s">
        <v>41</v>
      </c>
      <c r="I195" t="s">
        <v>42</v>
      </c>
      <c r="J195" t="s">
        <v>43</v>
      </c>
      <c r="K195">
        <v>8044.5</v>
      </c>
      <c r="L195" s="1">
        <v>43730</v>
      </c>
      <c r="M195" t="s">
        <v>44</v>
      </c>
      <c r="N195" t="s">
        <v>45</v>
      </c>
      <c r="P195" s="1">
        <v>43852</v>
      </c>
    </row>
    <row r="196" spans="1:16" x14ac:dyDescent="0.45">
      <c r="A196" t="s">
        <v>248</v>
      </c>
      <c r="B196" t="s">
        <v>439</v>
      </c>
      <c r="C196" t="s">
        <v>49</v>
      </c>
      <c r="D196" s="1">
        <v>43523</v>
      </c>
      <c r="E196" s="1">
        <v>43887</v>
      </c>
      <c r="F196" t="s">
        <v>64</v>
      </c>
      <c r="G196" t="s">
        <v>40</v>
      </c>
      <c r="H196" t="s">
        <v>41</v>
      </c>
      <c r="I196" t="s">
        <v>59</v>
      </c>
      <c r="J196" t="s">
        <v>54</v>
      </c>
      <c r="K196">
        <v>2141.5500000000002</v>
      </c>
      <c r="L196" s="1">
        <v>43523</v>
      </c>
      <c r="M196" t="s">
        <v>44</v>
      </c>
      <c r="N196" t="s">
        <v>191</v>
      </c>
      <c r="O196" t="s">
        <v>497</v>
      </c>
      <c r="P196" s="1">
        <v>43852</v>
      </c>
    </row>
    <row r="197" spans="1:16" x14ac:dyDescent="0.45">
      <c r="A197" t="s">
        <v>248</v>
      </c>
      <c r="B197" t="s">
        <v>303</v>
      </c>
      <c r="C197" t="s">
        <v>38</v>
      </c>
      <c r="D197" s="1">
        <v>43158</v>
      </c>
      <c r="E197" s="1">
        <v>43522</v>
      </c>
      <c r="F197" t="s">
        <v>64</v>
      </c>
      <c r="G197" t="s">
        <v>40</v>
      </c>
      <c r="H197" t="s">
        <v>41</v>
      </c>
      <c r="I197" t="s">
        <v>59</v>
      </c>
      <c r="J197" t="s">
        <v>54</v>
      </c>
      <c r="K197">
        <v>2486.0700000000002</v>
      </c>
      <c r="L197" s="1">
        <v>43158</v>
      </c>
      <c r="M197" t="s">
        <v>44</v>
      </c>
      <c r="N197" t="s">
        <v>45</v>
      </c>
      <c r="P197" s="1">
        <v>43852</v>
      </c>
    </row>
    <row r="198" spans="1:16" x14ac:dyDescent="0.45">
      <c r="A198" t="s">
        <v>248</v>
      </c>
      <c r="B198">
        <v>8539944</v>
      </c>
      <c r="C198" t="s">
        <v>49</v>
      </c>
      <c r="D198" s="1">
        <v>43158</v>
      </c>
      <c r="E198" s="1">
        <v>43522</v>
      </c>
      <c r="F198" t="s">
        <v>64</v>
      </c>
      <c r="G198" t="s">
        <v>40</v>
      </c>
      <c r="H198" t="s">
        <v>41</v>
      </c>
      <c r="I198" t="s">
        <v>59</v>
      </c>
      <c r="J198" t="s">
        <v>54</v>
      </c>
      <c r="K198">
        <v>6653.1</v>
      </c>
      <c r="L198" s="1">
        <v>43158</v>
      </c>
      <c r="M198" t="s">
        <v>44</v>
      </c>
      <c r="N198" t="s">
        <v>45</v>
      </c>
      <c r="P198" s="1">
        <v>43852</v>
      </c>
    </row>
    <row r="199" spans="1:16" x14ac:dyDescent="0.45">
      <c r="A199" t="s">
        <v>248</v>
      </c>
      <c r="B199" t="s">
        <v>309</v>
      </c>
      <c r="C199" t="s">
        <v>38</v>
      </c>
      <c r="D199" s="1">
        <v>43523</v>
      </c>
      <c r="E199" s="1">
        <v>43887</v>
      </c>
      <c r="F199" t="s">
        <v>64</v>
      </c>
      <c r="G199" t="s">
        <v>40</v>
      </c>
      <c r="H199" t="s">
        <v>41</v>
      </c>
      <c r="I199" t="s">
        <v>59</v>
      </c>
      <c r="J199" t="s">
        <v>54</v>
      </c>
      <c r="K199">
        <v>6979.74</v>
      </c>
      <c r="L199" s="1">
        <v>43523</v>
      </c>
      <c r="M199" t="s">
        <v>44</v>
      </c>
      <c r="N199" t="s">
        <v>54</v>
      </c>
      <c r="P199" s="1">
        <v>43852</v>
      </c>
    </row>
    <row r="200" spans="1:16" x14ac:dyDescent="0.45">
      <c r="A200" t="s">
        <v>248</v>
      </c>
      <c r="B200" t="s">
        <v>308</v>
      </c>
      <c r="C200" t="s">
        <v>38</v>
      </c>
      <c r="D200" s="1">
        <v>43158</v>
      </c>
      <c r="E200" s="1">
        <v>43522</v>
      </c>
      <c r="F200" t="s">
        <v>64</v>
      </c>
      <c r="G200" t="s">
        <v>40</v>
      </c>
      <c r="H200" t="s">
        <v>41</v>
      </c>
      <c r="I200" t="s">
        <v>59</v>
      </c>
      <c r="J200" t="s">
        <v>43</v>
      </c>
      <c r="K200">
        <v>2283.33</v>
      </c>
      <c r="L200" s="1">
        <v>43158</v>
      </c>
      <c r="M200" t="s">
        <v>44</v>
      </c>
      <c r="N200" t="s">
        <v>45</v>
      </c>
      <c r="P200" s="1">
        <v>43852</v>
      </c>
    </row>
    <row r="201" spans="1:16" x14ac:dyDescent="0.45">
      <c r="A201" t="s">
        <v>286</v>
      </c>
      <c r="B201">
        <v>41045915</v>
      </c>
      <c r="C201" t="s">
        <v>38</v>
      </c>
      <c r="D201" s="1">
        <v>43554</v>
      </c>
      <c r="E201" s="1">
        <v>43919</v>
      </c>
      <c r="F201" t="s">
        <v>77</v>
      </c>
      <c r="G201" t="s">
        <v>165</v>
      </c>
      <c r="H201" t="s">
        <v>41</v>
      </c>
      <c r="I201" t="s">
        <v>77</v>
      </c>
      <c r="J201" t="s">
        <v>99</v>
      </c>
      <c r="K201">
        <v>14107.5</v>
      </c>
      <c r="L201" s="1">
        <v>43554</v>
      </c>
      <c r="M201" t="s">
        <v>44</v>
      </c>
      <c r="N201" t="s">
        <v>45</v>
      </c>
      <c r="P201" s="1">
        <v>43852</v>
      </c>
    </row>
    <row r="202" spans="1:16" x14ac:dyDescent="0.45">
      <c r="A202" t="s">
        <v>286</v>
      </c>
      <c r="B202">
        <v>2690000174</v>
      </c>
      <c r="C202" t="s">
        <v>38</v>
      </c>
      <c r="D202" s="1">
        <v>43100</v>
      </c>
      <c r="E202" s="1">
        <v>43464</v>
      </c>
      <c r="F202" t="s">
        <v>50</v>
      </c>
      <c r="G202" t="s">
        <v>40</v>
      </c>
      <c r="H202" t="s">
        <v>41</v>
      </c>
      <c r="I202" t="s">
        <v>59</v>
      </c>
      <c r="J202" t="s">
        <v>54</v>
      </c>
      <c r="K202">
        <v>2535.87</v>
      </c>
      <c r="L202" s="1">
        <v>43100</v>
      </c>
      <c r="M202" t="s">
        <v>44</v>
      </c>
      <c r="N202" t="s">
        <v>45</v>
      </c>
      <c r="P202" s="1">
        <v>43852</v>
      </c>
    </row>
    <row r="203" spans="1:16" x14ac:dyDescent="0.45">
      <c r="A203" t="s">
        <v>286</v>
      </c>
      <c r="B203">
        <v>300004329</v>
      </c>
      <c r="C203" t="s">
        <v>49</v>
      </c>
      <c r="D203" s="1">
        <v>43131</v>
      </c>
      <c r="E203" s="1">
        <v>43495</v>
      </c>
      <c r="F203" t="s">
        <v>77</v>
      </c>
      <c r="G203" t="s">
        <v>40</v>
      </c>
      <c r="H203" t="s">
        <v>41</v>
      </c>
      <c r="I203" t="s">
        <v>77</v>
      </c>
      <c r="J203" t="s">
        <v>54</v>
      </c>
      <c r="K203">
        <v>125000</v>
      </c>
      <c r="L203" s="1">
        <v>43131</v>
      </c>
      <c r="M203" t="s">
        <v>44</v>
      </c>
      <c r="N203" t="s">
        <v>45</v>
      </c>
      <c r="P203" s="1">
        <v>43852</v>
      </c>
    </row>
    <row r="204" spans="1:16" x14ac:dyDescent="0.45">
      <c r="A204" t="s">
        <v>286</v>
      </c>
      <c r="B204" t="s">
        <v>310</v>
      </c>
      <c r="C204" t="s">
        <v>38</v>
      </c>
      <c r="D204" s="1">
        <v>43496</v>
      </c>
      <c r="E204" s="1">
        <v>43860</v>
      </c>
      <c r="F204" t="s">
        <v>77</v>
      </c>
      <c r="G204" t="s">
        <v>40</v>
      </c>
      <c r="H204" t="s">
        <v>41</v>
      </c>
      <c r="I204" t="s">
        <v>77</v>
      </c>
      <c r="J204" t="s">
        <v>54</v>
      </c>
      <c r="K204">
        <v>125000</v>
      </c>
      <c r="L204" s="1">
        <v>43496</v>
      </c>
      <c r="M204" t="s">
        <v>44</v>
      </c>
      <c r="N204" t="s">
        <v>54</v>
      </c>
      <c r="P204" s="1">
        <v>43852</v>
      </c>
    </row>
    <row r="205" spans="1:16" x14ac:dyDescent="0.45">
      <c r="A205" t="s">
        <v>286</v>
      </c>
      <c r="B205">
        <v>304001755</v>
      </c>
      <c r="C205" t="s">
        <v>49</v>
      </c>
      <c r="D205" s="1">
        <v>43131</v>
      </c>
      <c r="E205" s="1">
        <v>43495</v>
      </c>
      <c r="F205" t="s">
        <v>77</v>
      </c>
      <c r="G205" t="s">
        <v>40</v>
      </c>
      <c r="H205" t="s">
        <v>41</v>
      </c>
      <c r="I205" t="s">
        <v>77</v>
      </c>
      <c r="J205" t="s">
        <v>54</v>
      </c>
      <c r="K205">
        <v>80000</v>
      </c>
      <c r="L205" s="1">
        <v>43131</v>
      </c>
      <c r="M205" t="s">
        <v>44</v>
      </c>
      <c r="N205" t="s">
        <v>45</v>
      </c>
      <c r="P205" s="1">
        <v>43852</v>
      </c>
    </row>
    <row r="206" spans="1:16" x14ac:dyDescent="0.45">
      <c r="A206" t="s">
        <v>286</v>
      </c>
      <c r="B206">
        <v>304001755</v>
      </c>
      <c r="C206" t="s">
        <v>49</v>
      </c>
      <c r="D206" s="1">
        <v>43131</v>
      </c>
      <c r="E206" s="1">
        <v>43495</v>
      </c>
      <c r="F206" t="s">
        <v>77</v>
      </c>
      <c r="G206" t="s">
        <v>40</v>
      </c>
      <c r="H206" t="s">
        <v>41</v>
      </c>
      <c r="I206" t="s">
        <v>77</v>
      </c>
      <c r="J206" t="s">
        <v>54</v>
      </c>
      <c r="K206">
        <v>320000</v>
      </c>
      <c r="L206" s="1">
        <v>43131</v>
      </c>
      <c r="M206" t="s">
        <v>44</v>
      </c>
      <c r="N206" t="s">
        <v>45</v>
      </c>
      <c r="P206" s="1">
        <v>43852</v>
      </c>
    </row>
    <row r="207" spans="1:16" x14ac:dyDescent="0.45">
      <c r="A207" t="s">
        <v>286</v>
      </c>
      <c r="B207" t="s">
        <v>304</v>
      </c>
      <c r="C207" t="s">
        <v>38</v>
      </c>
      <c r="D207" s="1">
        <v>43496</v>
      </c>
      <c r="E207" s="1">
        <v>43860</v>
      </c>
      <c r="F207" t="s">
        <v>77</v>
      </c>
      <c r="G207" t="s">
        <v>40</v>
      </c>
      <c r="H207" t="s">
        <v>41</v>
      </c>
      <c r="I207" t="s">
        <v>77</v>
      </c>
      <c r="J207" t="s">
        <v>54</v>
      </c>
      <c r="K207">
        <v>320000</v>
      </c>
      <c r="L207" s="1">
        <v>43496</v>
      </c>
      <c r="M207" t="s">
        <v>44</v>
      </c>
      <c r="N207" t="s">
        <v>54</v>
      </c>
      <c r="P207" s="1">
        <v>43852</v>
      </c>
    </row>
    <row r="208" spans="1:16" x14ac:dyDescent="0.45">
      <c r="A208" t="s">
        <v>286</v>
      </c>
      <c r="B208">
        <v>640001622</v>
      </c>
      <c r="C208" t="s">
        <v>49</v>
      </c>
      <c r="D208" s="1">
        <v>43100</v>
      </c>
      <c r="E208" s="1">
        <v>43464</v>
      </c>
      <c r="F208" t="s">
        <v>50</v>
      </c>
      <c r="G208" t="s">
        <v>40</v>
      </c>
      <c r="H208" t="s">
        <v>41</v>
      </c>
      <c r="I208" t="s">
        <v>59</v>
      </c>
      <c r="J208" t="s">
        <v>54</v>
      </c>
      <c r="K208">
        <v>211206.7</v>
      </c>
      <c r="L208" s="1">
        <v>43100</v>
      </c>
      <c r="M208" t="s">
        <v>44</v>
      </c>
      <c r="N208" t="s">
        <v>191</v>
      </c>
      <c r="O208" t="s">
        <v>497</v>
      </c>
      <c r="P208" s="1">
        <v>43852</v>
      </c>
    </row>
    <row r="209" spans="1:16" x14ac:dyDescent="0.45">
      <c r="A209" t="s">
        <v>286</v>
      </c>
      <c r="B209">
        <v>655001664</v>
      </c>
      <c r="C209" t="s">
        <v>49</v>
      </c>
      <c r="D209" s="1">
        <v>43160</v>
      </c>
      <c r="E209" s="1">
        <v>43524</v>
      </c>
      <c r="F209" t="s">
        <v>64</v>
      </c>
      <c r="G209" t="s">
        <v>40</v>
      </c>
      <c r="H209" t="s">
        <v>41</v>
      </c>
      <c r="I209" t="s">
        <v>59</v>
      </c>
      <c r="J209" t="s">
        <v>54</v>
      </c>
      <c r="K209">
        <v>275569.44</v>
      </c>
      <c r="L209" s="1">
        <v>43525</v>
      </c>
      <c r="M209" t="s">
        <v>44</v>
      </c>
      <c r="N209" t="s">
        <v>45</v>
      </c>
      <c r="P209" s="1">
        <v>43852</v>
      </c>
    </row>
    <row r="210" spans="1:16" x14ac:dyDescent="0.45">
      <c r="A210" t="s">
        <v>286</v>
      </c>
      <c r="B210" t="s">
        <v>307</v>
      </c>
      <c r="C210" t="s">
        <v>38</v>
      </c>
      <c r="D210" s="1">
        <v>43525</v>
      </c>
      <c r="E210" s="1">
        <v>43890</v>
      </c>
      <c r="F210" t="s">
        <v>64</v>
      </c>
      <c r="G210" t="s">
        <v>40</v>
      </c>
      <c r="H210" t="s">
        <v>41</v>
      </c>
      <c r="I210" t="s">
        <v>59</v>
      </c>
      <c r="J210" t="s">
        <v>54</v>
      </c>
      <c r="K210">
        <v>275569.44</v>
      </c>
      <c r="L210" s="1">
        <v>43525</v>
      </c>
      <c r="M210" t="s">
        <v>44</v>
      </c>
      <c r="N210" t="s">
        <v>54</v>
      </c>
      <c r="P210" s="1">
        <v>43852</v>
      </c>
    </row>
    <row r="211" spans="1:16" x14ac:dyDescent="0.45">
      <c r="A211" t="s">
        <v>286</v>
      </c>
      <c r="B211" t="s">
        <v>306</v>
      </c>
      <c r="C211" t="s">
        <v>38</v>
      </c>
      <c r="D211" s="1">
        <v>43525</v>
      </c>
      <c r="E211" s="1">
        <v>43890</v>
      </c>
      <c r="F211" t="s">
        <v>73</v>
      </c>
      <c r="G211" t="s">
        <v>40</v>
      </c>
      <c r="H211" t="s">
        <v>41</v>
      </c>
      <c r="I211" t="s">
        <v>73</v>
      </c>
      <c r="J211" t="s">
        <v>54</v>
      </c>
      <c r="K211">
        <v>50332.73</v>
      </c>
      <c r="L211" s="1">
        <v>43525</v>
      </c>
      <c r="M211" t="s">
        <v>44</v>
      </c>
      <c r="N211" t="s">
        <v>54</v>
      </c>
      <c r="P211" s="1">
        <v>43852</v>
      </c>
    </row>
    <row r="212" spans="1:16" x14ac:dyDescent="0.45">
      <c r="A212" t="s">
        <v>286</v>
      </c>
      <c r="B212" t="s">
        <v>305</v>
      </c>
      <c r="C212" t="s">
        <v>49</v>
      </c>
      <c r="D212" s="1">
        <v>43160</v>
      </c>
      <c r="E212" s="1">
        <v>43524</v>
      </c>
      <c r="F212" t="s">
        <v>73</v>
      </c>
      <c r="G212" t="s">
        <v>40</v>
      </c>
      <c r="H212" t="s">
        <v>41</v>
      </c>
      <c r="I212" t="s">
        <v>73</v>
      </c>
      <c r="J212" t="s">
        <v>54</v>
      </c>
      <c r="K212">
        <v>57539.3</v>
      </c>
      <c r="L212" s="1">
        <v>43160</v>
      </c>
      <c r="M212" t="s">
        <v>44</v>
      </c>
      <c r="N212" t="s">
        <v>45</v>
      </c>
      <c r="P212" s="1">
        <v>43852</v>
      </c>
    </row>
    <row r="213" spans="1:16" x14ac:dyDescent="0.45">
      <c r="A213" t="s">
        <v>286</v>
      </c>
      <c r="B213" t="s">
        <v>302</v>
      </c>
      <c r="C213" t="s">
        <v>38</v>
      </c>
      <c r="D213" s="1">
        <v>43448</v>
      </c>
      <c r="E213" s="1">
        <v>43812</v>
      </c>
      <c r="F213" t="s">
        <v>64</v>
      </c>
      <c r="G213" t="s">
        <v>40</v>
      </c>
      <c r="H213" t="s">
        <v>41</v>
      </c>
      <c r="I213" t="s">
        <v>59</v>
      </c>
      <c r="J213" t="s">
        <v>54</v>
      </c>
      <c r="K213">
        <v>212357.74</v>
      </c>
      <c r="L213" s="1">
        <v>43448</v>
      </c>
      <c r="M213" t="s">
        <v>44</v>
      </c>
      <c r="N213" t="s">
        <v>45</v>
      </c>
      <c r="P213" s="1">
        <v>43852</v>
      </c>
    </row>
    <row r="214" spans="1:16" x14ac:dyDescent="0.45">
      <c r="A214" t="s">
        <v>286</v>
      </c>
      <c r="B214">
        <v>1.2140036170800001E+19</v>
      </c>
      <c r="C214" t="s">
        <v>49</v>
      </c>
      <c r="D214" s="1">
        <v>43160</v>
      </c>
      <c r="E214" s="1">
        <v>43524</v>
      </c>
      <c r="F214" t="s">
        <v>77</v>
      </c>
      <c r="G214" t="s">
        <v>40</v>
      </c>
      <c r="H214" t="s">
        <v>41</v>
      </c>
      <c r="I214" t="s">
        <v>77</v>
      </c>
      <c r="J214" t="s">
        <v>43</v>
      </c>
      <c r="K214">
        <v>31250</v>
      </c>
      <c r="L214" s="1">
        <v>43160</v>
      </c>
      <c r="M214" t="s">
        <v>44</v>
      </c>
      <c r="N214" t="s">
        <v>45</v>
      </c>
      <c r="P214" s="1">
        <v>43852</v>
      </c>
    </row>
    <row r="215" spans="1:16" x14ac:dyDescent="0.45">
      <c r="A215" t="s">
        <v>286</v>
      </c>
      <c r="B215" t="s">
        <v>290</v>
      </c>
      <c r="C215" t="s">
        <v>49</v>
      </c>
      <c r="D215" s="1">
        <v>43160</v>
      </c>
      <c r="E215" s="1">
        <v>43524</v>
      </c>
      <c r="F215" t="s">
        <v>77</v>
      </c>
      <c r="G215" t="s">
        <v>40</v>
      </c>
      <c r="H215" t="s">
        <v>41</v>
      </c>
      <c r="I215" t="s">
        <v>77</v>
      </c>
      <c r="J215" t="s">
        <v>54</v>
      </c>
      <c r="K215">
        <v>43750</v>
      </c>
      <c r="L215" s="1">
        <v>43160</v>
      </c>
      <c r="M215" t="s">
        <v>44</v>
      </c>
      <c r="N215" t="s">
        <v>45</v>
      </c>
      <c r="P215" s="1">
        <v>43852</v>
      </c>
    </row>
    <row r="216" spans="1:16" x14ac:dyDescent="0.45">
      <c r="A216" t="s">
        <v>286</v>
      </c>
      <c r="B216" t="s">
        <v>289</v>
      </c>
      <c r="C216" t="s">
        <v>49</v>
      </c>
      <c r="D216" s="1">
        <v>43160</v>
      </c>
      <c r="E216" s="1">
        <v>43524</v>
      </c>
      <c r="F216" t="s">
        <v>77</v>
      </c>
      <c r="G216" t="s">
        <v>40</v>
      </c>
      <c r="H216" t="s">
        <v>41</v>
      </c>
      <c r="I216" t="s">
        <v>77</v>
      </c>
      <c r="J216" t="s">
        <v>43</v>
      </c>
      <c r="K216">
        <v>75000</v>
      </c>
      <c r="L216" s="1">
        <v>43160</v>
      </c>
      <c r="M216" t="s">
        <v>44</v>
      </c>
      <c r="N216" t="s">
        <v>45</v>
      </c>
      <c r="P216" s="1">
        <v>43852</v>
      </c>
    </row>
    <row r="217" spans="1:16" x14ac:dyDescent="0.45">
      <c r="A217" t="s">
        <v>286</v>
      </c>
      <c r="B217" t="s">
        <v>291</v>
      </c>
      <c r="C217" t="s">
        <v>38</v>
      </c>
      <c r="D217" s="1">
        <v>43525</v>
      </c>
      <c r="E217" s="1">
        <v>43890</v>
      </c>
      <c r="F217" t="s">
        <v>77</v>
      </c>
      <c r="G217" t="s">
        <v>40</v>
      </c>
      <c r="H217" t="s">
        <v>41</v>
      </c>
      <c r="I217" t="s">
        <v>77</v>
      </c>
      <c r="J217" t="s">
        <v>43</v>
      </c>
      <c r="K217">
        <v>31250</v>
      </c>
      <c r="L217" s="1">
        <v>43525</v>
      </c>
      <c r="M217" t="s">
        <v>44</v>
      </c>
      <c r="N217" t="s">
        <v>54</v>
      </c>
      <c r="P217" s="1">
        <v>43852</v>
      </c>
    </row>
    <row r="218" spans="1:16" x14ac:dyDescent="0.45">
      <c r="A218" t="s">
        <v>286</v>
      </c>
      <c r="B218" t="s">
        <v>293</v>
      </c>
      <c r="C218" t="s">
        <v>38</v>
      </c>
      <c r="D218" s="1">
        <v>43525</v>
      </c>
      <c r="E218" s="1">
        <v>43890</v>
      </c>
      <c r="F218" t="s">
        <v>77</v>
      </c>
      <c r="G218" t="s">
        <v>40</v>
      </c>
      <c r="H218" t="s">
        <v>41</v>
      </c>
      <c r="I218" t="s">
        <v>77</v>
      </c>
      <c r="J218" t="s">
        <v>54</v>
      </c>
      <c r="K218">
        <v>43750</v>
      </c>
      <c r="L218" s="1">
        <v>43525</v>
      </c>
      <c r="M218" t="s">
        <v>44</v>
      </c>
      <c r="N218" t="s">
        <v>54</v>
      </c>
      <c r="P218" s="1">
        <v>43852</v>
      </c>
    </row>
    <row r="219" spans="1:16" x14ac:dyDescent="0.45">
      <c r="A219" t="s">
        <v>286</v>
      </c>
      <c r="B219" t="s">
        <v>292</v>
      </c>
      <c r="C219" t="s">
        <v>38</v>
      </c>
      <c r="D219" s="1">
        <v>43525</v>
      </c>
      <c r="E219" s="1">
        <v>43890</v>
      </c>
      <c r="F219" t="s">
        <v>77</v>
      </c>
      <c r="G219" t="s">
        <v>40</v>
      </c>
      <c r="H219" t="s">
        <v>41</v>
      </c>
      <c r="I219" t="s">
        <v>77</v>
      </c>
      <c r="J219" t="s">
        <v>43</v>
      </c>
      <c r="K219">
        <v>75000</v>
      </c>
      <c r="L219" s="1">
        <v>43525</v>
      </c>
      <c r="M219" t="s">
        <v>44</v>
      </c>
      <c r="N219" t="s">
        <v>54</v>
      </c>
      <c r="P219" s="1">
        <v>43852</v>
      </c>
    </row>
    <row r="220" spans="1:16" x14ac:dyDescent="0.45">
      <c r="A220" t="s">
        <v>286</v>
      </c>
      <c r="B220">
        <v>2302003268</v>
      </c>
      <c r="C220" t="s">
        <v>49</v>
      </c>
      <c r="D220" s="1">
        <v>43142</v>
      </c>
      <c r="E220" s="1">
        <v>43506</v>
      </c>
      <c r="F220" t="s">
        <v>77</v>
      </c>
      <c r="G220" t="s">
        <v>40</v>
      </c>
      <c r="H220" t="s">
        <v>41</v>
      </c>
      <c r="I220" t="s">
        <v>77</v>
      </c>
      <c r="J220" t="s">
        <v>43</v>
      </c>
      <c r="K220">
        <v>23125</v>
      </c>
      <c r="L220" s="1">
        <v>43142</v>
      </c>
      <c r="M220" t="s">
        <v>44</v>
      </c>
      <c r="N220" t="s">
        <v>45</v>
      </c>
      <c r="P220" s="1">
        <v>43852</v>
      </c>
    </row>
    <row r="221" spans="1:16" x14ac:dyDescent="0.45">
      <c r="A221" t="s">
        <v>286</v>
      </c>
      <c r="B221" t="s">
        <v>287</v>
      </c>
      <c r="C221" t="s">
        <v>38</v>
      </c>
      <c r="D221" s="1">
        <v>43507</v>
      </c>
      <c r="E221" s="1">
        <v>43871</v>
      </c>
      <c r="F221" t="s">
        <v>77</v>
      </c>
      <c r="G221" t="s">
        <v>40</v>
      </c>
      <c r="H221" t="s">
        <v>41</v>
      </c>
      <c r="I221" t="s">
        <v>77</v>
      </c>
      <c r="J221" t="s">
        <v>43</v>
      </c>
      <c r="K221">
        <v>21875</v>
      </c>
      <c r="L221" s="1">
        <v>43507</v>
      </c>
      <c r="M221" t="s">
        <v>44</v>
      </c>
      <c r="N221" t="s">
        <v>54</v>
      </c>
      <c r="P221" s="1">
        <v>43852</v>
      </c>
    </row>
    <row r="222" spans="1:16" x14ac:dyDescent="0.45">
      <c r="A222" t="s">
        <v>286</v>
      </c>
      <c r="B222">
        <v>2309003346</v>
      </c>
      <c r="C222" t="s">
        <v>38</v>
      </c>
      <c r="D222" s="1">
        <v>43332</v>
      </c>
      <c r="E222" s="1">
        <v>45523</v>
      </c>
      <c r="F222" t="s">
        <v>77</v>
      </c>
      <c r="G222" t="s">
        <v>40</v>
      </c>
      <c r="H222" t="s">
        <v>41</v>
      </c>
      <c r="I222" t="s">
        <v>77</v>
      </c>
      <c r="J222" t="s">
        <v>43</v>
      </c>
      <c r="K222">
        <v>47500</v>
      </c>
      <c r="L222" s="1">
        <v>43332</v>
      </c>
      <c r="M222" t="s">
        <v>44</v>
      </c>
      <c r="N222" t="s">
        <v>45</v>
      </c>
      <c r="P222" s="1">
        <v>43852</v>
      </c>
    </row>
    <row r="223" spans="1:16" x14ac:dyDescent="0.45">
      <c r="A223" t="s">
        <v>286</v>
      </c>
      <c r="B223">
        <v>2690000349</v>
      </c>
      <c r="C223" t="s">
        <v>38</v>
      </c>
      <c r="D223" s="1">
        <v>43100</v>
      </c>
      <c r="E223" s="1">
        <v>43464</v>
      </c>
      <c r="F223" t="s">
        <v>50</v>
      </c>
      <c r="G223" t="s">
        <v>40</v>
      </c>
      <c r="H223" t="s">
        <v>41</v>
      </c>
      <c r="I223" t="s">
        <v>59</v>
      </c>
      <c r="J223" t="s">
        <v>54</v>
      </c>
      <c r="K223">
        <v>7632.55</v>
      </c>
      <c r="L223" s="1">
        <v>43100</v>
      </c>
      <c r="M223" t="s">
        <v>44</v>
      </c>
      <c r="N223" t="s">
        <v>45</v>
      </c>
      <c r="P223" s="1">
        <v>43852</v>
      </c>
    </row>
    <row r="224" spans="1:16" x14ac:dyDescent="0.45">
      <c r="A224" t="s">
        <v>286</v>
      </c>
      <c r="B224">
        <v>55020309</v>
      </c>
      <c r="C224" t="s">
        <v>38</v>
      </c>
      <c r="D224" s="1">
        <v>43448</v>
      </c>
      <c r="E224" s="1">
        <v>43812</v>
      </c>
      <c r="F224" t="s">
        <v>50</v>
      </c>
      <c r="G224" t="s">
        <v>40</v>
      </c>
      <c r="H224" t="s">
        <v>41</v>
      </c>
      <c r="I224" t="s">
        <v>59</v>
      </c>
      <c r="J224" t="s">
        <v>54</v>
      </c>
      <c r="K224">
        <v>2563.13</v>
      </c>
      <c r="L224" s="1">
        <v>43448</v>
      </c>
      <c r="M224" t="s">
        <v>44</v>
      </c>
      <c r="N224" t="s">
        <v>45</v>
      </c>
      <c r="P224" s="1">
        <v>43852</v>
      </c>
    </row>
    <row r="225" spans="1:16" x14ac:dyDescent="0.45">
      <c r="A225" t="s">
        <v>286</v>
      </c>
      <c r="B225" t="s">
        <v>288</v>
      </c>
      <c r="C225" t="s">
        <v>49</v>
      </c>
      <c r="D225" s="1">
        <v>43274</v>
      </c>
      <c r="E225" s="1">
        <v>43638</v>
      </c>
      <c r="F225" t="s">
        <v>50</v>
      </c>
      <c r="G225" t="s">
        <v>93</v>
      </c>
      <c r="H225" t="s">
        <v>41</v>
      </c>
      <c r="I225" t="s">
        <v>91</v>
      </c>
      <c r="J225" t="s">
        <v>54</v>
      </c>
      <c r="K225">
        <v>8269.74</v>
      </c>
      <c r="L225" s="1">
        <v>43274</v>
      </c>
      <c r="M225" t="s">
        <v>44</v>
      </c>
      <c r="N225" t="s">
        <v>76</v>
      </c>
      <c r="P225" s="1">
        <v>43852</v>
      </c>
    </row>
    <row r="226" spans="1:16" x14ac:dyDescent="0.45">
      <c r="A226" t="s">
        <v>286</v>
      </c>
      <c r="B226" t="s">
        <v>288</v>
      </c>
      <c r="C226" t="s">
        <v>49</v>
      </c>
      <c r="D226" s="1">
        <v>43274</v>
      </c>
      <c r="E226" s="1">
        <v>43638</v>
      </c>
      <c r="F226" t="s">
        <v>50</v>
      </c>
      <c r="G226" t="s">
        <v>93</v>
      </c>
      <c r="H226" t="s">
        <v>41</v>
      </c>
      <c r="I226" t="s">
        <v>91</v>
      </c>
      <c r="J226" t="s">
        <v>54</v>
      </c>
      <c r="K226">
        <v>8269.74</v>
      </c>
      <c r="L226" s="1">
        <v>43274</v>
      </c>
      <c r="M226" t="s">
        <v>44</v>
      </c>
      <c r="N226" t="s">
        <v>76</v>
      </c>
      <c r="P226" s="1">
        <v>43852</v>
      </c>
    </row>
    <row r="227" spans="1:16" x14ac:dyDescent="0.45">
      <c r="A227" t="s">
        <v>286</v>
      </c>
      <c r="B227" t="s">
        <v>288</v>
      </c>
      <c r="C227" t="s">
        <v>49</v>
      </c>
      <c r="D227" s="1">
        <v>43274</v>
      </c>
      <c r="E227" s="1">
        <v>43638</v>
      </c>
      <c r="F227" t="s">
        <v>50</v>
      </c>
      <c r="G227" t="s">
        <v>93</v>
      </c>
      <c r="H227" t="s">
        <v>41</v>
      </c>
      <c r="I227" t="s">
        <v>91</v>
      </c>
      <c r="J227" t="s">
        <v>54</v>
      </c>
      <c r="K227">
        <v>5891</v>
      </c>
      <c r="L227" s="1">
        <v>43500</v>
      </c>
      <c r="M227" t="s">
        <v>75</v>
      </c>
      <c r="N227" t="s">
        <v>76</v>
      </c>
      <c r="P227" s="1">
        <v>43852</v>
      </c>
    </row>
    <row r="228" spans="1:16" x14ac:dyDescent="0.45">
      <c r="A228" t="s">
        <v>286</v>
      </c>
      <c r="B228" t="s">
        <v>288</v>
      </c>
      <c r="C228" t="s">
        <v>49</v>
      </c>
      <c r="D228" s="1">
        <v>43274</v>
      </c>
      <c r="E228" s="1">
        <v>43638</v>
      </c>
      <c r="F228" t="s">
        <v>50</v>
      </c>
      <c r="G228" t="s">
        <v>93</v>
      </c>
      <c r="H228" t="s">
        <v>41</v>
      </c>
      <c r="I228" t="s">
        <v>91</v>
      </c>
      <c r="J228" t="s">
        <v>54</v>
      </c>
      <c r="K228">
        <v>5891</v>
      </c>
      <c r="L228" s="1">
        <v>43500</v>
      </c>
      <c r="M228" t="s">
        <v>75</v>
      </c>
      <c r="N228" t="s">
        <v>76</v>
      </c>
      <c r="P228" s="1">
        <v>43852</v>
      </c>
    </row>
    <row r="229" spans="1:16" x14ac:dyDescent="0.45">
      <c r="A229" t="s">
        <v>286</v>
      </c>
      <c r="B229" t="s">
        <v>298</v>
      </c>
      <c r="C229" t="s">
        <v>49</v>
      </c>
      <c r="D229" s="1">
        <v>43274</v>
      </c>
      <c r="E229" s="1">
        <v>43638</v>
      </c>
      <c r="F229" t="s">
        <v>77</v>
      </c>
      <c r="G229" t="s">
        <v>93</v>
      </c>
      <c r="H229" t="s">
        <v>41</v>
      </c>
      <c r="I229" t="s">
        <v>91</v>
      </c>
      <c r="J229" t="s">
        <v>54</v>
      </c>
      <c r="K229">
        <v>2720.25</v>
      </c>
      <c r="L229" s="1">
        <v>43274</v>
      </c>
      <c r="M229" t="s">
        <v>44</v>
      </c>
      <c r="N229" t="s">
        <v>45</v>
      </c>
      <c r="P229" s="1">
        <v>43852</v>
      </c>
    </row>
    <row r="230" spans="1:16" x14ac:dyDescent="0.45">
      <c r="A230" t="s">
        <v>286</v>
      </c>
      <c r="B230" t="s">
        <v>297</v>
      </c>
      <c r="C230" t="s">
        <v>49</v>
      </c>
      <c r="D230" s="1">
        <v>43274</v>
      </c>
      <c r="E230" s="1">
        <v>43638</v>
      </c>
      <c r="F230" t="s">
        <v>77</v>
      </c>
      <c r="G230" t="s">
        <v>93</v>
      </c>
      <c r="H230" t="s">
        <v>41</v>
      </c>
      <c r="I230" t="s">
        <v>91</v>
      </c>
      <c r="J230" t="s">
        <v>54</v>
      </c>
      <c r="K230">
        <v>375</v>
      </c>
      <c r="L230" s="1">
        <v>43274</v>
      </c>
      <c r="M230" t="s">
        <v>44</v>
      </c>
      <c r="N230" t="s">
        <v>45</v>
      </c>
      <c r="P230" s="1">
        <v>43852</v>
      </c>
    </row>
    <row r="231" spans="1:16" x14ac:dyDescent="0.45">
      <c r="A231" t="s">
        <v>286</v>
      </c>
      <c r="B231" t="s">
        <v>296</v>
      </c>
      <c r="C231" t="s">
        <v>38</v>
      </c>
      <c r="D231" s="1">
        <v>43639</v>
      </c>
      <c r="E231" s="1">
        <v>44004</v>
      </c>
      <c r="F231" t="s">
        <v>50</v>
      </c>
      <c r="G231" t="s">
        <v>90</v>
      </c>
      <c r="H231" t="s">
        <v>41</v>
      </c>
      <c r="I231" t="s">
        <v>91</v>
      </c>
      <c r="J231" t="s">
        <v>54</v>
      </c>
      <c r="K231">
        <v>15047.5</v>
      </c>
      <c r="L231" s="1">
        <v>43639</v>
      </c>
      <c r="M231" t="s">
        <v>44</v>
      </c>
      <c r="N231" t="s">
        <v>54</v>
      </c>
      <c r="P231" s="1">
        <v>43852</v>
      </c>
    </row>
    <row r="232" spans="1:16" x14ac:dyDescent="0.45">
      <c r="A232" t="s">
        <v>286</v>
      </c>
      <c r="B232" t="s">
        <v>299</v>
      </c>
      <c r="C232" t="s">
        <v>38</v>
      </c>
      <c r="D232" s="1">
        <v>43639</v>
      </c>
      <c r="E232" s="1">
        <v>44004</v>
      </c>
      <c r="F232" t="s">
        <v>77</v>
      </c>
      <c r="G232" t="s">
        <v>90</v>
      </c>
      <c r="H232" t="s">
        <v>41</v>
      </c>
      <c r="I232" t="s">
        <v>91</v>
      </c>
      <c r="J232" t="s">
        <v>54</v>
      </c>
      <c r="K232">
        <v>2852.5</v>
      </c>
      <c r="L232" s="1">
        <v>43639</v>
      </c>
      <c r="M232" t="s">
        <v>44</v>
      </c>
      <c r="N232" t="s">
        <v>54</v>
      </c>
      <c r="P232" s="1">
        <v>43852</v>
      </c>
    </row>
    <row r="233" spans="1:16" x14ac:dyDescent="0.45">
      <c r="A233" t="s">
        <v>286</v>
      </c>
      <c r="B233" t="s">
        <v>301</v>
      </c>
      <c r="C233" t="s">
        <v>38</v>
      </c>
      <c r="D233" s="1">
        <v>43639</v>
      </c>
      <c r="E233" s="1">
        <v>44004</v>
      </c>
      <c r="F233" t="s">
        <v>77</v>
      </c>
      <c r="G233" t="s">
        <v>90</v>
      </c>
      <c r="H233" t="s">
        <v>41</v>
      </c>
      <c r="I233" t="s">
        <v>91</v>
      </c>
      <c r="J233" t="s">
        <v>54</v>
      </c>
      <c r="K233">
        <v>495</v>
      </c>
      <c r="L233" s="1">
        <v>43639</v>
      </c>
      <c r="M233" t="s">
        <v>44</v>
      </c>
      <c r="N233" t="s">
        <v>54</v>
      </c>
      <c r="P233" s="1">
        <v>43852</v>
      </c>
    </row>
    <row r="234" spans="1:16" x14ac:dyDescent="0.45">
      <c r="A234" t="s">
        <v>286</v>
      </c>
      <c r="B234">
        <v>505613</v>
      </c>
      <c r="C234" t="s">
        <v>38</v>
      </c>
      <c r="D234" s="1">
        <v>43580</v>
      </c>
      <c r="E234" s="1">
        <v>43945</v>
      </c>
      <c r="F234" t="s">
        <v>83</v>
      </c>
      <c r="G234" t="s">
        <v>101</v>
      </c>
      <c r="H234" t="s">
        <v>41</v>
      </c>
      <c r="I234" t="s">
        <v>84</v>
      </c>
      <c r="J234" t="s">
        <v>54</v>
      </c>
      <c r="K234">
        <v>9294.35</v>
      </c>
      <c r="L234" s="1">
        <v>43580</v>
      </c>
      <c r="M234" t="s">
        <v>44</v>
      </c>
      <c r="N234" t="s">
        <v>45</v>
      </c>
      <c r="P234" s="1">
        <v>43852</v>
      </c>
    </row>
    <row r="235" spans="1:16" x14ac:dyDescent="0.45">
      <c r="A235" t="s">
        <v>286</v>
      </c>
      <c r="B235" t="s">
        <v>300</v>
      </c>
      <c r="C235" t="s">
        <v>49</v>
      </c>
      <c r="D235" s="1">
        <v>43274</v>
      </c>
      <c r="E235" s="1">
        <v>43638</v>
      </c>
      <c r="F235" t="s">
        <v>83</v>
      </c>
      <c r="G235" t="s">
        <v>93</v>
      </c>
      <c r="H235" t="s">
        <v>41</v>
      </c>
      <c r="I235" t="s">
        <v>91</v>
      </c>
      <c r="J235" t="s">
        <v>54</v>
      </c>
      <c r="K235">
        <v>2440.25</v>
      </c>
      <c r="L235" s="1">
        <v>43274</v>
      </c>
      <c r="M235" t="s">
        <v>44</v>
      </c>
      <c r="N235" t="s">
        <v>45</v>
      </c>
      <c r="P235" s="1">
        <v>43852</v>
      </c>
    </row>
    <row r="236" spans="1:16" x14ac:dyDescent="0.45">
      <c r="A236" t="s">
        <v>286</v>
      </c>
      <c r="B236" t="s">
        <v>295</v>
      </c>
      <c r="C236" t="s">
        <v>38</v>
      </c>
      <c r="D236" s="1">
        <v>43639</v>
      </c>
      <c r="E236" s="1">
        <v>44004</v>
      </c>
      <c r="F236" t="s">
        <v>83</v>
      </c>
      <c r="G236" t="s">
        <v>90</v>
      </c>
      <c r="H236" t="s">
        <v>41</v>
      </c>
      <c r="I236" t="s">
        <v>91</v>
      </c>
      <c r="J236" t="s">
        <v>54</v>
      </c>
      <c r="K236">
        <v>1412.55</v>
      </c>
      <c r="L236" s="1">
        <v>43639</v>
      </c>
      <c r="M236" t="s">
        <v>44</v>
      </c>
      <c r="N236" t="s">
        <v>54</v>
      </c>
      <c r="P236" s="1">
        <v>43852</v>
      </c>
    </row>
    <row r="237" spans="1:16" x14ac:dyDescent="0.45">
      <c r="A237" t="s">
        <v>286</v>
      </c>
      <c r="B237" t="s">
        <v>294</v>
      </c>
      <c r="C237" t="s">
        <v>38</v>
      </c>
      <c r="D237" s="1">
        <v>43579</v>
      </c>
      <c r="E237" s="1">
        <v>43944</v>
      </c>
      <c r="F237" t="s">
        <v>83</v>
      </c>
      <c r="G237" t="s">
        <v>101</v>
      </c>
      <c r="H237" t="s">
        <v>41</v>
      </c>
      <c r="I237" t="s">
        <v>84</v>
      </c>
      <c r="J237" t="s">
        <v>54</v>
      </c>
      <c r="K237">
        <v>63750</v>
      </c>
      <c r="L237" s="1">
        <v>43579</v>
      </c>
      <c r="M237" t="s">
        <v>44</v>
      </c>
      <c r="N237" t="s">
        <v>76</v>
      </c>
      <c r="P237" s="1">
        <v>43852</v>
      </c>
    </row>
    <row r="238" spans="1:16" x14ac:dyDescent="0.45">
      <c r="A238" t="s">
        <v>286</v>
      </c>
      <c r="B238" t="s">
        <v>294</v>
      </c>
      <c r="C238" t="s">
        <v>38</v>
      </c>
      <c r="D238" s="1">
        <v>43579</v>
      </c>
      <c r="E238" s="1">
        <v>43944</v>
      </c>
      <c r="F238" t="s">
        <v>83</v>
      </c>
      <c r="G238" t="s">
        <v>101</v>
      </c>
      <c r="H238" t="s">
        <v>41</v>
      </c>
      <c r="I238" t="s">
        <v>84</v>
      </c>
      <c r="J238" t="s">
        <v>54</v>
      </c>
      <c r="K238">
        <v>3098.63</v>
      </c>
      <c r="L238" s="1">
        <v>43659</v>
      </c>
      <c r="M238" t="s">
        <v>75</v>
      </c>
      <c r="N238" t="s">
        <v>76</v>
      </c>
      <c r="P238" s="1">
        <v>43852</v>
      </c>
    </row>
    <row r="239" spans="1:16" x14ac:dyDescent="0.45">
      <c r="A239" t="s">
        <v>286</v>
      </c>
      <c r="B239" t="s">
        <v>294</v>
      </c>
      <c r="C239" t="s">
        <v>38</v>
      </c>
      <c r="D239" s="1">
        <v>43579</v>
      </c>
      <c r="E239" s="1">
        <v>43944</v>
      </c>
      <c r="F239" t="s">
        <v>83</v>
      </c>
      <c r="G239" t="s">
        <v>101</v>
      </c>
      <c r="H239" t="s">
        <v>41</v>
      </c>
      <c r="I239" t="s">
        <v>84</v>
      </c>
      <c r="J239" t="s">
        <v>54</v>
      </c>
      <c r="K239">
        <v>1747.2</v>
      </c>
      <c r="L239" s="1">
        <v>43663</v>
      </c>
      <c r="M239" t="s">
        <v>75</v>
      </c>
      <c r="N239" t="s">
        <v>76</v>
      </c>
      <c r="P239" s="1">
        <v>43852</v>
      </c>
    </row>
    <row r="240" spans="1:16" x14ac:dyDescent="0.45">
      <c r="A240" t="s">
        <v>286</v>
      </c>
      <c r="B240" t="s">
        <v>294</v>
      </c>
      <c r="C240" t="s">
        <v>38</v>
      </c>
      <c r="D240" s="1">
        <v>43579</v>
      </c>
      <c r="E240" s="1">
        <v>43944</v>
      </c>
      <c r="F240" t="s">
        <v>83</v>
      </c>
      <c r="G240" t="s">
        <v>101</v>
      </c>
      <c r="H240" t="s">
        <v>41</v>
      </c>
      <c r="I240" t="s">
        <v>84</v>
      </c>
      <c r="J240" t="s">
        <v>54</v>
      </c>
      <c r="K240">
        <v>2458.58</v>
      </c>
      <c r="L240" s="1">
        <v>43599</v>
      </c>
      <c r="M240" t="s">
        <v>75</v>
      </c>
      <c r="N240" t="s">
        <v>76</v>
      </c>
      <c r="P240" s="1">
        <v>43852</v>
      </c>
    </row>
    <row r="241" spans="1:16" x14ac:dyDescent="0.45">
      <c r="A241" t="s">
        <v>286</v>
      </c>
      <c r="B241" t="s">
        <v>488</v>
      </c>
      <c r="C241" t="s">
        <v>49</v>
      </c>
      <c r="D241" s="1">
        <v>43191</v>
      </c>
      <c r="E241" s="1">
        <v>43555</v>
      </c>
      <c r="F241" t="s">
        <v>83</v>
      </c>
      <c r="G241" t="s">
        <v>101</v>
      </c>
      <c r="H241" t="s">
        <v>41</v>
      </c>
      <c r="I241" t="s">
        <v>84</v>
      </c>
      <c r="J241" t="s">
        <v>54</v>
      </c>
      <c r="K241">
        <v>11249.93</v>
      </c>
      <c r="L241" s="1">
        <v>43191</v>
      </c>
      <c r="M241" t="s">
        <v>44</v>
      </c>
      <c r="N241" t="s">
        <v>191</v>
      </c>
      <c r="O241" t="s">
        <v>481</v>
      </c>
      <c r="P241" s="1">
        <v>43852</v>
      </c>
    </row>
    <row r="242" spans="1:16" x14ac:dyDescent="0.45">
      <c r="A242" t="s">
        <v>286</v>
      </c>
      <c r="B242" t="s">
        <v>484</v>
      </c>
      <c r="C242" t="s">
        <v>49</v>
      </c>
      <c r="D242" s="1">
        <v>43191</v>
      </c>
      <c r="E242" s="1">
        <v>43555</v>
      </c>
      <c r="F242" t="s">
        <v>83</v>
      </c>
      <c r="G242" t="s">
        <v>101</v>
      </c>
      <c r="H242" t="s">
        <v>41</v>
      </c>
      <c r="I242" t="s">
        <v>84</v>
      </c>
      <c r="J242" t="s">
        <v>54</v>
      </c>
      <c r="K242">
        <v>14603.3</v>
      </c>
      <c r="L242" s="1">
        <v>43191</v>
      </c>
      <c r="M242" t="s">
        <v>44</v>
      </c>
      <c r="N242" t="s">
        <v>191</v>
      </c>
      <c r="O242" t="s">
        <v>481</v>
      </c>
      <c r="P242" s="1">
        <v>43852</v>
      </c>
    </row>
    <row r="243" spans="1:16" x14ac:dyDescent="0.45">
      <c r="A243" t="s">
        <v>286</v>
      </c>
      <c r="B243" t="s">
        <v>486</v>
      </c>
      <c r="C243" t="s">
        <v>49</v>
      </c>
      <c r="D243" s="1">
        <v>43264</v>
      </c>
      <c r="E243" s="1">
        <v>43628</v>
      </c>
      <c r="F243" t="s">
        <v>83</v>
      </c>
      <c r="G243" t="s">
        <v>101</v>
      </c>
      <c r="H243" t="s">
        <v>41</v>
      </c>
      <c r="I243" t="s">
        <v>84</v>
      </c>
      <c r="J243" t="s">
        <v>54</v>
      </c>
      <c r="K243">
        <v>28940.65</v>
      </c>
      <c r="L243" s="1">
        <v>43264</v>
      </c>
      <c r="M243" t="s">
        <v>44</v>
      </c>
      <c r="N243" t="s">
        <v>191</v>
      </c>
      <c r="O243" t="s">
        <v>481</v>
      </c>
      <c r="P243" s="1">
        <v>43852</v>
      </c>
    </row>
    <row r="244" spans="1:16" x14ac:dyDescent="0.45">
      <c r="A244" t="s">
        <v>286</v>
      </c>
      <c r="B244" t="s">
        <v>487</v>
      </c>
      <c r="C244" t="s">
        <v>49</v>
      </c>
      <c r="D244" s="1">
        <v>43191</v>
      </c>
      <c r="E244" s="1">
        <v>43555</v>
      </c>
      <c r="F244" t="s">
        <v>83</v>
      </c>
      <c r="G244" t="s">
        <v>101</v>
      </c>
      <c r="H244" t="s">
        <v>41</v>
      </c>
      <c r="I244" t="s">
        <v>84</v>
      </c>
      <c r="J244" t="s">
        <v>54</v>
      </c>
      <c r="K244">
        <v>146052.65</v>
      </c>
      <c r="L244" s="1">
        <v>43191</v>
      </c>
      <c r="M244" t="s">
        <v>44</v>
      </c>
      <c r="N244" t="s">
        <v>191</v>
      </c>
      <c r="O244" t="s">
        <v>481</v>
      </c>
      <c r="P244" s="1">
        <v>43852</v>
      </c>
    </row>
    <row r="245" spans="1:16" x14ac:dyDescent="0.45">
      <c r="A245" t="s">
        <v>286</v>
      </c>
      <c r="B245">
        <v>2309002897</v>
      </c>
      <c r="C245" t="s">
        <v>38</v>
      </c>
      <c r="D245" s="1">
        <v>43587</v>
      </c>
      <c r="E245" s="1">
        <v>43952</v>
      </c>
      <c r="F245" t="s">
        <v>77</v>
      </c>
      <c r="G245" t="s">
        <v>40</v>
      </c>
      <c r="H245" t="s">
        <v>41</v>
      </c>
      <c r="I245" t="s">
        <v>77</v>
      </c>
      <c r="J245" t="s">
        <v>54</v>
      </c>
      <c r="K245">
        <v>25000</v>
      </c>
      <c r="L245" s="1">
        <v>43587</v>
      </c>
      <c r="M245" t="s">
        <v>44</v>
      </c>
      <c r="N245" t="s">
        <v>45</v>
      </c>
      <c r="P245" s="1">
        <v>43852</v>
      </c>
    </row>
    <row r="246" spans="1:16" x14ac:dyDescent="0.45">
      <c r="A246" t="s">
        <v>286</v>
      </c>
      <c r="B246">
        <v>206312000000</v>
      </c>
      <c r="C246" t="s">
        <v>38</v>
      </c>
      <c r="D246" s="1">
        <v>43512</v>
      </c>
      <c r="E246" s="1">
        <v>43876</v>
      </c>
      <c r="F246" t="s">
        <v>83</v>
      </c>
      <c r="G246" t="s">
        <v>81</v>
      </c>
      <c r="H246" t="s">
        <v>41</v>
      </c>
      <c r="I246" t="s">
        <v>84</v>
      </c>
      <c r="J246" t="s">
        <v>99</v>
      </c>
      <c r="K246">
        <v>1148.93</v>
      </c>
      <c r="L246" s="1">
        <v>43512</v>
      </c>
      <c r="M246" t="s">
        <v>44</v>
      </c>
      <c r="N246" t="s">
        <v>45</v>
      </c>
      <c r="P246" s="1">
        <v>43852</v>
      </c>
    </row>
    <row r="247" spans="1:16" x14ac:dyDescent="0.45">
      <c r="A247" t="s">
        <v>286</v>
      </c>
      <c r="B247">
        <v>206314000000</v>
      </c>
      <c r="C247" t="s">
        <v>38</v>
      </c>
      <c r="D247" s="1">
        <v>43512</v>
      </c>
      <c r="E247" s="1">
        <v>43876</v>
      </c>
      <c r="F247" t="s">
        <v>83</v>
      </c>
      <c r="G247" t="s">
        <v>81</v>
      </c>
      <c r="H247" t="s">
        <v>41</v>
      </c>
      <c r="I247" t="s">
        <v>84</v>
      </c>
      <c r="J247" t="s">
        <v>99</v>
      </c>
      <c r="K247">
        <v>58300</v>
      </c>
      <c r="L247" s="1">
        <v>43512</v>
      </c>
      <c r="M247" t="s">
        <v>44</v>
      </c>
      <c r="N247" t="s">
        <v>45</v>
      </c>
      <c r="P247" s="1">
        <v>43852</v>
      </c>
    </row>
    <row r="248" spans="1:16" x14ac:dyDescent="0.45">
      <c r="A248" t="s">
        <v>286</v>
      </c>
      <c r="B248">
        <v>8907502</v>
      </c>
      <c r="C248" t="s">
        <v>49</v>
      </c>
      <c r="D248" s="1">
        <v>43155</v>
      </c>
      <c r="E248" s="1">
        <v>43519</v>
      </c>
      <c r="F248" t="s">
        <v>77</v>
      </c>
      <c r="G248" t="s">
        <v>93</v>
      </c>
      <c r="H248" t="s">
        <v>41</v>
      </c>
      <c r="I248" t="s">
        <v>91</v>
      </c>
      <c r="J248" t="s">
        <v>54</v>
      </c>
      <c r="K248">
        <v>6250</v>
      </c>
      <c r="L248" s="1">
        <v>43155</v>
      </c>
      <c r="M248" t="s">
        <v>44</v>
      </c>
      <c r="N248" t="s">
        <v>45</v>
      </c>
      <c r="P248" s="1">
        <v>43852</v>
      </c>
    </row>
    <row r="249" spans="1:16" x14ac:dyDescent="0.45">
      <c r="A249" t="s">
        <v>286</v>
      </c>
      <c r="B249" t="s">
        <v>441</v>
      </c>
      <c r="C249" t="s">
        <v>38</v>
      </c>
      <c r="D249" s="1">
        <v>43520</v>
      </c>
      <c r="E249" s="1">
        <v>43884</v>
      </c>
      <c r="F249" t="s">
        <v>77</v>
      </c>
      <c r="G249" t="s">
        <v>90</v>
      </c>
      <c r="H249" t="s">
        <v>41</v>
      </c>
      <c r="I249" t="s">
        <v>91</v>
      </c>
      <c r="J249" t="s">
        <v>54</v>
      </c>
      <c r="K249">
        <v>6250</v>
      </c>
      <c r="L249" s="1">
        <v>43520</v>
      </c>
      <c r="M249" t="s">
        <v>44</v>
      </c>
      <c r="N249" t="s">
        <v>54</v>
      </c>
      <c r="P249" s="1">
        <v>43852</v>
      </c>
    </row>
    <row r="250" spans="1:16" x14ac:dyDescent="0.45">
      <c r="A250" t="s">
        <v>286</v>
      </c>
      <c r="B250" t="s">
        <v>443</v>
      </c>
      <c r="C250" t="s">
        <v>49</v>
      </c>
      <c r="D250" s="1">
        <v>43157</v>
      </c>
      <c r="E250" s="1">
        <v>43521</v>
      </c>
      <c r="F250" t="s">
        <v>77</v>
      </c>
      <c r="G250" t="s">
        <v>93</v>
      </c>
      <c r="H250" t="s">
        <v>41</v>
      </c>
      <c r="I250" t="s">
        <v>91</v>
      </c>
      <c r="J250" t="s">
        <v>54</v>
      </c>
      <c r="K250">
        <v>12500</v>
      </c>
      <c r="L250" s="1">
        <v>43157</v>
      </c>
      <c r="M250" t="s">
        <v>44</v>
      </c>
      <c r="N250" t="s">
        <v>45</v>
      </c>
      <c r="P250" s="1">
        <v>43852</v>
      </c>
    </row>
    <row r="251" spans="1:16" x14ac:dyDescent="0.45">
      <c r="A251" t="s">
        <v>286</v>
      </c>
      <c r="B251" t="s">
        <v>442</v>
      </c>
      <c r="C251" t="s">
        <v>38</v>
      </c>
      <c r="D251" s="1">
        <v>43522</v>
      </c>
      <c r="E251" s="1">
        <v>43886</v>
      </c>
      <c r="F251" t="s">
        <v>77</v>
      </c>
      <c r="G251" t="s">
        <v>90</v>
      </c>
      <c r="H251" t="s">
        <v>41</v>
      </c>
      <c r="I251" t="s">
        <v>91</v>
      </c>
      <c r="J251" t="s">
        <v>54</v>
      </c>
      <c r="K251">
        <v>12500</v>
      </c>
      <c r="L251" s="1">
        <v>43522</v>
      </c>
      <c r="M251" t="s">
        <v>44</v>
      </c>
      <c r="N251" t="s">
        <v>54</v>
      </c>
      <c r="P251" s="1">
        <v>43852</v>
      </c>
    </row>
    <row r="252" spans="1:16" x14ac:dyDescent="0.45">
      <c r="A252" t="s">
        <v>286</v>
      </c>
      <c r="B252">
        <v>2280082714</v>
      </c>
      <c r="C252" t="s">
        <v>38</v>
      </c>
      <c r="D252" s="1">
        <v>43535</v>
      </c>
      <c r="E252" s="1">
        <v>43900</v>
      </c>
      <c r="F252" t="s">
        <v>50</v>
      </c>
      <c r="G252" t="s">
        <v>90</v>
      </c>
      <c r="H252" t="s">
        <v>41</v>
      </c>
      <c r="I252" t="s">
        <v>91</v>
      </c>
      <c r="J252" t="s">
        <v>43</v>
      </c>
      <c r="K252">
        <v>2645.75</v>
      </c>
      <c r="L252" s="1">
        <v>43535</v>
      </c>
      <c r="M252" t="s">
        <v>44</v>
      </c>
      <c r="N252" t="s">
        <v>45</v>
      </c>
      <c r="P252" s="1">
        <v>43852</v>
      </c>
    </row>
    <row r="253" spans="1:16" x14ac:dyDescent="0.45">
      <c r="A253" t="s">
        <v>286</v>
      </c>
      <c r="B253" t="s">
        <v>440</v>
      </c>
      <c r="C253" t="s">
        <v>49</v>
      </c>
      <c r="D253" s="1">
        <v>43158</v>
      </c>
      <c r="E253" s="1">
        <v>43522</v>
      </c>
      <c r="F253" t="s">
        <v>64</v>
      </c>
      <c r="G253" t="s">
        <v>40</v>
      </c>
      <c r="H253" t="s">
        <v>41</v>
      </c>
      <c r="I253" t="s">
        <v>59</v>
      </c>
      <c r="J253" t="s">
        <v>99</v>
      </c>
      <c r="K253">
        <v>2939.29</v>
      </c>
      <c r="L253" s="1">
        <v>43158</v>
      </c>
      <c r="M253" t="s">
        <v>44</v>
      </c>
      <c r="N253" t="s">
        <v>45</v>
      </c>
      <c r="P253" s="1">
        <v>43852</v>
      </c>
    </row>
    <row r="254" spans="1:16" x14ac:dyDescent="0.45">
      <c r="A254" t="s">
        <v>286</v>
      </c>
      <c r="B254">
        <v>8539756</v>
      </c>
      <c r="C254" t="s">
        <v>49</v>
      </c>
      <c r="D254" s="1">
        <v>43158</v>
      </c>
      <c r="E254" s="1">
        <v>43522</v>
      </c>
      <c r="F254" t="s">
        <v>64</v>
      </c>
      <c r="G254" t="s">
        <v>40</v>
      </c>
      <c r="H254" t="s">
        <v>41</v>
      </c>
      <c r="I254" t="s">
        <v>59</v>
      </c>
      <c r="J254" t="s">
        <v>54</v>
      </c>
      <c r="K254">
        <v>5207.66</v>
      </c>
      <c r="L254" s="1">
        <v>43158</v>
      </c>
      <c r="M254" t="s">
        <v>44</v>
      </c>
      <c r="N254" t="s">
        <v>45</v>
      </c>
      <c r="P254" s="1">
        <v>43852</v>
      </c>
    </row>
    <row r="255" spans="1:16" x14ac:dyDescent="0.45">
      <c r="A255" t="s">
        <v>286</v>
      </c>
      <c r="B255" t="s">
        <v>437</v>
      </c>
      <c r="C255" t="s">
        <v>38</v>
      </c>
      <c r="D255" s="1">
        <v>43523</v>
      </c>
      <c r="E255" s="1">
        <v>43887</v>
      </c>
      <c r="F255" t="s">
        <v>64</v>
      </c>
      <c r="G255" t="s">
        <v>40</v>
      </c>
      <c r="H255" t="s">
        <v>41</v>
      </c>
      <c r="I255" t="s">
        <v>59</v>
      </c>
      <c r="J255" t="s">
        <v>54</v>
      </c>
      <c r="K255">
        <v>5601.1</v>
      </c>
      <c r="L255" s="1">
        <v>43523</v>
      </c>
      <c r="M255" t="s">
        <v>44</v>
      </c>
      <c r="N255" t="s">
        <v>54</v>
      </c>
      <c r="P255" s="1">
        <v>43852</v>
      </c>
    </row>
    <row r="256" spans="1:16" x14ac:dyDescent="0.45">
      <c r="A256" t="s">
        <v>286</v>
      </c>
      <c r="B256" t="s">
        <v>436</v>
      </c>
      <c r="C256" t="s">
        <v>49</v>
      </c>
      <c r="D256" s="1">
        <v>43158</v>
      </c>
      <c r="E256" s="1">
        <v>43522</v>
      </c>
      <c r="F256" t="s">
        <v>64</v>
      </c>
      <c r="G256" t="s">
        <v>40</v>
      </c>
      <c r="H256" t="s">
        <v>41</v>
      </c>
      <c r="I256" t="s">
        <v>59</v>
      </c>
      <c r="J256" t="s">
        <v>43</v>
      </c>
      <c r="K256">
        <v>1972.37</v>
      </c>
      <c r="L256" s="1">
        <v>43158</v>
      </c>
      <c r="M256" t="s">
        <v>44</v>
      </c>
      <c r="N256" t="s">
        <v>45</v>
      </c>
      <c r="P256" s="1">
        <v>43852</v>
      </c>
    </row>
    <row r="257" spans="1:16" x14ac:dyDescent="0.45">
      <c r="A257" t="s">
        <v>286</v>
      </c>
      <c r="B257" t="s">
        <v>439</v>
      </c>
      <c r="C257" t="s">
        <v>38</v>
      </c>
      <c r="D257" s="1">
        <v>43523</v>
      </c>
      <c r="E257" s="1">
        <v>43887</v>
      </c>
      <c r="F257" t="s">
        <v>64</v>
      </c>
      <c r="G257" t="s">
        <v>40</v>
      </c>
      <c r="H257" t="s">
        <v>41</v>
      </c>
      <c r="I257" t="s">
        <v>59</v>
      </c>
      <c r="J257" t="s">
        <v>43</v>
      </c>
      <c r="K257">
        <v>2141.5500000000002</v>
      </c>
      <c r="L257" s="1">
        <v>43523</v>
      </c>
      <c r="M257" t="s">
        <v>44</v>
      </c>
      <c r="N257" t="s">
        <v>54</v>
      </c>
      <c r="P257" s="1">
        <v>43852</v>
      </c>
    </row>
    <row r="258" spans="1:16" x14ac:dyDescent="0.45">
      <c r="A258" t="s">
        <v>286</v>
      </c>
      <c r="B258" t="s">
        <v>438</v>
      </c>
      <c r="C258" t="s">
        <v>38</v>
      </c>
      <c r="D258" s="1">
        <v>43523</v>
      </c>
      <c r="E258" s="1">
        <v>43887</v>
      </c>
      <c r="F258" t="s">
        <v>64</v>
      </c>
      <c r="G258" t="s">
        <v>40</v>
      </c>
      <c r="H258" t="s">
        <v>41</v>
      </c>
      <c r="I258" t="s">
        <v>59</v>
      </c>
      <c r="J258" t="s">
        <v>54</v>
      </c>
      <c r="K258">
        <v>3136.39</v>
      </c>
      <c r="L258" s="1">
        <v>43526</v>
      </c>
      <c r="M258" t="s">
        <v>44</v>
      </c>
      <c r="N258" t="s">
        <v>54</v>
      </c>
      <c r="P258" s="1">
        <v>43852</v>
      </c>
    </row>
    <row r="259" spans="1:16" x14ac:dyDescent="0.45">
      <c r="A259" t="s">
        <v>286</v>
      </c>
      <c r="B259">
        <v>1.6026192112042202E+17</v>
      </c>
      <c r="C259" t="s">
        <v>38</v>
      </c>
      <c r="D259" s="1">
        <v>43784</v>
      </c>
      <c r="E259" s="1">
        <v>44149</v>
      </c>
      <c r="F259" t="s">
        <v>64</v>
      </c>
      <c r="G259" t="s">
        <v>40</v>
      </c>
      <c r="H259" t="s">
        <v>41</v>
      </c>
      <c r="I259" t="s">
        <v>79</v>
      </c>
      <c r="J259" t="s">
        <v>54</v>
      </c>
      <c r="K259">
        <v>35127.9</v>
      </c>
      <c r="L259" s="1">
        <v>43784</v>
      </c>
      <c r="M259" t="s">
        <v>44</v>
      </c>
      <c r="N259" t="s">
        <v>45</v>
      </c>
      <c r="P259" s="1">
        <v>43852</v>
      </c>
    </row>
    <row r="260" spans="1:16" x14ac:dyDescent="0.45">
      <c r="A260" t="s">
        <v>286</v>
      </c>
      <c r="B260" t="s">
        <v>450</v>
      </c>
      <c r="C260" t="s">
        <v>38</v>
      </c>
      <c r="D260" s="1">
        <v>43536</v>
      </c>
      <c r="E260" s="1">
        <v>43901</v>
      </c>
      <c r="F260" t="s">
        <v>39</v>
      </c>
      <c r="G260" t="s">
        <v>53</v>
      </c>
      <c r="H260" t="s">
        <v>41</v>
      </c>
      <c r="I260" t="s">
        <v>42</v>
      </c>
      <c r="J260" t="s">
        <v>43</v>
      </c>
      <c r="K260">
        <v>18229.13</v>
      </c>
      <c r="L260" s="1">
        <v>43536</v>
      </c>
      <c r="M260" t="s">
        <v>44</v>
      </c>
      <c r="N260" t="s">
        <v>45</v>
      </c>
      <c r="P260" s="1">
        <v>43852</v>
      </c>
    </row>
    <row r="261" spans="1:16" x14ac:dyDescent="0.45">
      <c r="A261" t="s">
        <v>286</v>
      </c>
      <c r="B261" t="s">
        <v>449</v>
      </c>
      <c r="C261" t="s">
        <v>38</v>
      </c>
      <c r="D261" s="1">
        <v>43175</v>
      </c>
      <c r="E261" s="1">
        <v>43539</v>
      </c>
      <c r="F261" t="s">
        <v>50</v>
      </c>
      <c r="G261" t="s">
        <v>53</v>
      </c>
      <c r="H261" t="s">
        <v>41</v>
      </c>
      <c r="I261" t="s">
        <v>77</v>
      </c>
      <c r="J261" t="s">
        <v>43</v>
      </c>
      <c r="K261">
        <v>6158.75</v>
      </c>
      <c r="L261" s="1">
        <v>43175</v>
      </c>
      <c r="M261" t="s">
        <v>44</v>
      </c>
      <c r="N261" t="s">
        <v>45</v>
      </c>
      <c r="P261" s="1">
        <v>43852</v>
      </c>
    </row>
    <row r="262" spans="1:16" x14ac:dyDescent="0.45">
      <c r="A262" t="s">
        <v>286</v>
      </c>
      <c r="B262" t="s">
        <v>448</v>
      </c>
      <c r="C262" t="s">
        <v>38</v>
      </c>
      <c r="D262" s="1">
        <v>43122</v>
      </c>
      <c r="E262" s="1">
        <v>43486</v>
      </c>
      <c r="F262" t="s">
        <v>73</v>
      </c>
      <c r="G262" t="s">
        <v>40</v>
      </c>
      <c r="H262" t="s">
        <v>41</v>
      </c>
      <c r="I262" t="s">
        <v>73</v>
      </c>
      <c r="J262" t="s">
        <v>43</v>
      </c>
      <c r="K262">
        <v>825</v>
      </c>
      <c r="L262" s="1">
        <v>43122</v>
      </c>
      <c r="M262" t="s">
        <v>44</v>
      </c>
      <c r="N262" t="s">
        <v>45</v>
      </c>
      <c r="P262" s="1">
        <v>43852</v>
      </c>
    </row>
    <row r="263" spans="1:16" x14ac:dyDescent="0.45">
      <c r="A263" t="s">
        <v>421</v>
      </c>
      <c r="B263" t="s">
        <v>453</v>
      </c>
      <c r="C263" t="s">
        <v>49</v>
      </c>
      <c r="D263" s="1">
        <v>43151</v>
      </c>
      <c r="E263" s="1">
        <v>43515</v>
      </c>
      <c r="F263" t="s">
        <v>50</v>
      </c>
      <c r="G263" t="s">
        <v>119</v>
      </c>
      <c r="H263" t="s">
        <v>41</v>
      </c>
      <c r="I263" t="s">
        <v>59</v>
      </c>
      <c r="J263" t="s">
        <v>54</v>
      </c>
      <c r="K263">
        <v>8452.1299999999992</v>
      </c>
      <c r="L263" s="1">
        <v>43151</v>
      </c>
      <c r="M263" t="s">
        <v>44</v>
      </c>
      <c r="N263" t="s">
        <v>45</v>
      </c>
      <c r="P263" s="1">
        <v>43852</v>
      </c>
    </row>
    <row r="264" spans="1:16" x14ac:dyDescent="0.45">
      <c r="A264" t="s">
        <v>421</v>
      </c>
      <c r="B264" t="s">
        <v>452</v>
      </c>
      <c r="C264" t="s">
        <v>38</v>
      </c>
      <c r="D264" s="1">
        <v>43466</v>
      </c>
      <c r="E264" s="1">
        <v>43830</v>
      </c>
      <c r="F264" t="s">
        <v>64</v>
      </c>
      <c r="G264" t="s">
        <v>119</v>
      </c>
      <c r="H264" t="s">
        <v>41</v>
      </c>
      <c r="I264" t="s">
        <v>59</v>
      </c>
      <c r="J264" t="s">
        <v>43</v>
      </c>
      <c r="K264">
        <v>7475</v>
      </c>
      <c r="L264" s="1">
        <v>43466</v>
      </c>
      <c r="M264" t="s">
        <v>44</v>
      </c>
      <c r="N264" t="s">
        <v>45</v>
      </c>
      <c r="P264" s="1">
        <v>43852</v>
      </c>
    </row>
    <row r="265" spans="1:16" x14ac:dyDescent="0.45">
      <c r="A265" t="s">
        <v>421</v>
      </c>
      <c r="B265" t="s">
        <v>451</v>
      </c>
      <c r="C265" t="s">
        <v>38</v>
      </c>
      <c r="D265" s="1">
        <v>43507</v>
      </c>
      <c r="E265" s="1">
        <v>43871</v>
      </c>
      <c r="F265" t="s">
        <v>50</v>
      </c>
      <c r="G265" t="s">
        <v>119</v>
      </c>
      <c r="H265" t="s">
        <v>41</v>
      </c>
      <c r="I265" t="s">
        <v>59</v>
      </c>
      <c r="J265" t="s">
        <v>43</v>
      </c>
      <c r="K265">
        <v>15563.87</v>
      </c>
      <c r="L265" s="1">
        <v>43507</v>
      </c>
      <c r="M265" t="s">
        <v>44</v>
      </c>
      <c r="N265" t="s">
        <v>45</v>
      </c>
      <c r="P265" s="1">
        <v>43852</v>
      </c>
    </row>
    <row r="266" spans="1:16" x14ac:dyDescent="0.45">
      <c r="A266" t="s">
        <v>421</v>
      </c>
      <c r="B266">
        <v>43177302</v>
      </c>
      <c r="C266" t="s">
        <v>38</v>
      </c>
      <c r="D266" s="1">
        <v>43432</v>
      </c>
      <c r="E266" s="1">
        <v>43612</v>
      </c>
      <c r="F266" t="s">
        <v>50</v>
      </c>
      <c r="G266" t="s">
        <v>119</v>
      </c>
      <c r="H266" t="s">
        <v>41</v>
      </c>
      <c r="I266" t="s">
        <v>84</v>
      </c>
      <c r="J266" t="s">
        <v>43</v>
      </c>
      <c r="K266">
        <v>2739.83</v>
      </c>
      <c r="L266" s="1">
        <v>43432</v>
      </c>
      <c r="M266" t="s">
        <v>44</v>
      </c>
      <c r="N266" t="s">
        <v>45</v>
      </c>
      <c r="P266" s="1">
        <v>43852</v>
      </c>
    </row>
    <row r="267" spans="1:16" x14ac:dyDescent="0.45">
      <c r="A267" t="s">
        <v>421</v>
      </c>
      <c r="B267">
        <v>43179225</v>
      </c>
      <c r="C267" t="s">
        <v>38</v>
      </c>
      <c r="D267" s="1">
        <v>43463</v>
      </c>
      <c r="E267" s="1">
        <v>43644</v>
      </c>
      <c r="F267" t="s">
        <v>50</v>
      </c>
      <c r="G267" t="s">
        <v>119</v>
      </c>
      <c r="H267" t="s">
        <v>41</v>
      </c>
      <c r="I267" t="s">
        <v>84</v>
      </c>
      <c r="J267" t="s">
        <v>54</v>
      </c>
      <c r="K267">
        <v>2228.33</v>
      </c>
      <c r="L267" s="1">
        <v>43463</v>
      </c>
      <c r="M267" t="s">
        <v>44</v>
      </c>
      <c r="N267" t="s">
        <v>45</v>
      </c>
      <c r="P267" s="1">
        <v>43852</v>
      </c>
    </row>
    <row r="268" spans="1:16" x14ac:dyDescent="0.45">
      <c r="A268" t="s">
        <v>421</v>
      </c>
      <c r="B268" t="s">
        <v>445</v>
      </c>
      <c r="C268" t="s">
        <v>38</v>
      </c>
      <c r="D268" s="1">
        <v>43516</v>
      </c>
      <c r="E268" s="1">
        <v>43880</v>
      </c>
      <c r="F268" t="s">
        <v>50</v>
      </c>
      <c r="G268" t="s">
        <v>119</v>
      </c>
      <c r="H268" t="s">
        <v>41</v>
      </c>
      <c r="I268" t="s">
        <v>59</v>
      </c>
      <c r="J268" t="s">
        <v>54</v>
      </c>
      <c r="K268">
        <v>7162.88</v>
      </c>
      <c r="L268" s="1">
        <v>43516</v>
      </c>
      <c r="M268" t="s">
        <v>44</v>
      </c>
      <c r="N268" t="s">
        <v>54</v>
      </c>
      <c r="P268" s="1">
        <v>43852</v>
      </c>
    </row>
    <row r="269" spans="1:16" x14ac:dyDescent="0.45">
      <c r="A269" t="s">
        <v>421</v>
      </c>
      <c r="B269" t="s">
        <v>444</v>
      </c>
      <c r="C269" t="s">
        <v>38</v>
      </c>
      <c r="D269" s="1">
        <v>43504</v>
      </c>
      <c r="E269" s="1">
        <v>43868</v>
      </c>
      <c r="F269" t="s">
        <v>64</v>
      </c>
      <c r="G269" t="s">
        <v>81</v>
      </c>
      <c r="H269" t="s">
        <v>41</v>
      </c>
      <c r="I269" t="s">
        <v>59</v>
      </c>
      <c r="J269" t="s">
        <v>99</v>
      </c>
      <c r="K269">
        <v>1569.64</v>
      </c>
      <c r="L269" s="1">
        <v>43504</v>
      </c>
      <c r="M269" t="s">
        <v>44</v>
      </c>
      <c r="N269" t="s">
        <v>45</v>
      </c>
      <c r="P269" s="1">
        <v>43852</v>
      </c>
    </row>
    <row r="270" spans="1:16" x14ac:dyDescent="0.45">
      <c r="A270" t="s">
        <v>421</v>
      </c>
      <c r="B270" t="s">
        <v>447</v>
      </c>
      <c r="C270" t="s">
        <v>38</v>
      </c>
      <c r="D270" s="1">
        <v>43169</v>
      </c>
      <c r="E270" s="1">
        <v>43533</v>
      </c>
      <c r="F270" t="s">
        <v>64</v>
      </c>
      <c r="G270" t="s">
        <v>40</v>
      </c>
      <c r="H270" t="s">
        <v>41</v>
      </c>
      <c r="I270" t="s">
        <v>59</v>
      </c>
      <c r="J270" t="s">
        <v>99</v>
      </c>
      <c r="K270">
        <v>2340.25</v>
      </c>
      <c r="L270" s="1">
        <v>43169</v>
      </c>
      <c r="M270" t="s">
        <v>44</v>
      </c>
      <c r="N270" t="s">
        <v>45</v>
      </c>
      <c r="P270" s="1">
        <v>43852</v>
      </c>
    </row>
    <row r="271" spans="1:16" x14ac:dyDescent="0.45">
      <c r="A271" t="s">
        <v>421</v>
      </c>
      <c r="B271" t="s">
        <v>446</v>
      </c>
      <c r="C271" t="s">
        <v>38</v>
      </c>
      <c r="D271" s="1">
        <v>43169</v>
      </c>
      <c r="E271" s="1">
        <v>43533</v>
      </c>
      <c r="F271" t="s">
        <v>50</v>
      </c>
      <c r="G271" t="s">
        <v>40</v>
      </c>
      <c r="H271" t="s">
        <v>41</v>
      </c>
      <c r="I271" t="s">
        <v>59</v>
      </c>
      <c r="J271" t="s">
        <v>99</v>
      </c>
      <c r="K271">
        <v>125</v>
      </c>
      <c r="L271" s="1">
        <v>43169</v>
      </c>
      <c r="M271" t="s">
        <v>44</v>
      </c>
      <c r="N271" t="s">
        <v>45</v>
      </c>
      <c r="P271" s="1">
        <v>43852</v>
      </c>
    </row>
    <row r="272" spans="1:16" x14ac:dyDescent="0.45">
      <c r="A272" t="s">
        <v>421</v>
      </c>
      <c r="B272" t="s">
        <v>435</v>
      </c>
      <c r="C272" t="s">
        <v>38</v>
      </c>
      <c r="D272" s="1">
        <v>43252</v>
      </c>
      <c r="E272" s="1">
        <v>43616</v>
      </c>
      <c r="F272" t="s">
        <v>77</v>
      </c>
      <c r="G272" t="s">
        <v>53</v>
      </c>
      <c r="H272" t="s">
        <v>41</v>
      </c>
      <c r="I272" t="s">
        <v>77</v>
      </c>
      <c r="J272" t="s">
        <v>99</v>
      </c>
      <c r="K272">
        <v>100000</v>
      </c>
      <c r="L272" s="1">
        <v>43252</v>
      </c>
      <c r="M272" t="s">
        <v>44</v>
      </c>
      <c r="N272" t="s">
        <v>76</v>
      </c>
      <c r="P272" s="1">
        <v>43852</v>
      </c>
    </row>
    <row r="273" spans="1:16" x14ac:dyDescent="0.45">
      <c r="A273" t="s">
        <v>421</v>
      </c>
      <c r="B273" t="s">
        <v>435</v>
      </c>
      <c r="C273" t="s">
        <v>38</v>
      </c>
      <c r="D273" s="1">
        <v>43252</v>
      </c>
      <c r="E273" s="1">
        <v>43616</v>
      </c>
      <c r="F273" t="s">
        <v>77</v>
      </c>
      <c r="G273" t="s">
        <v>53</v>
      </c>
      <c r="H273" t="s">
        <v>41</v>
      </c>
      <c r="I273" t="s">
        <v>77</v>
      </c>
      <c r="J273" t="s">
        <v>99</v>
      </c>
      <c r="L273" s="1">
        <v>43315</v>
      </c>
      <c r="M273" t="s">
        <v>75</v>
      </c>
      <c r="N273" t="s">
        <v>76</v>
      </c>
      <c r="P273" s="1">
        <v>43852</v>
      </c>
    </row>
    <row r="274" spans="1:16" x14ac:dyDescent="0.45">
      <c r="A274" t="s">
        <v>421</v>
      </c>
      <c r="B274" t="s">
        <v>425</v>
      </c>
      <c r="C274" t="s">
        <v>38</v>
      </c>
      <c r="D274" s="1">
        <v>43577</v>
      </c>
      <c r="E274" s="1">
        <v>43942</v>
      </c>
      <c r="F274" t="s">
        <v>77</v>
      </c>
      <c r="G274" t="s">
        <v>53</v>
      </c>
      <c r="H274" t="s">
        <v>41</v>
      </c>
      <c r="I274" t="s">
        <v>77</v>
      </c>
      <c r="J274" t="s">
        <v>43</v>
      </c>
      <c r="K274">
        <v>60025</v>
      </c>
      <c r="L274" s="1">
        <v>43577</v>
      </c>
      <c r="M274" t="s">
        <v>44</v>
      </c>
      <c r="N274" t="s">
        <v>45</v>
      </c>
      <c r="P274" s="1">
        <v>43852</v>
      </c>
    </row>
    <row r="275" spans="1:16" x14ac:dyDescent="0.45">
      <c r="A275" t="s">
        <v>421</v>
      </c>
      <c r="B275">
        <v>2.9992028732742001E+18</v>
      </c>
      <c r="C275" t="s">
        <v>38</v>
      </c>
      <c r="D275" s="1">
        <v>43654</v>
      </c>
      <c r="E275" s="1">
        <v>44019</v>
      </c>
      <c r="F275" t="s">
        <v>77</v>
      </c>
      <c r="G275" t="s">
        <v>53</v>
      </c>
      <c r="H275" t="s">
        <v>41</v>
      </c>
      <c r="I275" t="s">
        <v>77</v>
      </c>
      <c r="J275" t="s">
        <v>43</v>
      </c>
      <c r="K275">
        <v>60025</v>
      </c>
      <c r="L275" s="1">
        <v>43654</v>
      </c>
      <c r="M275" t="s">
        <v>44</v>
      </c>
      <c r="N275" t="s">
        <v>45</v>
      </c>
      <c r="P275" s="1">
        <v>43852</v>
      </c>
    </row>
    <row r="276" spans="1:16" x14ac:dyDescent="0.45">
      <c r="A276" t="s">
        <v>421</v>
      </c>
      <c r="B276">
        <v>2.9992028733097999E+18</v>
      </c>
      <c r="C276" t="s">
        <v>38</v>
      </c>
      <c r="D276" s="1">
        <v>43654</v>
      </c>
      <c r="E276" s="1">
        <v>44019</v>
      </c>
      <c r="F276" t="s">
        <v>77</v>
      </c>
      <c r="G276" t="s">
        <v>53</v>
      </c>
      <c r="H276" t="s">
        <v>41</v>
      </c>
      <c r="I276" t="s">
        <v>77</v>
      </c>
      <c r="J276" t="s">
        <v>43</v>
      </c>
      <c r="K276">
        <v>60025</v>
      </c>
      <c r="L276" s="1">
        <v>43654</v>
      </c>
      <c r="M276" t="s">
        <v>44</v>
      </c>
      <c r="N276" t="s">
        <v>45</v>
      </c>
      <c r="P276" s="1">
        <v>43852</v>
      </c>
    </row>
    <row r="277" spans="1:16" x14ac:dyDescent="0.45">
      <c r="A277" t="s">
        <v>421</v>
      </c>
      <c r="B277" t="s">
        <v>485</v>
      </c>
      <c r="C277" t="s">
        <v>49</v>
      </c>
      <c r="D277" s="1">
        <v>43280</v>
      </c>
      <c r="E277" s="1">
        <v>43644</v>
      </c>
      <c r="F277" t="s">
        <v>83</v>
      </c>
      <c r="G277" t="s">
        <v>101</v>
      </c>
      <c r="H277" t="s">
        <v>41</v>
      </c>
      <c r="I277" t="s">
        <v>84</v>
      </c>
      <c r="J277" t="s">
        <v>54</v>
      </c>
      <c r="K277">
        <v>5839.35</v>
      </c>
      <c r="L277" s="1">
        <v>43280</v>
      </c>
      <c r="M277" t="s">
        <v>44</v>
      </c>
      <c r="N277" t="s">
        <v>191</v>
      </c>
      <c r="O277" t="s">
        <v>481</v>
      </c>
      <c r="P277" s="1">
        <v>43852</v>
      </c>
    </row>
    <row r="278" spans="1:16" x14ac:dyDescent="0.45">
      <c r="A278" t="s">
        <v>421</v>
      </c>
      <c r="B278" t="s">
        <v>428</v>
      </c>
      <c r="C278" t="s">
        <v>38</v>
      </c>
      <c r="D278" s="1">
        <v>43466</v>
      </c>
      <c r="E278" s="1">
        <v>43830</v>
      </c>
      <c r="F278" t="s">
        <v>73</v>
      </c>
      <c r="G278" t="s">
        <v>90</v>
      </c>
      <c r="H278" t="s">
        <v>41</v>
      </c>
      <c r="I278" t="s">
        <v>91</v>
      </c>
      <c r="J278" t="s">
        <v>54</v>
      </c>
      <c r="K278">
        <v>36833.85</v>
      </c>
      <c r="L278" s="1">
        <v>43466</v>
      </c>
      <c r="M278" t="s">
        <v>44</v>
      </c>
      <c r="N278" t="s">
        <v>54</v>
      </c>
      <c r="P278" s="1">
        <v>43852</v>
      </c>
    </row>
    <row r="279" spans="1:16" x14ac:dyDescent="0.45">
      <c r="A279" t="s">
        <v>421</v>
      </c>
      <c r="B279" t="s">
        <v>427</v>
      </c>
      <c r="C279" t="s">
        <v>38</v>
      </c>
      <c r="D279" s="1">
        <v>43282</v>
      </c>
      <c r="E279" s="1">
        <v>43646</v>
      </c>
      <c r="F279" t="s">
        <v>50</v>
      </c>
      <c r="G279" t="s">
        <v>90</v>
      </c>
      <c r="H279" t="s">
        <v>41</v>
      </c>
      <c r="I279" t="s">
        <v>91</v>
      </c>
      <c r="J279" t="s">
        <v>54</v>
      </c>
      <c r="K279">
        <v>6268.75</v>
      </c>
      <c r="L279" s="1">
        <v>43646</v>
      </c>
      <c r="M279" t="s">
        <v>44</v>
      </c>
      <c r="N279" t="s">
        <v>45</v>
      </c>
      <c r="P279" s="1">
        <v>43852</v>
      </c>
    </row>
    <row r="280" spans="1:16" x14ac:dyDescent="0.45">
      <c r="A280" t="s">
        <v>421</v>
      </c>
      <c r="B280" t="s">
        <v>426</v>
      </c>
      <c r="C280" t="s">
        <v>38</v>
      </c>
      <c r="D280" s="1">
        <v>43282</v>
      </c>
      <c r="E280" s="1">
        <v>43646</v>
      </c>
      <c r="F280" t="s">
        <v>64</v>
      </c>
      <c r="G280" t="s">
        <v>90</v>
      </c>
      <c r="H280" t="s">
        <v>41</v>
      </c>
      <c r="I280" t="s">
        <v>91</v>
      </c>
      <c r="J280" t="s">
        <v>54</v>
      </c>
      <c r="K280">
        <v>45473.07</v>
      </c>
      <c r="L280" s="1">
        <v>43646</v>
      </c>
      <c r="M280" t="s">
        <v>44</v>
      </c>
      <c r="N280" t="s">
        <v>45</v>
      </c>
      <c r="P280" s="1">
        <v>43852</v>
      </c>
    </row>
    <row r="281" spans="1:16" x14ac:dyDescent="0.45">
      <c r="A281" t="s">
        <v>421</v>
      </c>
      <c r="B281" t="s">
        <v>424</v>
      </c>
      <c r="C281" t="s">
        <v>38</v>
      </c>
      <c r="D281" s="1">
        <v>43282</v>
      </c>
      <c r="E281" s="1">
        <v>43646</v>
      </c>
      <c r="F281" t="s">
        <v>50</v>
      </c>
      <c r="G281" t="s">
        <v>90</v>
      </c>
      <c r="H281" t="s">
        <v>41</v>
      </c>
      <c r="I281" t="s">
        <v>91</v>
      </c>
      <c r="J281" t="s">
        <v>54</v>
      </c>
      <c r="K281">
        <v>9436.56</v>
      </c>
      <c r="L281" s="1">
        <v>43646</v>
      </c>
      <c r="M281" t="s">
        <v>44</v>
      </c>
      <c r="N281" t="s">
        <v>45</v>
      </c>
      <c r="P281" s="1">
        <v>43852</v>
      </c>
    </row>
    <row r="282" spans="1:16" x14ac:dyDescent="0.45">
      <c r="A282" t="s">
        <v>421</v>
      </c>
      <c r="B282" t="s">
        <v>423</v>
      </c>
      <c r="C282" t="s">
        <v>38</v>
      </c>
      <c r="D282" s="1">
        <v>43282</v>
      </c>
      <c r="E282" s="1">
        <v>43646</v>
      </c>
      <c r="F282" t="s">
        <v>77</v>
      </c>
      <c r="G282" t="s">
        <v>90</v>
      </c>
      <c r="H282" t="s">
        <v>41</v>
      </c>
      <c r="I282" t="s">
        <v>91</v>
      </c>
      <c r="J282" t="s">
        <v>54</v>
      </c>
      <c r="K282">
        <v>30030.63</v>
      </c>
      <c r="L282" s="1">
        <v>43646</v>
      </c>
      <c r="M282" t="s">
        <v>44</v>
      </c>
      <c r="N282" t="s">
        <v>45</v>
      </c>
      <c r="P282" s="1">
        <v>43852</v>
      </c>
    </row>
    <row r="283" spans="1:16" x14ac:dyDescent="0.45">
      <c r="A283" t="s">
        <v>421</v>
      </c>
      <c r="B283" t="s">
        <v>422</v>
      </c>
      <c r="C283" t="s">
        <v>38</v>
      </c>
      <c r="D283" s="1">
        <v>43369</v>
      </c>
      <c r="E283" s="1">
        <v>43733</v>
      </c>
      <c r="F283" t="s">
        <v>73</v>
      </c>
      <c r="G283" t="s">
        <v>40</v>
      </c>
      <c r="H283" t="s">
        <v>41</v>
      </c>
      <c r="I283" t="s">
        <v>73</v>
      </c>
      <c r="J283" t="s">
        <v>43</v>
      </c>
      <c r="K283">
        <v>2722.5</v>
      </c>
      <c r="L283" s="1">
        <v>43369</v>
      </c>
      <c r="M283" t="s">
        <v>44</v>
      </c>
      <c r="N283" t="s">
        <v>45</v>
      </c>
      <c r="P283" s="1">
        <v>43852</v>
      </c>
    </row>
    <row r="284" spans="1:16" x14ac:dyDescent="0.45">
      <c r="A284" t="s">
        <v>421</v>
      </c>
      <c r="B284">
        <v>9.1000036171699995E+19</v>
      </c>
      <c r="C284" t="s">
        <v>49</v>
      </c>
      <c r="D284" s="1">
        <v>43081</v>
      </c>
      <c r="E284" s="1">
        <v>43445</v>
      </c>
      <c r="F284" t="s">
        <v>77</v>
      </c>
      <c r="G284" t="s">
        <v>165</v>
      </c>
      <c r="H284" t="s">
        <v>41</v>
      </c>
      <c r="I284" t="s">
        <v>77</v>
      </c>
      <c r="J284" t="s">
        <v>99</v>
      </c>
      <c r="K284">
        <v>71875</v>
      </c>
      <c r="L284" s="1">
        <v>43081</v>
      </c>
      <c r="M284" t="s">
        <v>44</v>
      </c>
      <c r="N284" t="s">
        <v>45</v>
      </c>
      <c r="P284" s="1">
        <v>43852</v>
      </c>
    </row>
    <row r="285" spans="1:16" x14ac:dyDescent="0.45">
      <c r="A285" t="s">
        <v>421</v>
      </c>
      <c r="B285">
        <v>9.1000036181700002E+19</v>
      </c>
      <c r="C285" t="s">
        <v>38</v>
      </c>
      <c r="D285" s="1">
        <v>43446</v>
      </c>
      <c r="E285" s="1">
        <v>43810</v>
      </c>
      <c r="F285" t="s">
        <v>77</v>
      </c>
      <c r="G285" t="s">
        <v>165</v>
      </c>
      <c r="H285" t="s">
        <v>41</v>
      </c>
      <c r="I285" t="s">
        <v>77</v>
      </c>
      <c r="J285" t="s">
        <v>54</v>
      </c>
      <c r="K285">
        <v>62500</v>
      </c>
      <c r="L285" s="1">
        <v>43446</v>
      </c>
      <c r="M285" t="s">
        <v>44</v>
      </c>
      <c r="N285" t="s">
        <v>54</v>
      </c>
      <c r="P285" s="1">
        <v>43852</v>
      </c>
    </row>
    <row r="286" spans="1:16" x14ac:dyDescent="0.45">
      <c r="A286" t="s">
        <v>421</v>
      </c>
      <c r="B286">
        <v>304001140</v>
      </c>
      <c r="C286" t="s">
        <v>38</v>
      </c>
      <c r="D286" s="1">
        <v>43313</v>
      </c>
      <c r="E286" s="1">
        <v>43677</v>
      </c>
      <c r="F286" t="s">
        <v>77</v>
      </c>
      <c r="G286" t="s">
        <v>165</v>
      </c>
      <c r="H286" t="s">
        <v>41</v>
      </c>
      <c r="I286" t="s">
        <v>77</v>
      </c>
      <c r="J286" t="s">
        <v>54</v>
      </c>
      <c r="K286">
        <v>84375</v>
      </c>
      <c r="L286" s="1">
        <v>43313</v>
      </c>
      <c r="M286" t="s">
        <v>44</v>
      </c>
      <c r="N286" t="s">
        <v>45</v>
      </c>
      <c r="P286" s="1">
        <v>43852</v>
      </c>
    </row>
    <row r="287" spans="1:16" x14ac:dyDescent="0.45">
      <c r="A287" t="s">
        <v>421</v>
      </c>
      <c r="B287">
        <v>635003567</v>
      </c>
      <c r="C287" t="s">
        <v>49</v>
      </c>
      <c r="D287" s="1">
        <v>43070</v>
      </c>
      <c r="E287" s="1">
        <v>43434</v>
      </c>
      <c r="F287" t="s">
        <v>50</v>
      </c>
      <c r="G287" t="s">
        <v>90</v>
      </c>
      <c r="H287" t="s">
        <v>41</v>
      </c>
      <c r="I287" t="s">
        <v>91</v>
      </c>
      <c r="J287" t="s">
        <v>99</v>
      </c>
      <c r="K287">
        <v>55107.13</v>
      </c>
      <c r="L287" s="1">
        <v>43070</v>
      </c>
      <c r="M287" t="s">
        <v>44</v>
      </c>
      <c r="N287" t="s">
        <v>45</v>
      </c>
      <c r="P287" s="1">
        <v>43852</v>
      </c>
    </row>
    <row r="288" spans="1:16" x14ac:dyDescent="0.45">
      <c r="A288" t="s">
        <v>421</v>
      </c>
      <c r="B288" t="s">
        <v>433</v>
      </c>
      <c r="C288" t="s">
        <v>38</v>
      </c>
      <c r="D288" s="1">
        <v>43435</v>
      </c>
      <c r="E288" s="1">
        <v>43799</v>
      </c>
      <c r="F288" t="s">
        <v>50</v>
      </c>
      <c r="G288" t="s">
        <v>93</v>
      </c>
      <c r="H288" t="s">
        <v>41</v>
      </c>
      <c r="I288" t="s">
        <v>91</v>
      </c>
      <c r="J288" t="s">
        <v>54</v>
      </c>
      <c r="K288">
        <v>231094.04</v>
      </c>
      <c r="L288" s="1">
        <v>43435</v>
      </c>
      <c r="M288" t="s">
        <v>44</v>
      </c>
      <c r="N288" t="s">
        <v>54</v>
      </c>
      <c r="P288" s="1">
        <v>43852</v>
      </c>
    </row>
    <row r="289" spans="1:16" x14ac:dyDescent="0.45">
      <c r="A289" t="s">
        <v>421</v>
      </c>
      <c r="B289" t="s">
        <v>432</v>
      </c>
      <c r="C289" t="s">
        <v>38</v>
      </c>
      <c r="D289" s="1">
        <v>43245</v>
      </c>
      <c r="E289" s="1">
        <v>43609</v>
      </c>
      <c r="F289" t="s">
        <v>50</v>
      </c>
      <c r="G289" t="s">
        <v>40</v>
      </c>
      <c r="H289" t="s">
        <v>41</v>
      </c>
      <c r="I289" t="s">
        <v>77</v>
      </c>
      <c r="J289" t="s">
        <v>43</v>
      </c>
      <c r="K289">
        <v>943.5</v>
      </c>
      <c r="L289" s="1">
        <v>43246</v>
      </c>
      <c r="M289" t="s">
        <v>44</v>
      </c>
      <c r="N289" t="s">
        <v>45</v>
      </c>
      <c r="P289" s="1">
        <v>43852</v>
      </c>
    </row>
    <row r="290" spans="1:16" x14ac:dyDescent="0.45">
      <c r="A290" t="s">
        <v>421</v>
      </c>
      <c r="B290" t="s">
        <v>431</v>
      </c>
      <c r="C290" t="s">
        <v>38</v>
      </c>
      <c r="D290" s="1">
        <v>43245</v>
      </c>
      <c r="E290" s="1">
        <v>43609</v>
      </c>
      <c r="F290" t="s">
        <v>50</v>
      </c>
      <c r="G290" t="s">
        <v>40</v>
      </c>
      <c r="H290" t="s">
        <v>41</v>
      </c>
      <c r="I290" t="s">
        <v>77</v>
      </c>
      <c r="J290" t="s">
        <v>43</v>
      </c>
      <c r="K290">
        <v>2809.13</v>
      </c>
      <c r="L290" s="1">
        <v>43245</v>
      </c>
      <c r="M290" t="s">
        <v>44</v>
      </c>
      <c r="N290" t="s">
        <v>45</v>
      </c>
      <c r="P290" s="1">
        <v>43852</v>
      </c>
    </row>
    <row r="291" spans="1:16" x14ac:dyDescent="0.45">
      <c r="A291" t="s">
        <v>421</v>
      </c>
      <c r="B291" t="s">
        <v>434</v>
      </c>
      <c r="C291" t="s">
        <v>38</v>
      </c>
      <c r="D291" s="1">
        <v>43245</v>
      </c>
      <c r="E291" s="1">
        <v>43609</v>
      </c>
      <c r="F291" t="s">
        <v>50</v>
      </c>
      <c r="G291" t="s">
        <v>40</v>
      </c>
      <c r="H291" t="s">
        <v>41</v>
      </c>
      <c r="I291" t="s">
        <v>77</v>
      </c>
      <c r="J291" t="s">
        <v>54</v>
      </c>
      <c r="K291">
        <v>2809.25</v>
      </c>
      <c r="L291" s="1">
        <v>43245</v>
      </c>
      <c r="M291" t="s">
        <v>44</v>
      </c>
      <c r="N291" t="s">
        <v>45</v>
      </c>
      <c r="P291" s="1">
        <v>43852</v>
      </c>
    </row>
    <row r="292" spans="1:16" x14ac:dyDescent="0.45">
      <c r="A292" t="s">
        <v>400</v>
      </c>
      <c r="B292">
        <v>15552994</v>
      </c>
      <c r="C292" t="s">
        <v>38</v>
      </c>
      <c r="D292" s="1">
        <v>43801</v>
      </c>
      <c r="E292" s="1">
        <v>44166</v>
      </c>
      <c r="F292" t="s">
        <v>73</v>
      </c>
      <c r="G292" t="s">
        <v>78</v>
      </c>
      <c r="H292" t="s">
        <v>41</v>
      </c>
      <c r="I292" t="s">
        <v>73</v>
      </c>
      <c r="J292" t="s">
        <v>99</v>
      </c>
      <c r="K292">
        <v>20625</v>
      </c>
      <c r="L292" s="1">
        <v>43801</v>
      </c>
      <c r="M292" t="s">
        <v>44</v>
      </c>
      <c r="N292" t="s">
        <v>45</v>
      </c>
      <c r="P292" s="1">
        <v>43852</v>
      </c>
    </row>
    <row r="293" spans="1:16" x14ac:dyDescent="0.45">
      <c r="A293" t="s">
        <v>400</v>
      </c>
      <c r="B293">
        <v>9.9000011190100001E+19</v>
      </c>
      <c r="C293" t="s">
        <v>38</v>
      </c>
      <c r="D293" s="1">
        <v>43675</v>
      </c>
      <c r="E293" s="1">
        <v>44040</v>
      </c>
      <c r="F293" t="s">
        <v>64</v>
      </c>
      <c r="G293" t="s">
        <v>78</v>
      </c>
      <c r="H293" t="s">
        <v>41</v>
      </c>
      <c r="I293" t="s">
        <v>79</v>
      </c>
      <c r="J293" t="s">
        <v>99</v>
      </c>
      <c r="K293">
        <v>32683</v>
      </c>
      <c r="L293" s="1">
        <v>43675</v>
      </c>
      <c r="M293" t="s">
        <v>44</v>
      </c>
      <c r="N293" t="s">
        <v>45</v>
      </c>
      <c r="P293" s="1">
        <v>43852</v>
      </c>
    </row>
    <row r="294" spans="1:16" x14ac:dyDescent="0.45">
      <c r="A294" t="s">
        <v>400</v>
      </c>
      <c r="B294">
        <v>9.9000011190100001E+19</v>
      </c>
      <c r="C294" t="s">
        <v>38</v>
      </c>
      <c r="D294" s="1">
        <v>43675</v>
      </c>
      <c r="E294" s="1">
        <v>44040</v>
      </c>
      <c r="F294" t="s">
        <v>64</v>
      </c>
      <c r="G294" t="s">
        <v>78</v>
      </c>
      <c r="H294" t="s">
        <v>41</v>
      </c>
      <c r="I294" t="s">
        <v>79</v>
      </c>
      <c r="J294" t="s">
        <v>99</v>
      </c>
      <c r="K294">
        <v>84590.55</v>
      </c>
      <c r="L294" s="1">
        <v>43675</v>
      </c>
      <c r="M294" t="s">
        <v>44</v>
      </c>
      <c r="N294" t="s">
        <v>45</v>
      </c>
      <c r="P294" s="1">
        <v>43852</v>
      </c>
    </row>
    <row r="295" spans="1:16" x14ac:dyDescent="0.45">
      <c r="A295" t="s">
        <v>400</v>
      </c>
      <c r="B295">
        <v>9.9000046190100005E+19</v>
      </c>
      <c r="C295" t="s">
        <v>38</v>
      </c>
      <c r="D295" s="1">
        <v>43675</v>
      </c>
      <c r="E295" s="1">
        <v>44040</v>
      </c>
      <c r="F295" t="s">
        <v>50</v>
      </c>
      <c r="G295" t="s">
        <v>78</v>
      </c>
      <c r="H295" t="s">
        <v>41</v>
      </c>
      <c r="I295" t="s">
        <v>79</v>
      </c>
      <c r="J295" t="s">
        <v>99</v>
      </c>
      <c r="K295">
        <v>10547.63</v>
      </c>
      <c r="L295" s="1">
        <v>43675</v>
      </c>
      <c r="M295" t="s">
        <v>44</v>
      </c>
      <c r="N295" t="s">
        <v>45</v>
      </c>
      <c r="P295" s="1">
        <v>43852</v>
      </c>
    </row>
    <row r="296" spans="1:16" x14ac:dyDescent="0.45">
      <c r="A296" t="s">
        <v>400</v>
      </c>
      <c r="B296">
        <v>14055133</v>
      </c>
      <c r="C296" t="s">
        <v>38</v>
      </c>
      <c r="D296" s="1">
        <v>43672</v>
      </c>
      <c r="E296" s="1">
        <v>44037</v>
      </c>
      <c r="F296" t="s">
        <v>77</v>
      </c>
      <c r="G296" t="s">
        <v>78</v>
      </c>
      <c r="H296" t="s">
        <v>41</v>
      </c>
      <c r="I296" t="s">
        <v>77</v>
      </c>
      <c r="J296" t="s">
        <v>43</v>
      </c>
      <c r="K296">
        <v>63000</v>
      </c>
      <c r="L296" s="1">
        <v>43672</v>
      </c>
      <c r="M296" t="s">
        <v>44</v>
      </c>
      <c r="N296" t="s">
        <v>45</v>
      </c>
      <c r="P296" s="1">
        <v>43852</v>
      </c>
    </row>
    <row r="297" spans="1:16" x14ac:dyDescent="0.45">
      <c r="A297" t="s">
        <v>400</v>
      </c>
      <c r="B297">
        <v>2000010048</v>
      </c>
      <c r="C297" t="s">
        <v>49</v>
      </c>
      <c r="D297" s="1">
        <v>43309</v>
      </c>
      <c r="E297" s="1">
        <v>43673</v>
      </c>
      <c r="F297" t="s">
        <v>50</v>
      </c>
      <c r="G297" t="s">
        <v>429</v>
      </c>
      <c r="H297" t="s">
        <v>41</v>
      </c>
      <c r="I297" t="s">
        <v>208</v>
      </c>
      <c r="J297" t="s">
        <v>54</v>
      </c>
      <c r="K297">
        <v>121875</v>
      </c>
      <c r="L297" s="1">
        <v>43309</v>
      </c>
      <c r="M297" t="s">
        <v>44</v>
      </c>
      <c r="N297" t="s">
        <v>76</v>
      </c>
      <c r="P297" s="1">
        <v>43852</v>
      </c>
    </row>
    <row r="298" spans="1:16" x14ac:dyDescent="0.45">
      <c r="A298" t="s">
        <v>400</v>
      </c>
      <c r="B298">
        <v>2000010048</v>
      </c>
      <c r="C298" t="s">
        <v>49</v>
      </c>
      <c r="D298" s="1">
        <v>43309</v>
      </c>
      <c r="E298" s="1">
        <v>43673</v>
      </c>
      <c r="F298" t="s">
        <v>50</v>
      </c>
      <c r="G298" t="s">
        <v>429</v>
      </c>
      <c r="H298" t="s">
        <v>41</v>
      </c>
      <c r="I298" t="s">
        <v>208</v>
      </c>
      <c r="J298" t="s">
        <v>54</v>
      </c>
      <c r="K298">
        <v>8174.5</v>
      </c>
      <c r="L298" s="1">
        <v>43664</v>
      </c>
      <c r="M298" t="s">
        <v>75</v>
      </c>
      <c r="N298" t="s">
        <v>76</v>
      </c>
      <c r="P298" s="1">
        <v>43852</v>
      </c>
    </row>
    <row r="299" spans="1:16" x14ac:dyDescent="0.45">
      <c r="A299" t="s">
        <v>400</v>
      </c>
      <c r="B299">
        <v>2000010048</v>
      </c>
      <c r="C299" t="s">
        <v>38</v>
      </c>
      <c r="D299" s="1">
        <v>43674</v>
      </c>
      <c r="E299" s="1">
        <v>44039</v>
      </c>
      <c r="F299" t="s">
        <v>50</v>
      </c>
      <c r="G299" t="s">
        <v>430</v>
      </c>
      <c r="H299" t="s">
        <v>41</v>
      </c>
      <c r="I299" t="s">
        <v>208</v>
      </c>
      <c r="J299" t="s">
        <v>54</v>
      </c>
      <c r="K299">
        <v>115781.25</v>
      </c>
      <c r="L299" s="1">
        <v>43674</v>
      </c>
      <c r="M299" t="s">
        <v>44</v>
      </c>
      <c r="N299" t="s">
        <v>54</v>
      </c>
      <c r="P299" s="1">
        <v>43852</v>
      </c>
    </row>
    <row r="300" spans="1:16" x14ac:dyDescent="0.45">
      <c r="A300" t="s">
        <v>400</v>
      </c>
      <c r="B300">
        <v>304001925</v>
      </c>
      <c r="C300" t="s">
        <v>49</v>
      </c>
      <c r="D300" s="1">
        <v>43191</v>
      </c>
      <c r="E300" s="1">
        <v>43555</v>
      </c>
      <c r="F300" t="s">
        <v>77</v>
      </c>
      <c r="G300" t="s">
        <v>90</v>
      </c>
      <c r="H300" t="s">
        <v>41</v>
      </c>
      <c r="I300" t="s">
        <v>91</v>
      </c>
      <c r="J300" t="s">
        <v>54</v>
      </c>
      <c r="K300">
        <v>318411.5</v>
      </c>
      <c r="L300" s="1">
        <v>43555</v>
      </c>
      <c r="M300" t="s">
        <v>44</v>
      </c>
      <c r="N300" t="s">
        <v>45</v>
      </c>
      <c r="P300" s="1">
        <v>43852</v>
      </c>
    </row>
    <row r="301" spans="1:16" x14ac:dyDescent="0.45">
      <c r="A301" t="s">
        <v>400</v>
      </c>
      <c r="B301">
        <v>304003763</v>
      </c>
      <c r="C301" t="s">
        <v>38</v>
      </c>
      <c r="D301" s="1">
        <v>43556</v>
      </c>
      <c r="E301" s="1">
        <v>43921</v>
      </c>
      <c r="F301" t="s">
        <v>77</v>
      </c>
      <c r="G301" t="s">
        <v>90</v>
      </c>
      <c r="H301" t="s">
        <v>41</v>
      </c>
      <c r="I301" t="s">
        <v>91</v>
      </c>
      <c r="J301" t="s">
        <v>54</v>
      </c>
      <c r="K301">
        <v>344794.13</v>
      </c>
      <c r="L301" s="1">
        <v>43556</v>
      </c>
      <c r="M301" t="s">
        <v>44</v>
      </c>
      <c r="N301" t="s">
        <v>54</v>
      </c>
      <c r="P301" s="1">
        <v>43852</v>
      </c>
    </row>
    <row r="302" spans="1:16" x14ac:dyDescent="0.45">
      <c r="A302" t="s">
        <v>400</v>
      </c>
      <c r="B302" t="s">
        <v>475</v>
      </c>
      <c r="C302" t="s">
        <v>38</v>
      </c>
      <c r="D302" s="1">
        <v>43291</v>
      </c>
      <c r="E302" s="1">
        <v>43655</v>
      </c>
      <c r="F302" t="s">
        <v>50</v>
      </c>
      <c r="G302" t="s">
        <v>90</v>
      </c>
      <c r="H302" t="s">
        <v>41</v>
      </c>
      <c r="I302" t="s">
        <v>91</v>
      </c>
      <c r="J302" t="s">
        <v>54</v>
      </c>
      <c r="K302">
        <v>140949.5</v>
      </c>
      <c r="L302" s="1">
        <v>43291</v>
      </c>
      <c r="M302" t="s">
        <v>44</v>
      </c>
      <c r="N302" t="s">
        <v>45</v>
      </c>
      <c r="P302" s="1">
        <v>43852</v>
      </c>
    </row>
    <row r="303" spans="1:16" x14ac:dyDescent="0.45">
      <c r="A303" t="s">
        <v>400</v>
      </c>
      <c r="B303" t="s">
        <v>476</v>
      </c>
      <c r="C303" t="s">
        <v>49</v>
      </c>
      <c r="D303" s="1">
        <v>43101</v>
      </c>
      <c r="E303" s="1">
        <v>43465</v>
      </c>
      <c r="F303" t="s">
        <v>64</v>
      </c>
      <c r="G303" t="s">
        <v>90</v>
      </c>
      <c r="H303" t="s">
        <v>41</v>
      </c>
      <c r="I303" t="s">
        <v>91</v>
      </c>
      <c r="J303" t="s">
        <v>54</v>
      </c>
      <c r="K303">
        <v>460832.14</v>
      </c>
      <c r="L303" s="1">
        <v>43101</v>
      </c>
      <c r="M303" t="s">
        <v>44</v>
      </c>
      <c r="N303" t="s">
        <v>45</v>
      </c>
      <c r="P303" s="1">
        <v>43852</v>
      </c>
    </row>
    <row r="304" spans="1:16" x14ac:dyDescent="0.45">
      <c r="A304" t="s">
        <v>400</v>
      </c>
      <c r="B304" t="s">
        <v>474</v>
      </c>
      <c r="C304" t="s">
        <v>38</v>
      </c>
      <c r="D304" s="1">
        <v>43466</v>
      </c>
      <c r="E304" s="1">
        <v>43555</v>
      </c>
      <c r="F304" t="s">
        <v>64</v>
      </c>
      <c r="G304" t="s">
        <v>90</v>
      </c>
      <c r="H304" t="s">
        <v>41</v>
      </c>
      <c r="I304" t="s">
        <v>91</v>
      </c>
      <c r="J304" t="s">
        <v>54</v>
      </c>
      <c r="K304">
        <v>257590.8</v>
      </c>
      <c r="L304" s="1">
        <v>43466</v>
      </c>
      <c r="M304" t="s">
        <v>44</v>
      </c>
      <c r="N304" t="s">
        <v>76</v>
      </c>
      <c r="P304" s="1">
        <v>43852</v>
      </c>
    </row>
    <row r="305" spans="1:16" x14ac:dyDescent="0.45">
      <c r="A305" t="s">
        <v>400</v>
      </c>
      <c r="B305" t="s">
        <v>474</v>
      </c>
      <c r="C305" t="s">
        <v>38</v>
      </c>
      <c r="D305" s="1">
        <v>43466</v>
      </c>
      <c r="E305" s="1">
        <v>43555</v>
      </c>
      <c r="F305" t="s">
        <v>64</v>
      </c>
      <c r="G305" t="s">
        <v>90</v>
      </c>
      <c r="H305" t="s">
        <v>41</v>
      </c>
      <c r="I305" t="s">
        <v>91</v>
      </c>
      <c r="J305" t="s">
        <v>54</v>
      </c>
      <c r="K305">
        <v>-98802.02</v>
      </c>
      <c r="L305" s="1">
        <v>43466</v>
      </c>
      <c r="M305" t="s">
        <v>75</v>
      </c>
      <c r="N305" t="s">
        <v>76</v>
      </c>
      <c r="P305" s="1">
        <v>43852</v>
      </c>
    </row>
    <row r="306" spans="1:16" x14ac:dyDescent="0.45">
      <c r="A306" t="s">
        <v>400</v>
      </c>
      <c r="B306">
        <v>11988092</v>
      </c>
      <c r="C306" t="s">
        <v>38</v>
      </c>
      <c r="D306" s="1">
        <v>43138</v>
      </c>
      <c r="E306" s="1">
        <v>43143</v>
      </c>
      <c r="F306" t="s">
        <v>50</v>
      </c>
      <c r="G306" t="s">
        <v>90</v>
      </c>
      <c r="H306" t="s">
        <v>41</v>
      </c>
      <c r="I306" t="s">
        <v>91</v>
      </c>
      <c r="J306" t="s">
        <v>43</v>
      </c>
      <c r="K306">
        <v>338.55</v>
      </c>
      <c r="L306" s="1">
        <v>43138</v>
      </c>
      <c r="M306" t="s">
        <v>44</v>
      </c>
      <c r="N306" t="s">
        <v>45</v>
      </c>
      <c r="P306" s="1">
        <v>43852</v>
      </c>
    </row>
    <row r="307" spans="1:16" x14ac:dyDescent="0.45">
      <c r="A307" t="s">
        <v>400</v>
      </c>
      <c r="B307">
        <v>2304001082</v>
      </c>
      <c r="C307" t="s">
        <v>49</v>
      </c>
      <c r="D307" s="1">
        <v>43191</v>
      </c>
      <c r="E307" s="1">
        <v>43555</v>
      </c>
      <c r="F307" t="s">
        <v>77</v>
      </c>
      <c r="G307" t="s">
        <v>90</v>
      </c>
      <c r="H307" t="s">
        <v>41</v>
      </c>
      <c r="I307" t="s">
        <v>91</v>
      </c>
      <c r="J307" t="s">
        <v>54</v>
      </c>
      <c r="K307">
        <v>40625</v>
      </c>
      <c r="L307" s="1">
        <v>43555</v>
      </c>
      <c r="M307" t="s">
        <v>44</v>
      </c>
      <c r="N307" t="s">
        <v>45</v>
      </c>
      <c r="P307" s="1">
        <v>43852</v>
      </c>
    </row>
    <row r="308" spans="1:16" x14ac:dyDescent="0.45">
      <c r="A308" t="s">
        <v>400</v>
      </c>
      <c r="B308" t="s">
        <v>473</v>
      </c>
      <c r="C308" t="s">
        <v>38</v>
      </c>
      <c r="D308" s="1">
        <v>43556</v>
      </c>
      <c r="E308" s="1">
        <v>43921</v>
      </c>
      <c r="F308" t="s">
        <v>77</v>
      </c>
      <c r="G308" t="s">
        <v>90</v>
      </c>
      <c r="H308" t="s">
        <v>41</v>
      </c>
      <c r="I308" t="s">
        <v>91</v>
      </c>
      <c r="J308" t="s">
        <v>54</v>
      </c>
      <c r="K308">
        <v>37500</v>
      </c>
      <c r="L308" s="1">
        <v>43556</v>
      </c>
      <c r="M308" t="s">
        <v>44</v>
      </c>
      <c r="N308" t="s">
        <v>54</v>
      </c>
      <c r="P308" s="1">
        <v>43852</v>
      </c>
    </row>
    <row r="309" spans="1:16" x14ac:dyDescent="0.45">
      <c r="A309" t="s">
        <v>400</v>
      </c>
      <c r="B309">
        <v>2.4142020928135997E+18</v>
      </c>
      <c r="C309" t="s">
        <v>49</v>
      </c>
      <c r="D309" s="1">
        <v>43101</v>
      </c>
      <c r="E309" s="1">
        <v>43465</v>
      </c>
      <c r="F309" t="s">
        <v>73</v>
      </c>
      <c r="G309" t="s">
        <v>90</v>
      </c>
      <c r="H309" t="s">
        <v>41</v>
      </c>
      <c r="I309" t="s">
        <v>91</v>
      </c>
      <c r="J309" t="s">
        <v>54</v>
      </c>
      <c r="K309">
        <v>55361.599999999999</v>
      </c>
      <c r="L309" s="1">
        <v>43101</v>
      </c>
      <c r="M309" t="s">
        <v>44</v>
      </c>
      <c r="N309" t="s">
        <v>45</v>
      </c>
      <c r="P309" s="1">
        <v>43852</v>
      </c>
    </row>
    <row r="310" spans="1:16" x14ac:dyDescent="0.45">
      <c r="A310" t="s">
        <v>400</v>
      </c>
      <c r="B310">
        <v>2.4142020928135997E+18</v>
      </c>
      <c r="C310" t="s">
        <v>49</v>
      </c>
      <c r="D310" s="1">
        <v>43466</v>
      </c>
      <c r="E310" s="1">
        <v>43830</v>
      </c>
      <c r="F310" t="s">
        <v>73</v>
      </c>
      <c r="G310" t="s">
        <v>90</v>
      </c>
      <c r="H310" t="s">
        <v>41</v>
      </c>
      <c r="I310" t="s">
        <v>91</v>
      </c>
      <c r="J310" t="s">
        <v>54</v>
      </c>
      <c r="K310">
        <v>86723.5</v>
      </c>
      <c r="L310" s="1">
        <v>43466</v>
      </c>
      <c r="M310" t="s">
        <v>44</v>
      </c>
      <c r="N310" t="s">
        <v>54</v>
      </c>
      <c r="P310" s="1">
        <v>43852</v>
      </c>
    </row>
    <row r="311" spans="1:16" x14ac:dyDescent="0.45">
      <c r="A311" t="s">
        <v>400</v>
      </c>
      <c r="B311">
        <v>2.4142020928135997E+18</v>
      </c>
      <c r="C311" t="s">
        <v>38</v>
      </c>
      <c r="D311" s="1">
        <v>43831</v>
      </c>
      <c r="E311" s="1">
        <v>43921</v>
      </c>
      <c r="F311" t="s">
        <v>73</v>
      </c>
      <c r="G311" t="s">
        <v>90</v>
      </c>
      <c r="H311" t="s">
        <v>41</v>
      </c>
      <c r="I311" t="s">
        <v>91</v>
      </c>
      <c r="J311" t="s">
        <v>54</v>
      </c>
      <c r="K311">
        <v>21680.799999999999</v>
      </c>
      <c r="L311" s="1">
        <v>43831</v>
      </c>
      <c r="M311" t="s">
        <v>44</v>
      </c>
      <c r="N311" t="s">
        <v>54</v>
      </c>
      <c r="P311" s="1">
        <v>43852</v>
      </c>
    </row>
    <row r="312" spans="1:16" x14ac:dyDescent="0.45">
      <c r="A312" t="s">
        <v>400</v>
      </c>
      <c r="B312" t="s">
        <v>472</v>
      </c>
      <c r="C312" t="s">
        <v>38</v>
      </c>
      <c r="D312" s="1">
        <v>43301</v>
      </c>
      <c r="E312" s="1">
        <v>43392</v>
      </c>
      <c r="F312" t="s">
        <v>39</v>
      </c>
      <c r="G312" t="s">
        <v>90</v>
      </c>
      <c r="H312" t="s">
        <v>41</v>
      </c>
      <c r="I312" t="s">
        <v>91</v>
      </c>
      <c r="J312" t="s">
        <v>43</v>
      </c>
      <c r="K312">
        <v>17419.13</v>
      </c>
      <c r="L312" s="1">
        <v>43301</v>
      </c>
      <c r="M312" t="s">
        <v>44</v>
      </c>
      <c r="N312" t="s">
        <v>45</v>
      </c>
      <c r="P312" s="1">
        <v>43852</v>
      </c>
    </row>
    <row r="313" spans="1:16" x14ac:dyDescent="0.45">
      <c r="A313" t="s">
        <v>400</v>
      </c>
      <c r="B313" t="s">
        <v>461</v>
      </c>
      <c r="C313" t="s">
        <v>38</v>
      </c>
      <c r="D313" s="1">
        <v>43348</v>
      </c>
      <c r="E313" s="1">
        <v>43438</v>
      </c>
      <c r="F313" t="s">
        <v>39</v>
      </c>
      <c r="G313" t="s">
        <v>90</v>
      </c>
      <c r="H313" t="s">
        <v>41</v>
      </c>
      <c r="I313" t="s">
        <v>91</v>
      </c>
      <c r="J313" t="s">
        <v>43</v>
      </c>
      <c r="K313">
        <v>5165.63</v>
      </c>
      <c r="L313" s="1">
        <v>43348</v>
      </c>
      <c r="M313" t="s">
        <v>44</v>
      </c>
      <c r="N313" t="s">
        <v>45</v>
      </c>
      <c r="P313" s="1">
        <v>43852</v>
      </c>
    </row>
    <row r="314" spans="1:16" x14ac:dyDescent="0.45">
      <c r="A314" t="s">
        <v>400</v>
      </c>
      <c r="B314" t="s">
        <v>460</v>
      </c>
      <c r="C314" t="s">
        <v>38</v>
      </c>
      <c r="D314" s="1">
        <v>43608</v>
      </c>
      <c r="E314" s="1">
        <v>43921</v>
      </c>
      <c r="F314" t="s">
        <v>39</v>
      </c>
      <c r="G314" t="s">
        <v>90</v>
      </c>
      <c r="H314" t="s">
        <v>41</v>
      </c>
      <c r="I314" t="s">
        <v>91</v>
      </c>
      <c r="J314" t="s">
        <v>43</v>
      </c>
      <c r="K314">
        <v>9990.15</v>
      </c>
      <c r="L314" s="1">
        <v>43608</v>
      </c>
      <c r="M314" t="s">
        <v>44</v>
      </c>
      <c r="N314" t="s">
        <v>45</v>
      </c>
      <c r="P314" s="1">
        <v>43852</v>
      </c>
    </row>
    <row r="315" spans="1:16" x14ac:dyDescent="0.45">
      <c r="A315" t="s">
        <v>400</v>
      </c>
      <c r="B315">
        <v>2640011190</v>
      </c>
      <c r="C315" t="s">
        <v>38</v>
      </c>
      <c r="D315" s="1">
        <v>43262</v>
      </c>
      <c r="E315" s="1">
        <v>43353</v>
      </c>
      <c r="F315" t="s">
        <v>39</v>
      </c>
      <c r="G315" t="s">
        <v>90</v>
      </c>
      <c r="H315" t="s">
        <v>41</v>
      </c>
      <c r="I315" t="s">
        <v>91</v>
      </c>
      <c r="J315" t="s">
        <v>43</v>
      </c>
      <c r="K315">
        <v>10625</v>
      </c>
      <c r="L315" s="1">
        <v>43262</v>
      </c>
      <c r="M315" t="s">
        <v>44</v>
      </c>
      <c r="N315" t="s">
        <v>45</v>
      </c>
      <c r="P315" s="1">
        <v>43852</v>
      </c>
    </row>
    <row r="316" spans="1:16" x14ac:dyDescent="0.45">
      <c r="A316" t="s">
        <v>400</v>
      </c>
      <c r="B316">
        <v>3.1142011248201999E+18</v>
      </c>
      <c r="C316" t="s">
        <v>49</v>
      </c>
      <c r="D316" s="1">
        <v>42917</v>
      </c>
      <c r="E316" s="1">
        <v>43281</v>
      </c>
      <c r="F316" t="s">
        <v>50</v>
      </c>
      <c r="G316" t="s">
        <v>90</v>
      </c>
      <c r="H316" t="s">
        <v>41</v>
      </c>
      <c r="I316" t="s">
        <v>91</v>
      </c>
      <c r="J316" t="s">
        <v>54</v>
      </c>
      <c r="K316">
        <v>14399.88</v>
      </c>
      <c r="L316" s="1">
        <v>42917</v>
      </c>
      <c r="M316" t="s">
        <v>44</v>
      </c>
      <c r="N316" t="s">
        <v>45</v>
      </c>
      <c r="P316" s="1">
        <v>43852</v>
      </c>
    </row>
    <row r="317" spans="1:16" x14ac:dyDescent="0.45">
      <c r="A317" t="s">
        <v>400</v>
      </c>
      <c r="B317">
        <v>3.1142011248201999E+18</v>
      </c>
      <c r="C317" t="s">
        <v>38</v>
      </c>
      <c r="D317" s="1">
        <v>43647</v>
      </c>
      <c r="E317" s="1">
        <v>44012</v>
      </c>
      <c r="F317" t="s">
        <v>50</v>
      </c>
      <c r="G317" t="s">
        <v>90</v>
      </c>
      <c r="H317" t="s">
        <v>41</v>
      </c>
      <c r="I317" t="s">
        <v>91</v>
      </c>
      <c r="J317" t="s">
        <v>54</v>
      </c>
      <c r="K317">
        <v>20165.5</v>
      </c>
      <c r="L317" s="1">
        <v>43647</v>
      </c>
      <c r="M317" t="s">
        <v>44</v>
      </c>
      <c r="N317" t="s">
        <v>54</v>
      </c>
      <c r="P317" s="1">
        <v>43852</v>
      </c>
    </row>
    <row r="318" spans="1:16" x14ac:dyDescent="0.45">
      <c r="A318" t="s">
        <v>400</v>
      </c>
      <c r="B318">
        <v>32119154</v>
      </c>
      <c r="C318" t="s">
        <v>38</v>
      </c>
      <c r="D318" s="1">
        <v>43556</v>
      </c>
      <c r="E318" s="1">
        <v>43616</v>
      </c>
      <c r="F318" t="s">
        <v>39</v>
      </c>
      <c r="G318" t="s">
        <v>90</v>
      </c>
      <c r="H318" t="s">
        <v>41</v>
      </c>
      <c r="I318" t="s">
        <v>91</v>
      </c>
      <c r="J318" t="s">
        <v>43</v>
      </c>
      <c r="K318">
        <v>11593.27</v>
      </c>
      <c r="L318" s="1">
        <v>43556</v>
      </c>
      <c r="M318" t="s">
        <v>44</v>
      </c>
      <c r="N318" t="s">
        <v>45</v>
      </c>
      <c r="P318" s="1">
        <v>43852</v>
      </c>
    </row>
    <row r="319" spans="1:16" x14ac:dyDescent="0.45">
      <c r="A319" t="s">
        <v>400</v>
      </c>
      <c r="B319" t="s">
        <v>462</v>
      </c>
      <c r="C319" t="s">
        <v>49</v>
      </c>
      <c r="D319" s="1">
        <v>43221</v>
      </c>
      <c r="E319" s="1">
        <v>43585</v>
      </c>
      <c r="F319" t="s">
        <v>50</v>
      </c>
      <c r="G319" t="s">
        <v>90</v>
      </c>
      <c r="H319" t="s">
        <v>41</v>
      </c>
      <c r="I319" t="s">
        <v>91</v>
      </c>
      <c r="J319" t="s">
        <v>54</v>
      </c>
      <c r="K319">
        <v>1185.9000000000001</v>
      </c>
      <c r="L319" s="1">
        <v>43221</v>
      </c>
      <c r="M319" t="s">
        <v>44</v>
      </c>
      <c r="N319" t="s">
        <v>45</v>
      </c>
      <c r="P319" s="1">
        <v>43852</v>
      </c>
    </row>
    <row r="320" spans="1:16" x14ac:dyDescent="0.45">
      <c r="A320" t="s">
        <v>400</v>
      </c>
      <c r="B320" t="s">
        <v>456</v>
      </c>
      <c r="C320" t="s">
        <v>38</v>
      </c>
      <c r="D320" s="1">
        <v>43586</v>
      </c>
      <c r="E320" s="1">
        <v>43951</v>
      </c>
      <c r="F320" t="s">
        <v>50</v>
      </c>
      <c r="G320" t="s">
        <v>90</v>
      </c>
      <c r="H320" t="s">
        <v>41</v>
      </c>
      <c r="I320" t="s">
        <v>91</v>
      </c>
      <c r="J320" t="s">
        <v>54</v>
      </c>
      <c r="K320">
        <v>1005</v>
      </c>
      <c r="L320" s="1">
        <v>43586</v>
      </c>
      <c r="M320" t="s">
        <v>44</v>
      </c>
      <c r="N320" t="s">
        <v>54</v>
      </c>
      <c r="P320" s="1">
        <v>43852</v>
      </c>
    </row>
    <row r="321" spans="1:16" x14ac:dyDescent="0.45">
      <c r="A321" t="s">
        <v>400</v>
      </c>
      <c r="B321" t="s">
        <v>455</v>
      </c>
      <c r="C321" t="s">
        <v>49</v>
      </c>
      <c r="D321" s="1">
        <v>43006</v>
      </c>
      <c r="E321" s="1">
        <v>43370</v>
      </c>
      <c r="F321" t="s">
        <v>50</v>
      </c>
      <c r="G321" t="s">
        <v>90</v>
      </c>
      <c r="H321" t="s">
        <v>41</v>
      </c>
      <c r="I321" t="s">
        <v>91</v>
      </c>
      <c r="J321" t="s">
        <v>54</v>
      </c>
      <c r="K321">
        <v>1050.3800000000001</v>
      </c>
      <c r="L321" s="1">
        <v>43006</v>
      </c>
      <c r="M321" t="s">
        <v>44</v>
      </c>
      <c r="N321" t="s">
        <v>45</v>
      </c>
      <c r="P321" s="1">
        <v>43852</v>
      </c>
    </row>
    <row r="322" spans="1:16" x14ac:dyDescent="0.45">
      <c r="A322" t="s">
        <v>400</v>
      </c>
      <c r="B322" t="s">
        <v>454</v>
      </c>
      <c r="C322" t="s">
        <v>38</v>
      </c>
      <c r="D322" s="1">
        <v>43371</v>
      </c>
      <c r="E322" s="1">
        <v>43735</v>
      </c>
      <c r="F322" t="s">
        <v>50</v>
      </c>
      <c r="G322" t="s">
        <v>90</v>
      </c>
      <c r="H322" t="s">
        <v>41</v>
      </c>
      <c r="I322" t="s">
        <v>91</v>
      </c>
      <c r="J322" t="s">
        <v>54</v>
      </c>
      <c r="K322">
        <v>6250</v>
      </c>
      <c r="L322" s="1">
        <v>43371</v>
      </c>
      <c r="M322" t="s">
        <v>44</v>
      </c>
      <c r="N322" t="s">
        <v>76</v>
      </c>
      <c r="P322" s="1">
        <v>43852</v>
      </c>
    </row>
    <row r="323" spans="1:16" x14ac:dyDescent="0.45">
      <c r="A323" t="s">
        <v>400</v>
      </c>
      <c r="B323" t="s">
        <v>454</v>
      </c>
      <c r="C323" t="s">
        <v>38</v>
      </c>
      <c r="D323" s="1">
        <v>43371</v>
      </c>
      <c r="E323" s="1">
        <v>43735</v>
      </c>
      <c r="F323" t="s">
        <v>50</v>
      </c>
      <c r="G323" t="s">
        <v>90</v>
      </c>
      <c r="H323" t="s">
        <v>41</v>
      </c>
      <c r="I323" t="s">
        <v>91</v>
      </c>
      <c r="J323" t="s">
        <v>54</v>
      </c>
      <c r="L323" s="1">
        <v>43402</v>
      </c>
      <c r="M323" t="s">
        <v>75</v>
      </c>
      <c r="N323" t="s">
        <v>76</v>
      </c>
      <c r="P323" s="1">
        <v>43852</v>
      </c>
    </row>
    <row r="324" spans="1:16" x14ac:dyDescent="0.45">
      <c r="A324" t="s">
        <v>400</v>
      </c>
      <c r="B324" t="s">
        <v>459</v>
      </c>
      <c r="C324" t="s">
        <v>49</v>
      </c>
      <c r="D324" s="1">
        <v>43371</v>
      </c>
      <c r="E324" s="1">
        <v>43735</v>
      </c>
      <c r="F324" t="s">
        <v>50</v>
      </c>
      <c r="G324" t="s">
        <v>90</v>
      </c>
      <c r="H324" t="s">
        <v>41</v>
      </c>
      <c r="I324" t="s">
        <v>91</v>
      </c>
      <c r="J324" t="s">
        <v>54</v>
      </c>
      <c r="K324">
        <v>6250</v>
      </c>
      <c r="L324" s="1">
        <v>43371</v>
      </c>
      <c r="M324" t="s">
        <v>44</v>
      </c>
      <c r="N324" t="s">
        <v>54</v>
      </c>
      <c r="P324" s="1">
        <v>43852</v>
      </c>
    </row>
    <row r="325" spans="1:16" x14ac:dyDescent="0.45">
      <c r="A325" t="s">
        <v>400</v>
      </c>
      <c r="B325" t="s">
        <v>458</v>
      </c>
      <c r="C325" t="s">
        <v>38</v>
      </c>
      <c r="D325" s="1">
        <v>43736</v>
      </c>
      <c r="E325" s="1">
        <v>44101</v>
      </c>
      <c r="F325" t="s">
        <v>50</v>
      </c>
      <c r="G325" t="s">
        <v>90</v>
      </c>
      <c r="H325" t="s">
        <v>41</v>
      </c>
      <c r="I325" t="s">
        <v>91</v>
      </c>
      <c r="J325" t="s">
        <v>54</v>
      </c>
      <c r="K325">
        <v>18814.25</v>
      </c>
      <c r="L325" s="1">
        <v>43736</v>
      </c>
      <c r="M325" t="s">
        <v>44</v>
      </c>
      <c r="N325" t="s">
        <v>54</v>
      </c>
      <c r="P325" s="1">
        <v>43852</v>
      </c>
    </row>
    <row r="326" spans="1:16" x14ac:dyDescent="0.45">
      <c r="A326" t="s">
        <v>400</v>
      </c>
      <c r="B326" t="s">
        <v>457</v>
      </c>
      <c r="C326" t="s">
        <v>49</v>
      </c>
      <c r="D326" s="1">
        <v>43199</v>
      </c>
      <c r="E326" s="1">
        <v>43548</v>
      </c>
      <c r="F326" t="s">
        <v>77</v>
      </c>
      <c r="G326" t="s">
        <v>90</v>
      </c>
      <c r="H326" t="s">
        <v>41</v>
      </c>
      <c r="I326" t="s">
        <v>91</v>
      </c>
      <c r="J326" t="s">
        <v>54</v>
      </c>
      <c r="K326">
        <v>200659.63</v>
      </c>
      <c r="L326" s="1">
        <v>43555</v>
      </c>
      <c r="M326" t="s">
        <v>44</v>
      </c>
      <c r="N326" t="s">
        <v>45</v>
      </c>
      <c r="P326" s="1">
        <v>43852</v>
      </c>
    </row>
    <row r="327" spans="1:16" x14ac:dyDescent="0.45">
      <c r="A327" t="s">
        <v>400</v>
      </c>
      <c r="B327" t="s">
        <v>467</v>
      </c>
      <c r="C327" t="s">
        <v>38</v>
      </c>
      <c r="D327" s="1">
        <v>43556</v>
      </c>
      <c r="E327" s="1">
        <v>43921</v>
      </c>
      <c r="F327" t="s">
        <v>77</v>
      </c>
      <c r="G327" t="s">
        <v>90</v>
      </c>
      <c r="H327" t="s">
        <v>41</v>
      </c>
      <c r="I327" t="s">
        <v>91</v>
      </c>
      <c r="J327" t="s">
        <v>54</v>
      </c>
      <c r="K327">
        <v>215165</v>
      </c>
      <c r="L327" s="1">
        <v>43556</v>
      </c>
      <c r="M327" t="s">
        <v>44</v>
      </c>
      <c r="N327" t="s">
        <v>54</v>
      </c>
      <c r="P327" s="1">
        <v>43852</v>
      </c>
    </row>
    <row r="328" spans="1:16" x14ac:dyDescent="0.45">
      <c r="A328" t="s">
        <v>400</v>
      </c>
      <c r="B328">
        <v>44180169</v>
      </c>
      <c r="C328" t="s">
        <v>38</v>
      </c>
      <c r="D328" s="1">
        <v>43119</v>
      </c>
      <c r="E328" s="1">
        <v>43483</v>
      </c>
      <c r="F328" t="s">
        <v>50</v>
      </c>
      <c r="G328" t="s">
        <v>90</v>
      </c>
      <c r="H328" t="s">
        <v>41</v>
      </c>
      <c r="I328" t="s">
        <v>91</v>
      </c>
      <c r="J328" t="s">
        <v>43</v>
      </c>
      <c r="K328">
        <v>97.35</v>
      </c>
      <c r="L328" s="1">
        <v>43138</v>
      </c>
      <c r="M328" t="s">
        <v>44</v>
      </c>
      <c r="N328" t="s">
        <v>45</v>
      </c>
      <c r="P328" s="1">
        <v>43852</v>
      </c>
    </row>
    <row r="329" spans="1:16" x14ac:dyDescent="0.45">
      <c r="A329" t="s">
        <v>400</v>
      </c>
      <c r="B329" t="s">
        <v>466</v>
      </c>
      <c r="C329" t="s">
        <v>38</v>
      </c>
      <c r="D329" s="1">
        <v>43585</v>
      </c>
      <c r="E329" s="1">
        <v>43646</v>
      </c>
      <c r="F329" t="s">
        <v>39</v>
      </c>
      <c r="G329" t="s">
        <v>90</v>
      </c>
      <c r="H329" t="s">
        <v>41</v>
      </c>
      <c r="I329" t="s">
        <v>91</v>
      </c>
      <c r="J329" t="s">
        <v>43</v>
      </c>
      <c r="K329">
        <v>3854.23</v>
      </c>
      <c r="L329" s="1">
        <v>43585</v>
      </c>
      <c r="M329" t="s">
        <v>44</v>
      </c>
      <c r="N329" t="s">
        <v>45</v>
      </c>
      <c r="P329" s="1">
        <v>43852</v>
      </c>
    </row>
    <row r="330" spans="1:16" x14ac:dyDescent="0.45">
      <c r="A330" t="s">
        <v>400</v>
      </c>
      <c r="B330" t="s">
        <v>468</v>
      </c>
      <c r="C330" t="s">
        <v>38</v>
      </c>
      <c r="D330" s="1">
        <v>43513</v>
      </c>
      <c r="E330" s="1">
        <v>43518</v>
      </c>
      <c r="F330" t="s">
        <v>73</v>
      </c>
      <c r="G330" t="s">
        <v>90</v>
      </c>
      <c r="H330" t="s">
        <v>41</v>
      </c>
      <c r="I330" t="s">
        <v>91</v>
      </c>
      <c r="J330" t="s">
        <v>54</v>
      </c>
      <c r="K330">
        <v>6739.76</v>
      </c>
      <c r="L330" s="1">
        <v>43513</v>
      </c>
      <c r="M330" t="s">
        <v>44</v>
      </c>
      <c r="N330" t="s">
        <v>45</v>
      </c>
      <c r="P330" s="1">
        <v>43852</v>
      </c>
    </row>
    <row r="331" spans="1:16" x14ac:dyDescent="0.45">
      <c r="A331" t="s">
        <v>400</v>
      </c>
      <c r="B331" t="s">
        <v>471</v>
      </c>
      <c r="C331" t="s">
        <v>38</v>
      </c>
      <c r="D331" s="1">
        <v>43528</v>
      </c>
      <c r="E331" s="1">
        <v>43534</v>
      </c>
      <c r="F331" t="s">
        <v>50</v>
      </c>
      <c r="G331" t="s">
        <v>90</v>
      </c>
      <c r="H331" t="s">
        <v>41</v>
      </c>
      <c r="I331" t="s">
        <v>91</v>
      </c>
      <c r="J331" t="s">
        <v>43</v>
      </c>
      <c r="K331">
        <v>6739.76</v>
      </c>
      <c r="L331" s="1">
        <v>43528</v>
      </c>
      <c r="M331" t="s">
        <v>44</v>
      </c>
      <c r="N331" t="s">
        <v>45</v>
      </c>
      <c r="P331" s="1">
        <v>43852</v>
      </c>
    </row>
    <row r="332" spans="1:16" x14ac:dyDescent="0.45">
      <c r="A332" t="s">
        <v>400</v>
      </c>
      <c r="B332" t="s">
        <v>470</v>
      </c>
      <c r="C332" t="s">
        <v>38</v>
      </c>
      <c r="D332" s="1">
        <v>43514</v>
      </c>
      <c r="E332" s="1">
        <v>43529</v>
      </c>
      <c r="F332" t="s">
        <v>50</v>
      </c>
      <c r="G332" t="s">
        <v>90</v>
      </c>
      <c r="H332" t="s">
        <v>41</v>
      </c>
      <c r="I332" t="s">
        <v>91</v>
      </c>
      <c r="J332" t="s">
        <v>43</v>
      </c>
      <c r="K332">
        <v>8468.49</v>
      </c>
      <c r="L332" s="1">
        <v>43514</v>
      </c>
      <c r="M332" t="s">
        <v>44</v>
      </c>
      <c r="N332" t="s">
        <v>45</v>
      </c>
      <c r="P332" s="1">
        <v>43852</v>
      </c>
    </row>
    <row r="333" spans="1:16" x14ac:dyDescent="0.45">
      <c r="A333" t="s">
        <v>400</v>
      </c>
      <c r="B333" t="s">
        <v>469</v>
      </c>
      <c r="C333" t="s">
        <v>38</v>
      </c>
      <c r="D333" s="1">
        <v>43514</v>
      </c>
      <c r="E333" s="1">
        <v>43529</v>
      </c>
      <c r="F333" t="s">
        <v>50</v>
      </c>
      <c r="G333" t="s">
        <v>90</v>
      </c>
      <c r="H333" t="s">
        <v>41</v>
      </c>
      <c r="I333" t="s">
        <v>91</v>
      </c>
      <c r="J333" t="s">
        <v>43</v>
      </c>
      <c r="K333">
        <v>529.13</v>
      </c>
      <c r="L333" s="1">
        <v>43514</v>
      </c>
      <c r="M333" t="s">
        <v>44</v>
      </c>
      <c r="N333" t="s">
        <v>45</v>
      </c>
      <c r="P333" s="1">
        <v>43852</v>
      </c>
    </row>
    <row r="334" spans="1:16" x14ac:dyDescent="0.45">
      <c r="A334" t="s">
        <v>400</v>
      </c>
      <c r="B334" t="s">
        <v>464</v>
      </c>
      <c r="C334" t="s">
        <v>38</v>
      </c>
      <c r="D334" s="1">
        <v>43560</v>
      </c>
      <c r="E334" s="1">
        <v>46116</v>
      </c>
      <c r="F334" t="s">
        <v>77</v>
      </c>
      <c r="G334" t="s">
        <v>40</v>
      </c>
      <c r="H334" t="s">
        <v>41</v>
      </c>
      <c r="I334" t="s">
        <v>77</v>
      </c>
      <c r="J334" t="s">
        <v>43</v>
      </c>
      <c r="K334">
        <v>162500</v>
      </c>
      <c r="L334" s="1">
        <v>43560</v>
      </c>
      <c r="M334" t="s">
        <v>44</v>
      </c>
      <c r="N334" t="s">
        <v>45</v>
      </c>
      <c r="P334" s="1">
        <v>43852</v>
      </c>
    </row>
    <row r="335" spans="1:16" x14ac:dyDescent="0.45">
      <c r="A335" t="s">
        <v>400</v>
      </c>
      <c r="B335" t="s">
        <v>463</v>
      </c>
      <c r="C335" t="s">
        <v>38</v>
      </c>
      <c r="D335" s="1">
        <v>43573</v>
      </c>
      <c r="E335" s="1">
        <v>45947</v>
      </c>
      <c r="F335" t="s">
        <v>77</v>
      </c>
      <c r="G335" t="s">
        <v>40</v>
      </c>
      <c r="H335" t="s">
        <v>41</v>
      </c>
      <c r="I335" t="s">
        <v>77</v>
      </c>
      <c r="J335" t="s">
        <v>43</v>
      </c>
      <c r="K335">
        <v>250000</v>
      </c>
      <c r="L335" s="1">
        <v>43573</v>
      </c>
      <c r="M335" t="s">
        <v>44</v>
      </c>
      <c r="N335" t="s">
        <v>45</v>
      </c>
      <c r="P335" s="1">
        <v>43852</v>
      </c>
    </row>
    <row r="336" spans="1:16" x14ac:dyDescent="0.45">
      <c r="A336" t="s">
        <v>400</v>
      </c>
      <c r="B336" t="s">
        <v>478</v>
      </c>
      <c r="C336" t="s">
        <v>49</v>
      </c>
      <c r="D336" s="1">
        <v>42949</v>
      </c>
      <c r="E336" s="1">
        <v>43313</v>
      </c>
      <c r="F336" t="s">
        <v>64</v>
      </c>
      <c r="G336" t="s">
        <v>40</v>
      </c>
      <c r="H336" t="s">
        <v>41</v>
      </c>
      <c r="I336" t="s">
        <v>42</v>
      </c>
      <c r="J336" t="s">
        <v>43</v>
      </c>
      <c r="K336">
        <v>78837.100000000006</v>
      </c>
      <c r="L336" s="1">
        <v>42949</v>
      </c>
      <c r="M336" t="s">
        <v>44</v>
      </c>
      <c r="N336" t="s">
        <v>191</v>
      </c>
      <c r="O336" t="s">
        <v>479</v>
      </c>
      <c r="P336" s="1">
        <v>43852</v>
      </c>
    </row>
    <row r="337" spans="1:16" x14ac:dyDescent="0.45">
      <c r="A337" t="s">
        <v>400</v>
      </c>
      <c r="B337">
        <v>1.1120036171000001E+19</v>
      </c>
      <c r="C337" t="s">
        <v>49</v>
      </c>
      <c r="D337" s="1">
        <v>43182</v>
      </c>
      <c r="E337" s="1">
        <v>43546</v>
      </c>
      <c r="F337" t="s">
        <v>77</v>
      </c>
      <c r="G337" t="s">
        <v>40</v>
      </c>
      <c r="H337" t="s">
        <v>41</v>
      </c>
      <c r="I337" t="s">
        <v>77</v>
      </c>
      <c r="J337" t="s">
        <v>54</v>
      </c>
      <c r="K337">
        <v>21875</v>
      </c>
      <c r="L337" s="1">
        <v>43182</v>
      </c>
      <c r="M337" t="s">
        <v>44</v>
      </c>
      <c r="N337" t="s">
        <v>45</v>
      </c>
      <c r="P337" s="1">
        <v>43852</v>
      </c>
    </row>
    <row r="338" spans="1:16" x14ac:dyDescent="0.45">
      <c r="A338" t="s">
        <v>400</v>
      </c>
      <c r="B338" t="s">
        <v>465</v>
      </c>
      <c r="C338" t="s">
        <v>38</v>
      </c>
      <c r="D338" s="1">
        <v>43547</v>
      </c>
      <c r="E338" s="1">
        <v>43912</v>
      </c>
      <c r="F338" t="s">
        <v>77</v>
      </c>
      <c r="G338" t="s">
        <v>40</v>
      </c>
      <c r="H338" t="s">
        <v>41</v>
      </c>
      <c r="I338" t="s">
        <v>77</v>
      </c>
      <c r="J338" t="s">
        <v>54</v>
      </c>
      <c r="K338">
        <v>59322</v>
      </c>
      <c r="L338" s="1">
        <v>43577</v>
      </c>
      <c r="M338" t="s">
        <v>44</v>
      </c>
      <c r="N338" t="s">
        <v>54</v>
      </c>
      <c r="P338" s="1">
        <v>43852</v>
      </c>
    </row>
    <row r="339" spans="1:16" x14ac:dyDescent="0.45">
      <c r="A339" t="s">
        <v>400</v>
      </c>
      <c r="B339" t="s">
        <v>404</v>
      </c>
      <c r="C339" t="s">
        <v>38</v>
      </c>
      <c r="D339" s="1">
        <v>43182</v>
      </c>
      <c r="E339" s="1">
        <v>44096</v>
      </c>
      <c r="F339" t="s">
        <v>39</v>
      </c>
      <c r="G339" t="s">
        <v>40</v>
      </c>
      <c r="H339" t="s">
        <v>41</v>
      </c>
      <c r="I339" t="s">
        <v>42</v>
      </c>
      <c r="J339" t="s">
        <v>43</v>
      </c>
      <c r="K339">
        <v>26763.4</v>
      </c>
      <c r="L339" s="1">
        <v>43822</v>
      </c>
      <c r="M339" t="s">
        <v>44</v>
      </c>
      <c r="N339" t="s">
        <v>45</v>
      </c>
      <c r="P339" s="1">
        <v>43852</v>
      </c>
    </row>
    <row r="340" spans="1:16" x14ac:dyDescent="0.45">
      <c r="A340" t="s">
        <v>400</v>
      </c>
      <c r="B340" t="s">
        <v>404</v>
      </c>
      <c r="C340" t="s">
        <v>38</v>
      </c>
      <c r="D340" s="1">
        <v>43182</v>
      </c>
      <c r="E340" s="1">
        <v>44096</v>
      </c>
      <c r="F340" t="s">
        <v>39</v>
      </c>
      <c r="G340" t="s">
        <v>40</v>
      </c>
      <c r="H340" t="s">
        <v>41</v>
      </c>
      <c r="I340" t="s">
        <v>42</v>
      </c>
      <c r="J340" t="s">
        <v>43</v>
      </c>
      <c r="K340">
        <v>26763.4</v>
      </c>
      <c r="L340" s="1">
        <v>43913</v>
      </c>
      <c r="M340" t="s">
        <v>44</v>
      </c>
      <c r="N340" t="s">
        <v>45</v>
      </c>
      <c r="P340" s="1">
        <v>43852</v>
      </c>
    </row>
    <row r="341" spans="1:16" x14ac:dyDescent="0.45">
      <c r="A341" t="s">
        <v>400</v>
      </c>
      <c r="B341" t="s">
        <v>404</v>
      </c>
      <c r="C341" t="s">
        <v>38</v>
      </c>
      <c r="D341" s="1">
        <v>43182</v>
      </c>
      <c r="E341" s="1">
        <v>44096</v>
      </c>
      <c r="F341" t="s">
        <v>39</v>
      </c>
      <c r="G341" t="s">
        <v>40</v>
      </c>
      <c r="H341" t="s">
        <v>41</v>
      </c>
      <c r="I341" t="s">
        <v>42</v>
      </c>
      <c r="J341" t="s">
        <v>43</v>
      </c>
      <c r="K341">
        <v>26763.439999999999</v>
      </c>
      <c r="L341" s="1">
        <v>43274</v>
      </c>
      <c r="M341" t="s">
        <v>44</v>
      </c>
      <c r="N341" t="s">
        <v>45</v>
      </c>
      <c r="P341" s="1">
        <v>43852</v>
      </c>
    </row>
    <row r="342" spans="1:16" x14ac:dyDescent="0.45">
      <c r="A342" t="s">
        <v>400</v>
      </c>
      <c r="B342" t="s">
        <v>404</v>
      </c>
      <c r="C342" t="s">
        <v>38</v>
      </c>
      <c r="D342" s="1">
        <v>43182</v>
      </c>
      <c r="E342" s="1">
        <v>44096</v>
      </c>
      <c r="F342" t="s">
        <v>39</v>
      </c>
      <c r="G342" t="s">
        <v>40</v>
      </c>
      <c r="H342" t="s">
        <v>41</v>
      </c>
      <c r="I342" t="s">
        <v>42</v>
      </c>
      <c r="J342" t="s">
        <v>43</v>
      </c>
      <c r="K342">
        <v>26763.439999999999</v>
      </c>
      <c r="L342" s="1">
        <v>43366</v>
      </c>
      <c r="M342" t="s">
        <v>44</v>
      </c>
      <c r="N342" t="s">
        <v>45</v>
      </c>
      <c r="P342" s="1">
        <v>43852</v>
      </c>
    </row>
    <row r="343" spans="1:16" x14ac:dyDescent="0.45">
      <c r="A343" t="s">
        <v>400</v>
      </c>
      <c r="B343" t="s">
        <v>404</v>
      </c>
      <c r="C343" t="s">
        <v>38</v>
      </c>
      <c r="D343" s="1">
        <v>43182</v>
      </c>
      <c r="E343" s="1">
        <v>44096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>
        <v>26763.439999999999</v>
      </c>
      <c r="L343" s="1">
        <v>43457</v>
      </c>
      <c r="M343" t="s">
        <v>44</v>
      </c>
      <c r="N343" t="s">
        <v>45</v>
      </c>
      <c r="P343" s="1">
        <v>43852</v>
      </c>
    </row>
    <row r="344" spans="1:16" x14ac:dyDescent="0.45">
      <c r="A344" t="s">
        <v>400</v>
      </c>
      <c r="B344" t="s">
        <v>404</v>
      </c>
      <c r="C344" t="s">
        <v>38</v>
      </c>
      <c r="D344" s="1">
        <v>43182</v>
      </c>
      <c r="E344" s="1">
        <v>44096</v>
      </c>
      <c r="F344" t="s">
        <v>39</v>
      </c>
      <c r="G344" t="s">
        <v>40</v>
      </c>
      <c r="H344" t="s">
        <v>41</v>
      </c>
      <c r="I344" t="s">
        <v>42</v>
      </c>
      <c r="J344" t="s">
        <v>43</v>
      </c>
      <c r="K344">
        <v>26763.439999999999</v>
      </c>
      <c r="L344" s="1">
        <v>43547</v>
      </c>
      <c r="M344" t="s">
        <v>44</v>
      </c>
      <c r="N344" t="s">
        <v>45</v>
      </c>
      <c r="P344" s="1">
        <v>43852</v>
      </c>
    </row>
    <row r="345" spans="1:16" x14ac:dyDescent="0.45">
      <c r="A345" t="s">
        <v>400</v>
      </c>
      <c r="B345" t="s">
        <v>404</v>
      </c>
      <c r="C345" t="s">
        <v>38</v>
      </c>
      <c r="D345" s="1">
        <v>43182</v>
      </c>
      <c r="E345" s="1">
        <v>44096</v>
      </c>
      <c r="F345" t="s">
        <v>39</v>
      </c>
      <c r="G345" t="s">
        <v>40</v>
      </c>
      <c r="H345" t="s">
        <v>41</v>
      </c>
      <c r="I345" t="s">
        <v>42</v>
      </c>
      <c r="J345" t="s">
        <v>43</v>
      </c>
      <c r="K345">
        <v>26763.439999999999</v>
      </c>
      <c r="L345" s="1">
        <v>43639</v>
      </c>
      <c r="M345" t="s">
        <v>44</v>
      </c>
      <c r="N345" t="s">
        <v>45</v>
      </c>
      <c r="P345" s="1">
        <v>43852</v>
      </c>
    </row>
    <row r="346" spans="1:16" x14ac:dyDescent="0.45">
      <c r="A346" t="s">
        <v>400</v>
      </c>
      <c r="B346" t="s">
        <v>404</v>
      </c>
      <c r="C346" t="s">
        <v>38</v>
      </c>
      <c r="D346" s="1">
        <v>43182</v>
      </c>
      <c r="E346" s="1">
        <v>44096</v>
      </c>
      <c r="F346" t="s">
        <v>39</v>
      </c>
      <c r="G346" t="s">
        <v>40</v>
      </c>
      <c r="H346" t="s">
        <v>41</v>
      </c>
      <c r="I346" t="s">
        <v>42</v>
      </c>
      <c r="J346" t="s">
        <v>43</v>
      </c>
      <c r="K346">
        <v>26763.439999999999</v>
      </c>
      <c r="L346" s="1">
        <v>43731</v>
      </c>
      <c r="M346" t="s">
        <v>44</v>
      </c>
      <c r="N346" t="s">
        <v>45</v>
      </c>
      <c r="P346" s="1">
        <v>43852</v>
      </c>
    </row>
    <row r="347" spans="1:16" x14ac:dyDescent="0.45">
      <c r="A347" t="s">
        <v>400</v>
      </c>
      <c r="B347" t="s">
        <v>404</v>
      </c>
      <c r="C347" t="s">
        <v>38</v>
      </c>
      <c r="D347" s="1">
        <v>43182</v>
      </c>
      <c r="E347" s="1">
        <v>44096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>
        <v>39440.839999999997</v>
      </c>
      <c r="L347" s="1">
        <v>43182</v>
      </c>
      <c r="M347" t="s">
        <v>44</v>
      </c>
      <c r="N347" t="s">
        <v>45</v>
      </c>
      <c r="P347" s="1">
        <v>43852</v>
      </c>
    </row>
    <row r="348" spans="1:16" x14ac:dyDescent="0.45">
      <c r="A348" t="s">
        <v>400</v>
      </c>
      <c r="B348" t="s">
        <v>403</v>
      </c>
      <c r="C348" t="s">
        <v>38</v>
      </c>
      <c r="D348" s="1">
        <v>43321</v>
      </c>
      <c r="E348" s="1">
        <v>44416</v>
      </c>
      <c r="F348" t="s">
        <v>39</v>
      </c>
      <c r="G348" t="s">
        <v>40</v>
      </c>
      <c r="H348" t="s">
        <v>41</v>
      </c>
      <c r="I348" t="s">
        <v>42</v>
      </c>
      <c r="J348" t="s">
        <v>43</v>
      </c>
      <c r="K348">
        <v>14274.76</v>
      </c>
      <c r="L348" s="1">
        <v>43778</v>
      </c>
      <c r="M348" t="s">
        <v>44</v>
      </c>
      <c r="N348" t="s">
        <v>45</v>
      </c>
      <c r="P348" s="1">
        <v>43852</v>
      </c>
    </row>
    <row r="349" spans="1:16" x14ac:dyDescent="0.45">
      <c r="A349" t="s">
        <v>400</v>
      </c>
      <c r="B349" t="s">
        <v>403</v>
      </c>
      <c r="C349" t="s">
        <v>38</v>
      </c>
      <c r="D349" s="1">
        <v>43321</v>
      </c>
      <c r="E349" s="1">
        <v>44416</v>
      </c>
      <c r="F349" t="s">
        <v>39</v>
      </c>
      <c r="G349" t="s">
        <v>40</v>
      </c>
      <c r="H349" t="s">
        <v>41</v>
      </c>
      <c r="I349" t="s">
        <v>42</v>
      </c>
      <c r="J349" t="s">
        <v>43</v>
      </c>
      <c r="K349">
        <v>14274.76</v>
      </c>
      <c r="L349" s="1">
        <v>43870</v>
      </c>
      <c r="M349" t="s">
        <v>44</v>
      </c>
      <c r="N349" t="s">
        <v>45</v>
      </c>
      <c r="P349" s="1">
        <v>43852</v>
      </c>
    </row>
    <row r="350" spans="1:16" x14ac:dyDescent="0.45">
      <c r="A350" t="s">
        <v>400</v>
      </c>
      <c r="B350" t="s">
        <v>403</v>
      </c>
      <c r="C350" t="s">
        <v>38</v>
      </c>
      <c r="D350" s="1">
        <v>43321</v>
      </c>
      <c r="E350" s="1">
        <v>44416</v>
      </c>
      <c r="F350" t="s">
        <v>39</v>
      </c>
      <c r="G350" t="s">
        <v>40</v>
      </c>
      <c r="H350" t="s">
        <v>41</v>
      </c>
      <c r="I350" t="s">
        <v>42</v>
      </c>
      <c r="J350" t="s">
        <v>43</v>
      </c>
      <c r="K350">
        <v>14274.76</v>
      </c>
      <c r="L350" s="1">
        <v>43960</v>
      </c>
      <c r="M350" t="s">
        <v>44</v>
      </c>
      <c r="N350" t="s">
        <v>45</v>
      </c>
      <c r="P350" s="1">
        <v>43852</v>
      </c>
    </row>
    <row r="351" spans="1:16" x14ac:dyDescent="0.45">
      <c r="A351" t="s">
        <v>400</v>
      </c>
      <c r="B351" t="s">
        <v>403</v>
      </c>
      <c r="C351" t="s">
        <v>38</v>
      </c>
      <c r="D351" s="1">
        <v>43321</v>
      </c>
      <c r="E351" s="1">
        <v>44416</v>
      </c>
      <c r="F351" t="s">
        <v>39</v>
      </c>
      <c r="G351" t="s">
        <v>40</v>
      </c>
      <c r="H351" t="s">
        <v>41</v>
      </c>
      <c r="I351" t="s">
        <v>42</v>
      </c>
      <c r="J351" t="s">
        <v>43</v>
      </c>
      <c r="K351">
        <v>14274.76</v>
      </c>
      <c r="L351" s="1">
        <v>44052</v>
      </c>
      <c r="M351" t="s">
        <v>44</v>
      </c>
      <c r="N351" t="s">
        <v>45</v>
      </c>
      <c r="P351" s="1">
        <v>43852</v>
      </c>
    </row>
    <row r="352" spans="1:16" x14ac:dyDescent="0.45">
      <c r="A352" t="s">
        <v>400</v>
      </c>
      <c r="B352" t="s">
        <v>403</v>
      </c>
      <c r="C352" t="s">
        <v>38</v>
      </c>
      <c r="D352" s="1">
        <v>43321</v>
      </c>
      <c r="E352" s="1">
        <v>44416</v>
      </c>
      <c r="F352" t="s">
        <v>39</v>
      </c>
      <c r="G352" t="s">
        <v>40</v>
      </c>
      <c r="H352" t="s">
        <v>41</v>
      </c>
      <c r="I352" t="s">
        <v>42</v>
      </c>
      <c r="J352" t="s">
        <v>43</v>
      </c>
      <c r="K352">
        <v>14274.76</v>
      </c>
      <c r="L352" s="1">
        <v>44144</v>
      </c>
      <c r="M352" t="s">
        <v>44</v>
      </c>
      <c r="N352" t="s">
        <v>45</v>
      </c>
      <c r="P352" s="1">
        <v>43852</v>
      </c>
    </row>
    <row r="353" spans="1:16" x14ac:dyDescent="0.45">
      <c r="A353" t="s">
        <v>400</v>
      </c>
      <c r="B353" t="s">
        <v>403</v>
      </c>
      <c r="C353" t="s">
        <v>38</v>
      </c>
      <c r="D353" s="1">
        <v>43321</v>
      </c>
      <c r="E353" s="1">
        <v>44416</v>
      </c>
      <c r="F353" t="s">
        <v>39</v>
      </c>
      <c r="G353" t="s">
        <v>40</v>
      </c>
      <c r="H353" t="s">
        <v>41</v>
      </c>
      <c r="I353" t="s">
        <v>42</v>
      </c>
      <c r="J353" t="s">
        <v>43</v>
      </c>
      <c r="K353">
        <v>14274.76</v>
      </c>
      <c r="L353" s="1">
        <v>44236</v>
      </c>
      <c r="M353" t="s">
        <v>44</v>
      </c>
      <c r="N353" t="s">
        <v>45</v>
      </c>
      <c r="P353" s="1">
        <v>43852</v>
      </c>
    </row>
    <row r="354" spans="1:16" x14ac:dyDescent="0.45">
      <c r="A354" t="s">
        <v>400</v>
      </c>
      <c r="B354" t="s">
        <v>403</v>
      </c>
      <c r="C354" t="s">
        <v>38</v>
      </c>
      <c r="D354" s="1">
        <v>43321</v>
      </c>
      <c r="E354" s="1">
        <v>44416</v>
      </c>
      <c r="F354" t="s">
        <v>39</v>
      </c>
      <c r="G354" t="s">
        <v>40</v>
      </c>
      <c r="H354" t="s">
        <v>41</v>
      </c>
      <c r="I354" t="s">
        <v>42</v>
      </c>
      <c r="J354" t="s">
        <v>43</v>
      </c>
      <c r="K354">
        <v>14274.76</v>
      </c>
      <c r="L354" s="1">
        <v>43505</v>
      </c>
      <c r="M354" t="s">
        <v>44</v>
      </c>
      <c r="N354" t="s">
        <v>45</v>
      </c>
      <c r="P354" s="1">
        <v>43852</v>
      </c>
    </row>
    <row r="355" spans="1:16" x14ac:dyDescent="0.45">
      <c r="A355" t="s">
        <v>400</v>
      </c>
      <c r="B355" t="s">
        <v>403</v>
      </c>
      <c r="C355" t="s">
        <v>38</v>
      </c>
      <c r="D355" s="1">
        <v>43321</v>
      </c>
      <c r="E355" s="1">
        <v>44416</v>
      </c>
      <c r="F355" t="s">
        <v>39</v>
      </c>
      <c r="G355" t="s">
        <v>40</v>
      </c>
      <c r="H355" t="s">
        <v>41</v>
      </c>
      <c r="I355" t="s">
        <v>42</v>
      </c>
      <c r="J355" t="s">
        <v>43</v>
      </c>
      <c r="K355">
        <v>14274.76</v>
      </c>
      <c r="L355" s="1">
        <v>43505</v>
      </c>
      <c r="M355" t="s">
        <v>44</v>
      </c>
      <c r="N355" t="s">
        <v>45</v>
      </c>
      <c r="P355" s="1">
        <v>43852</v>
      </c>
    </row>
    <row r="356" spans="1:16" x14ac:dyDescent="0.45">
      <c r="A356" t="s">
        <v>400</v>
      </c>
      <c r="B356" t="s">
        <v>403</v>
      </c>
      <c r="C356" t="s">
        <v>38</v>
      </c>
      <c r="D356" s="1">
        <v>43321</v>
      </c>
      <c r="E356" s="1">
        <v>44416</v>
      </c>
      <c r="F356" t="s">
        <v>39</v>
      </c>
      <c r="G356" t="s">
        <v>40</v>
      </c>
      <c r="H356" t="s">
        <v>41</v>
      </c>
      <c r="I356" t="s">
        <v>42</v>
      </c>
      <c r="J356" t="s">
        <v>43</v>
      </c>
      <c r="K356">
        <v>14274.76</v>
      </c>
      <c r="L356" s="1">
        <v>43594</v>
      </c>
      <c r="M356" t="s">
        <v>44</v>
      </c>
      <c r="N356" t="s">
        <v>45</v>
      </c>
      <c r="P356" s="1">
        <v>43852</v>
      </c>
    </row>
    <row r="357" spans="1:16" x14ac:dyDescent="0.45">
      <c r="A357" t="s">
        <v>400</v>
      </c>
      <c r="B357" t="s">
        <v>403</v>
      </c>
      <c r="C357" t="s">
        <v>38</v>
      </c>
      <c r="D357" s="1">
        <v>43321</v>
      </c>
      <c r="E357" s="1">
        <v>44416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>
        <v>14274.76</v>
      </c>
      <c r="L357" s="1">
        <v>43686</v>
      </c>
      <c r="M357" t="s">
        <v>44</v>
      </c>
      <c r="N357" t="s">
        <v>45</v>
      </c>
      <c r="P357" s="1">
        <v>43852</v>
      </c>
    </row>
    <row r="358" spans="1:16" x14ac:dyDescent="0.45">
      <c r="A358" t="s">
        <v>400</v>
      </c>
      <c r="B358" t="s">
        <v>403</v>
      </c>
      <c r="C358" t="s">
        <v>38</v>
      </c>
      <c r="D358" s="1">
        <v>43321</v>
      </c>
      <c r="E358" s="1">
        <v>44416</v>
      </c>
      <c r="F358" t="s">
        <v>39</v>
      </c>
      <c r="G358" t="s">
        <v>40</v>
      </c>
      <c r="H358" t="s">
        <v>41</v>
      </c>
      <c r="I358" t="s">
        <v>42</v>
      </c>
      <c r="J358" t="s">
        <v>43</v>
      </c>
      <c r="K358">
        <v>14274.8</v>
      </c>
      <c r="L358" s="1">
        <v>43413</v>
      </c>
      <c r="M358" t="s">
        <v>44</v>
      </c>
      <c r="N358" t="s">
        <v>45</v>
      </c>
      <c r="P358" s="1">
        <v>43852</v>
      </c>
    </row>
    <row r="359" spans="1:16" x14ac:dyDescent="0.45">
      <c r="A359" t="s">
        <v>400</v>
      </c>
      <c r="B359" t="s">
        <v>403</v>
      </c>
      <c r="C359" t="s">
        <v>38</v>
      </c>
      <c r="D359" s="1">
        <v>43321</v>
      </c>
      <c r="E359" s="1">
        <v>44416</v>
      </c>
      <c r="F359" t="s">
        <v>39</v>
      </c>
      <c r="G359" t="s">
        <v>40</v>
      </c>
      <c r="H359" t="s">
        <v>41</v>
      </c>
      <c r="I359" t="s">
        <v>42</v>
      </c>
      <c r="J359" t="s">
        <v>43</v>
      </c>
      <c r="K359">
        <v>22539.08</v>
      </c>
      <c r="L359" s="1">
        <v>43321</v>
      </c>
      <c r="M359" t="s">
        <v>44</v>
      </c>
      <c r="N359" t="s">
        <v>45</v>
      </c>
      <c r="P359" s="1">
        <v>43852</v>
      </c>
    </row>
    <row r="360" spans="1:16" x14ac:dyDescent="0.45">
      <c r="A360" t="s">
        <v>400</v>
      </c>
      <c r="B360" t="s">
        <v>405</v>
      </c>
      <c r="C360" t="s">
        <v>38</v>
      </c>
      <c r="D360" s="1">
        <v>43447</v>
      </c>
      <c r="E360" s="1">
        <v>44359</v>
      </c>
      <c r="F360" t="s">
        <v>39</v>
      </c>
      <c r="G360" t="s">
        <v>40</v>
      </c>
      <c r="H360" t="s">
        <v>41</v>
      </c>
      <c r="I360" t="s">
        <v>42</v>
      </c>
      <c r="J360" t="s">
        <v>43</v>
      </c>
      <c r="K360">
        <v>24072.23</v>
      </c>
      <c r="L360" s="1">
        <v>43812</v>
      </c>
      <c r="M360" t="s">
        <v>44</v>
      </c>
      <c r="N360" t="s">
        <v>45</v>
      </c>
      <c r="P360" s="1">
        <v>43852</v>
      </c>
    </row>
    <row r="361" spans="1:16" x14ac:dyDescent="0.45">
      <c r="A361" t="s">
        <v>400</v>
      </c>
      <c r="B361" t="s">
        <v>405</v>
      </c>
      <c r="C361" t="s">
        <v>38</v>
      </c>
      <c r="D361" s="1">
        <v>43447</v>
      </c>
      <c r="E361" s="1">
        <v>44359</v>
      </c>
      <c r="F361" t="s">
        <v>39</v>
      </c>
      <c r="G361" t="s">
        <v>40</v>
      </c>
      <c r="H361" t="s">
        <v>41</v>
      </c>
      <c r="I361" t="s">
        <v>42</v>
      </c>
      <c r="J361" t="s">
        <v>43</v>
      </c>
      <c r="K361">
        <v>24072.23</v>
      </c>
      <c r="L361" s="1">
        <v>43903</v>
      </c>
      <c r="M361" t="s">
        <v>44</v>
      </c>
      <c r="N361" t="s">
        <v>45</v>
      </c>
      <c r="P361" s="1">
        <v>43852</v>
      </c>
    </row>
    <row r="362" spans="1:16" x14ac:dyDescent="0.45">
      <c r="A362" t="s">
        <v>400</v>
      </c>
      <c r="B362" t="s">
        <v>405</v>
      </c>
      <c r="C362" t="s">
        <v>38</v>
      </c>
      <c r="D362" s="1">
        <v>43447</v>
      </c>
      <c r="E362" s="1">
        <v>44359</v>
      </c>
      <c r="F362" t="s">
        <v>39</v>
      </c>
      <c r="G362" t="s">
        <v>40</v>
      </c>
      <c r="H362" t="s">
        <v>41</v>
      </c>
      <c r="I362" t="s">
        <v>42</v>
      </c>
      <c r="J362" t="s">
        <v>43</v>
      </c>
      <c r="K362">
        <v>24072.23</v>
      </c>
      <c r="L362" s="1">
        <v>43995</v>
      </c>
      <c r="M362" t="s">
        <v>44</v>
      </c>
      <c r="N362" t="s">
        <v>45</v>
      </c>
      <c r="P362" s="1">
        <v>43852</v>
      </c>
    </row>
    <row r="363" spans="1:16" x14ac:dyDescent="0.45">
      <c r="A363" t="s">
        <v>400</v>
      </c>
      <c r="B363" t="s">
        <v>405</v>
      </c>
      <c r="C363" t="s">
        <v>38</v>
      </c>
      <c r="D363" s="1">
        <v>43447</v>
      </c>
      <c r="E363" s="1">
        <v>44359</v>
      </c>
      <c r="F363" t="s">
        <v>39</v>
      </c>
      <c r="G363" t="s">
        <v>40</v>
      </c>
      <c r="H363" t="s">
        <v>41</v>
      </c>
      <c r="I363" t="s">
        <v>42</v>
      </c>
      <c r="J363" t="s">
        <v>43</v>
      </c>
      <c r="K363">
        <v>24072.23</v>
      </c>
      <c r="L363" s="1">
        <v>44087</v>
      </c>
      <c r="M363" t="s">
        <v>44</v>
      </c>
      <c r="N363" t="s">
        <v>45</v>
      </c>
      <c r="P363" s="1">
        <v>43852</v>
      </c>
    </row>
    <row r="364" spans="1:16" x14ac:dyDescent="0.45">
      <c r="A364" t="s">
        <v>400</v>
      </c>
      <c r="B364" t="s">
        <v>405</v>
      </c>
      <c r="C364" t="s">
        <v>38</v>
      </c>
      <c r="D364" s="1">
        <v>43447</v>
      </c>
      <c r="E364" s="1">
        <v>44359</v>
      </c>
      <c r="F364" t="s">
        <v>39</v>
      </c>
      <c r="G364" t="s">
        <v>40</v>
      </c>
      <c r="H364" t="s">
        <v>41</v>
      </c>
      <c r="I364" t="s">
        <v>42</v>
      </c>
      <c r="J364" t="s">
        <v>43</v>
      </c>
      <c r="K364">
        <v>24072.23</v>
      </c>
      <c r="L364" s="1">
        <v>44178</v>
      </c>
      <c r="M364" t="s">
        <v>44</v>
      </c>
      <c r="N364" t="s">
        <v>45</v>
      </c>
      <c r="P364" s="1">
        <v>43852</v>
      </c>
    </row>
    <row r="365" spans="1:16" x14ac:dyDescent="0.45">
      <c r="A365" t="s">
        <v>400</v>
      </c>
      <c r="B365" t="s">
        <v>405</v>
      </c>
      <c r="C365" t="s">
        <v>38</v>
      </c>
      <c r="D365" s="1">
        <v>43447</v>
      </c>
      <c r="E365" s="1">
        <v>44359</v>
      </c>
      <c r="F365" t="s">
        <v>39</v>
      </c>
      <c r="G365" t="s">
        <v>40</v>
      </c>
      <c r="H365" t="s">
        <v>41</v>
      </c>
      <c r="I365" t="s">
        <v>42</v>
      </c>
      <c r="J365" t="s">
        <v>43</v>
      </c>
      <c r="K365">
        <v>24072.23</v>
      </c>
      <c r="L365" s="1">
        <v>43629</v>
      </c>
      <c r="M365" t="s">
        <v>44</v>
      </c>
      <c r="N365" t="s">
        <v>45</v>
      </c>
      <c r="P365" s="1">
        <v>43852</v>
      </c>
    </row>
    <row r="366" spans="1:16" x14ac:dyDescent="0.45">
      <c r="A366" t="s">
        <v>400</v>
      </c>
      <c r="B366" t="s">
        <v>405</v>
      </c>
      <c r="C366" t="s">
        <v>38</v>
      </c>
      <c r="D366" s="1">
        <v>43447</v>
      </c>
      <c r="E366" s="1">
        <v>44359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>
        <v>24072.23</v>
      </c>
      <c r="L366" s="1">
        <v>43721</v>
      </c>
      <c r="M366" t="s">
        <v>44</v>
      </c>
      <c r="N366" t="s">
        <v>45</v>
      </c>
      <c r="P366" s="1">
        <v>43852</v>
      </c>
    </row>
    <row r="367" spans="1:16" x14ac:dyDescent="0.45">
      <c r="A367" t="s">
        <v>400</v>
      </c>
      <c r="B367" t="s">
        <v>405</v>
      </c>
      <c r="C367" t="s">
        <v>38</v>
      </c>
      <c r="D367" s="1">
        <v>43447</v>
      </c>
      <c r="E367" s="1">
        <v>44359</v>
      </c>
      <c r="F367" t="s">
        <v>39</v>
      </c>
      <c r="G367" t="s">
        <v>40</v>
      </c>
      <c r="H367" t="s">
        <v>41</v>
      </c>
      <c r="I367" t="s">
        <v>42</v>
      </c>
      <c r="J367" t="s">
        <v>43</v>
      </c>
      <c r="K367">
        <v>24072.26</v>
      </c>
      <c r="L367" s="1">
        <v>43537</v>
      </c>
      <c r="M367" t="s">
        <v>44</v>
      </c>
      <c r="N367" t="s">
        <v>45</v>
      </c>
      <c r="P367" s="1">
        <v>43852</v>
      </c>
    </row>
    <row r="368" spans="1:16" x14ac:dyDescent="0.45">
      <c r="A368" t="s">
        <v>400</v>
      </c>
      <c r="B368" t="s">
        <v>405</v>
      </c>
      <c r="C368" t="s">
        <v>38</v>
      </c>
      <c r="D368" s="1">
        <v>43447</v>
      </c>
      <c r="E368" s="1">
        <v>44359</v>
      </c>
      <c r="F368" t="s">
        <v>39</v>
      </c>
      <c r="G368" t="s">
        <v>40</v>
      </c>
      <c r="H368" t="s">
        <v>41</v>
      </c>
      <c r="I368" t="s">
        <v>42</v>
      </c>
      <c r="J368" t="s">
        <v>43</v>
      </c>
      <c r="K368">
        <v>24072.26</v>
      </c>
      <c r="L368" s="1">
        <v>43537</v>
      </c>
      <c r="M368" t="s">
        <v>44</v>
      </c>
      <c r="N368" t="s">
        <v>45</v>
      </c>
      <c r="P368" s="1">
        <v>43852</v>
      </c>
    </row>
    <row r="369" spans="1:16" x14ac:dyDescent="0.45">
      <c r="A369" t="s">
        <v>400</v>
      </c>
      <c r="B369" t="s">
        <v>405</v>
      </c>
      <c r="C369" t="s">
        <v>38</v>
      </c>
      <c r="D369" s="1">
        <v>43447</v>
      </c>
      <c r="E369" s="1">
        <v>44359</v>
      </c>
      <c r="F369" t="s">
        <v>39</v>
      </c>
      <c r="G369" t="s">
        <v>40</v>
      </c>
      <c r="H369" t="s">
        <v>41</v>
      </c>
      <c r="I369" t="s">
        <v>42</v>
      </c>
      <c r="J369" t="s">
        <v>43</v>
      </c>
      <c r="K369">
        <v>35521.53</v>
      </c>
      <c r="L369" s="1">
        <v>43447</v>
      </c>
      <c r="M369" t="s">
        <v>44</v>
      </c>
      <c r="N369" t="s">
        <v>45</v>
      </c>
      <c r="P369" s="1">
        <v>43852</v>
      </c>
    </row>
    <row r="370" spans="1:16" x14ac:dyDescent="0.45">
      <c r="A370" t="s">
        <v>400</v>
      </c>
      <c r="B370" t="s">
        <v>401</v>
      </c>
      <c r="C370" t="s">
        <v>38</v>
      </c>
      <c r="D370" s="1">
        <v>43445</v>
      </c>
      <c r="E370" s="1">
        <v>44357</v>
      </c>
      <c r="F370" t="s">
        <v>39</v>
      </c>
      <c r="G370" t="s">
        <v>40</v>
      </c>
      <c r="H370" t="s">
        <v>41</v>
      </c>
      <c r="I370" t="s">
        <v>42</v>
      </c>
      <c r="J370" t="s">
        <v>43</v>
      </c>
      <c r="K370">
        <v>31816.79</v>
      </c>
      <c r="L370" s="1">
        <v>43810</v>
      </c>
      <c r="M370" t="s">
        <v>44</v>
      </c>
      <c r="N370" t="s">
        <v>45</v>
      </c>
      <c r="P370" s="1">
        <v>43852</v>
      </c>
    </row>
    <row r="371" spans="1:16" x14ac:dyDescent="0.45">
      <c r="A371" t="s">
        <v>400</v>
      </c>
      <c r="B371" t="s">
        <v>401</v>
      </c>
      <c r="C371" t="s">
        <v>38</v>
      </c>
      <c r="D371" s="1">
        <v>43445</v>
      </c>
      <c r="E371" s="1">
        <v>44357</v>
      </c>
      <c r="F371" t="s">
        <v>39</v>
      </c>
      <c r="G371" t="s">
        <v>40</v>
      </c>
      <c r="H371" t="s">
        <v>41</v>
      </c>
      <c r="I371" t="s">
        <v>42</v>
      </c>
      <c r="J371" t="s">
        <v>43</v>
      </c>
      <c r="K371">
        <v>31816.79</v>
      </c>
      <c r="L371" s="1">
        <v>43901</v>
      </c>
      <c r="M371" t="s">
        <v>44</v>
      </c>
      <c r="N371" t="s">
        <v>45</v>
      </c>
      <c r="P371" s="1">
        <v>43852</v>
      </c>
    </row>
    <row r="372" spans="1:16" x14ac:dyDescent="0.45">
      <c r="A372" t="s">
        <v>400</v>
      </c>
      <c r="B372" t="s">
        <v>401</v>
      </c>
      <c r="C372" t="s">
        <v>38</v>
      </c>
      <c r="D372" s="1">
        <v>43445</v>
      </c>
      <c r="E372" s="1">
        <v>44357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>
        <v>31816.79</v>
      </c>
      <c r="L372" s="1">
        <v>43993</v>
      </c>
      <c r="M372" t="s">
        <v>44</v>
      </c>
      <c r="N372" t="s">
        <v>45</v>
      </c>
      <c r="P372" s="1">
        <v>43852</v>
      </c>
    </row>
    <row r="373" spans="1:16" x14ac:dyDescent="0.45">
      <c r="A373" t="s">
        <v>400</v>
      </c>
      <c r="B373" t="s">
        <v>401</v>
      </c>
      <c r="C373" t="s">
        <v>38</v>
      </c>
      <c r="D373" s="1">
        <v>43445</v>
      </c>
      <c r="E373" s="1">
        <v>44357</v>
      </c>
      <c r="F373" t="s">
        <v>39</v>
      </c>
      <c r="G373" t="s">
        <v>40</v>
      </c>
      <c r="H373" t="s">
        <v>41</v>
      </c>
      <c r="I373" t="s">
        <v>42</v>
      </c>
      <c r="J373" t="s">
        <v>43</v>
      </c>
      <c r="K373">
        <v>31816.79</v>
      </c>
      <c r="L373" s="1">
        <v>44085</v>
      </c>
      <c r="M373" t="s">
        <v>44</v>
      </c>
      <c r="N373" t="s">
        <v>45</v>
      </c>
      <c r="P373" s="1">
        <v>43852</v>
      </c>
    </row>
    <row r="374" spans="1:16" x14ac:dyDescent="0.45">
      <c r="A374" t="s">
        <v>400</v>
      </c>
      <c r="B374" t="s">
        <v>401</v>
      </c>
      <c r="C374" t="s">
        <v>38</v>
      </c>
      <c r="D374" s="1">
        <v>43445</v>
      </c>
      <c r="E374" s="1">
        <v>44357</v>
      </c>
      <c r="F374" t="s">
        <v>39</v>
      </c>
      <c r="G374" t="s">
        <v>40</v>
      </c>
      <c r="H374" t="s">
        <v>41</v>
      </c>
      <c r="I374" t="s">
        <v>42</v>
      </c>
      <c r="J374" t="s">
        <v>43</v>
      </c>
      <c r="K374">
        <v>31816.79</v>
      </c>
      <c r="L374" s="1">
        <v>44176</v>
      </c>
      <c r="M374" t="s">
        <v>44</v>
      </c>
      <c r="N374" t="s">
        <v>45</v>
      </c>
      <c r="P374" s="1">
        <v>43852</v>
      </c>
    </row>
    <row r="375" spans="1:16" x14ac:dyDescent="0.45">
      <c r="A375" t="s">
        <v>400</v>
      </c>
      <c r="B375" t="s">
        <v>401</v>
      </c>
      <c r="C375" t="s">
        <v>38</v>
      </c>
      <c r="D375" s="1">
        <v>43445</v>
      </c>
      <c r="E375" s="1">
        <v>44357</v>
      </c>
      <c r="F375" t="s">
        <v>39</v>
      </c>
      <c r="G375" t="s">
        <v>40</v>
      </c>
      <c r="H375" t="s">
        <v>41</v>
      </c>
      <c r="I375" t="s">
        <v>42</v>
      </c>
      <c r="J375" t="s">
        <v>43</v>
      </c>
      <c r="K375">
        <v>31816.79</v>
      </c>
      <c r="L375" s="1">
        <v>43719</v>
      </c>
      <c r="M375" t="s">
        <v>44</v>
      </c>
      <c r="N375" t="s">
        <v>45</v>
      </c>
      <c r="P375" s="1">
        <v>43852</v>
      </c>
    </row>
    <row r="376" spans="1:16" x14ac:dyDescent="0.45">
      <c r="A376" t="s">
        <v>400</v>
      </c>
      <c r="B376" t="s">
        <v>401</v>
      </c>
      <c r="C376" t="s">
        <v>38</v>
      </c>
      <c r="D376" s="1">
        <v>43445</v>
      </c>
      <c r="E376" s="1">
        <v>44357</v>
      </c>
      <c r="F376" t="s">
        <v>39</v>
      </c>
      <c r="G376" t="s">
        <v>40</v>
      </c>
      <c r="H376" t="s">
        <v>41</v>
      </c>
      <c r="I376" t="s">
        <v>42</v>
      </c>
      <c r="J376" t="s">
        <v>43</v>
      </c>
      <c r="K376">
        <v>31816.79</v>
      </c>
      <c r="L376" s="1">
        <v>43719</v>
      </c>
      <c r="M376" t="s">
        <v>44</v>
      </c>
      <c r="N376" t="s">
        <v>45</v>
      </c>
      <c r="P376" s="1">
        <v>43852</v>
      </c>
    </row>
    <row r="377" spans="1:16" x14ac:dyDescent="0.45">
      <c r="A377" t="s">
        <v>400</v>
      </c>
      <c r="B377" t="s">
        <v>401</v>
      </c>
      <c r="C377" t="s">
        <v>38</v>
      </c>
      <c r="D377" s="1">
        <v>43445</v>
      </c>
      <c r="E377" s="1">
        <v>44357</v>
      </c>
      <c r="F377" t="s">
        <v>39</v>
      </c>
      <c r="G377" t="s">
        <v>40</v>
      </c>
      <c r="H377" t="s">
        <v>41</v>
      </c>
      <c r="I377" t="s">
        <v>42</v>
      </c>
      <c r="J377" t="s">
        <v>43</v>
      </c>
      <c r="K377">
        <v>31816.83</v>
      </c>
      <c r="L377" s="1">
        <v>43535</v>
      </c>
      <c r="M377" t="s">
        <v>44</v>
      </c>
      <c r="N377" t="s">
        <v>45</v>
      </c>
      <c r="P377" s="1">
        <v>43852</v>
      </c>
    </row>
    <row r="378" spans="1:16" x14ac:dyDescent="0.45">
      <c r="A378" t="s">
        <v>400</v>
      </c>
      <c r="B378" t="s">
        <v>401</v>
      </c>
      <c r="C378" t="s">
        <v>38</v>
      </c>
      <c r="D378" s="1">
        <v>43445</v>
      </c>
      <c r="E378" s="1">
        <v>44357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>
        <v>31816.83</v>
      </c>
      <c r="L378" s="1">
        <v>43535</v>
      </c>
      <c r="M378" t="s">
        <v>44</v>
      </c>
      <c r="N378" t="s">
        <v>45</v>
      </c>
      <c r="P378" s="1">
        <v>43852</v>
      </c>
    </row>
    <row r="379" spans="1:16" x14ac:dyDescent="0.45">
      <c r="A379" t="s">
        <v>400</v>
      </c>
      <c r="B379" t="s">
        <v>401</v>
      </c>
      <c r="C379" t="s">
        <v>38</v>
      </c>
      <c r="D379" s="1">
        <v>43445</v>
      </c>
      <c r="E379" s="1">
        <v>44357</v>
      </c>
      <c r="F379" t="s">
        <v>39</v>
      </c>
      <c r="G379" t="s">
        <v>40</v>
      </c>
      <c r="H379" t="s">
        <v>41</v>
      </c>
      <c r="I379" t="s">
        <v>42</v>
      </c>
      <c r="J379" t="s">
        <v>43</v>
      </c>
      <c r="K379">
        <v>31816.83</v>
      </c>
      <c r="L379" s="1">
        <v>43535</v>
      </c>
      <c r="M379" t="s">
        <v>44</v>
      </c>
      <c r="N379" t="s">
        <v>45</v>
      </c>
      <c r="P379" s="1">
        <v>43852</v>
      </c>
    </row>
    <row r="380" spans="1:16" x14ac:dyDescent="0.45">
      <c r="A380" t="s">
        <v>400</v>
      </c>
      <c r="B380" t="s">
        <v>401</v>
      </c>
      <c r="C380" t="s">
        <v>38</v>
      </c>
      <c r="D380" s="1">
        <v>43445</v>
      </c>
      <c r="E380" s="1">
        <v>44357</v>
      </c>
      <c r="F380" t="s">
        <v>39</v>
      </c>
      <c r="G380" t="s">
        <v>40</v>
      </c>
      <c r="H380" t="s">
        <v>41</v>
      </c>
      <c r="I380" t="s">
        <v>42</v>
      </c>
      <c r="J380" t="s">
        <v>43</v>
      </c>
      <c r="K380">
        <v>31816.83</v>
      </c>
      <c r="L380" s="1">
        <v>43627</v>
      </c>
      <c r="M380" t="s">
        <v>44</v>
      </c>
      <c r="N380" t="s">
        <v>45</v>
      </c>
      <c r="P380" s="1">
        <v>43852</v>
      </c>
    </row>
    <row r="381" spans="1:16" x14ac:dyDescent="0.45">
      <c r="A381" t="s">
        <v>400</v>
      </c>
      <c r="B381" t="s">
        <v>401</v>
      </c>
      <c r="C381" t="s">
        <v>38</v>
      </c>
      <c r="D381" s="1">
        <v>43445</v>
      </c>
      <c r="E381" s="1">
        <v>44357</v>
      </c>
      <c r="F381" t="s">
        <v>39</v>
      </c>
      <c r="G381" t="s">
        <v>40</v>
      </c>
      <c r="H381" t="s">
        <v>41</v>
      </c>
      <c r="I381" t="s">
        <v>42</v>
      </c>
      <c r="J381" t="s">
        <v>43</v>
      </c>
      <c r="K381">
        <v>31816.83</v>
      </c>
      <c r="L381" s="1">
        <v>43627</v>
      </c>
      <c r="M381" t="s">
        <v>44</v>
      </c>
      <c r="N381" t="s">
        <v>45</v>
      </c>
      <c r="P381" s="1">
        <v>43852</v>
      </c>
    </row>
    <row r="382" spans="1:16" x14ac:dyDescent="0.45">
      <c r="A382" t="s">
        <v>400</v>
      </c>
      <c r="B382" t="s">
        <v>401</v>
      </c>
      <c r="C382" t="s">
        <v>38</v>
      </c>
      <c r="D382" s="1">
        <v>43445</v>
      </c>
      <c r="E382" s="1">
        <v>44357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>
        <v>46888.34</v>
      </c>
      <c r="L382" s="1">
        <v>43445</v>
      </c>
      <c r="M382" t="s">
        <v>44</v>
      </c>
      <c r="N382" t="s">
        <v>45</v>
      </c>
      <c r="P382" s="1">
        <v>43852</v>
      </c>
    </row>
    <row r="383" spans="1:16" x14ac:dyDescent="0.45">
      <c r="A383" t="s">
        <v>400</v>
      </c>
      <c r="B383" t="s">
        <v>401</v>
      </c>
      <c r="C383" t="s">
        <v>38</v>
      </c>
      <c r="D383" s="1">
        <v>43445</v>
      </c>
      <c r="E383" s="1">
        <v>44357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>
        <v>46888.34</v>
      </c>
      <c r="L383" s="1">
        <v>43445</v>
      </c>
      <c r="M383" t="s">
        <v>44</v>
      </c>
      <c r="N383" t="s">
        <v>45</v>
      </c>
      <c r="P383" s="1">
        <v>43852</v>
      </c>
    </row>
    <row r="384" spans="1:16" x14ac:dyDescent="0.45">
      <c r="A384" t="s">
        <v>400</v>
      </c>
      <c r="B384" t="s">
        <v>401</v>
      </c>
      <c r="C384" t="s">
        <v>38</v>
      </c>
      <c r="D384" s="1">
        <v>43445</v>
      </c>
      <c r="E384" s="1">
        <v>44357</v>
      </c>
      <c r="F384" t="s">
        <v>39</v>
      </c>
      <c r="G384" t="s">
        <v>40</v>
      </c>
      <c r="H384" t="s">
        <v>41</v>
      </c>
      <c r="I384" t="s">
        <v>42</v>
      </c>
      <c r="J384" t="s">
        <v>43</v>
      </c>
      <c r="K384">
        <v>46888.34</v>
      </c>
      <c r="L384" s="1">
        <v>43445</v>
      </c>
      <c r="M384" t="s">
        <v>44</v>
      </c>
      <c r="N384" t="s">
        <v>45</v>
      </c>
      <c r="P384" s="1">
        <v>43852</v>
      </c>
    </row>
    <row r="385" spans="1:16" x14ac:dyDescent="0.45">
      <c r="A385" t="s">
        <v>400</v>
      </c>
      <c r="B385" t="s">
        <v>401</v>
      </c>
      <c r="C385" t="s">
        <v>38</v>
      </c>
      <c r="D385" s="1">
        <v>43445</v>
      </c>
      <c r="E385" s="1">
        <v>44357</v>
      </c>
      <c r="F385" t="s">
        <v>39</v>
      </c>
      <c r="G385" t="s">
        <v>40</v>
      </c>
      <c r="H385" t="s">
        <v>41</v>
      </c>
      <c r="I385" t="s">
        <v>42</v>
      </c>
      <c r="J385" t="s">
        <v>43</v>
      </c>
      <c r="K385">
        <v>46888.34</v>
      </c>
      <c r="L385" s="1">
        <v>43445</v>
      </c>
      <c r="M385" t="s">
        <v>44</v>
      </c>
      <c r="N385" t="s">
        <v>45</v>
      </c>
      <c r="P385" s="1">
        <v>43852</v>
      </c>
    </row>
    <row r="386" spans="1:16" x14ac:dyDescent="0.45">
      <c r="A386" t="s">
        <v>400</v>
      </c>
      <c r="B386" t="s">
        <v>402</v>
      </c>
      <c r="C386" t="s">
        <v>38</v>
      </c>
      <c r="D386" s="1">
        <v>43295</v>
      </c>
      <c r="E386" s="1">
        <v>44574</v>
      </c>
      <c r="F386" t="s">
        <v>39</v>
      </c>
      <c r="G386" t="s">
        <v>40</v>
      </c>
      <c r="H386" t="s">
        <v>41</v>
      </c>
      <c r="I386" t="s">
        <v>42</v>
      </c>
      <c r="J386" t="s">
        <v>43</v>
      </c>
      <c r="K386">
        <v>5712.04</v>
      </c>
      <c r="L386" s="1">
        <v>43752</v>
      </c>
      <c r="M386" t="s">
        <v>44</v>
      </c>
      <c r="N386" t="s">
        <v>45</v>
      </c>
      <c r="P386" s="1">
        <v>43852</v>
      </c>
    </row>
    <row r="387" spans="1:16" x14ac:dyDescent="0.45">
      <c r="A387" t="s">
        <v>400</v>
      </c>
      <c r="B387" t="s">
        <v>402</v>
      </c>
      <c r="C387" t="s">
        <v>38</v>
      </c>
      <c r="D387" s="1">
        <v>43295</v>
      </c>
      <c r="E387" s="1">
        <v>44574</v>
      </c>
      <c r="F387" t="s">
        <v>39</v>
      </c>
      <c r="G387" t="s">
        <v>40</v>
      </c>
      <c r="H387" t="s">
        <v>41</v>
      </c>
      <c r="I387" t="s">
        <v>42</v>
      </c>
      <c r="J387" t="s">
        <v>43</v>
      </c>
      <c r="K387">
        <v>5712.04</v>
      </c>
      <c r="L387" s="1">
        <v>43844</v>
      </c>
      <c r="M387" t="s">
        <v>44</v>
      </c>
      <c r="N387" t="s">
        <v>45</v>
      </c>
      <c r="P387" s="1">
        <v>43852</v>
      </c>
    </row>
    <row r="388" spans="1:16" x14ac:dyDescent="0.45">
      <c r="A388" t="s">
        <v>400</v>
      </c>
      <c r="B388" t="s">
        <v>402</v>
      </c>
      <c r="C388" t="s">
        <v>38</v>
      </c>
      <c r="D388" s="1">
        <v>43295</v>
      </c>
      <c r="E388" s="1">
        <v>44574</v>
      </c>
      <c r="F388" t="s">
        <v>39</v>
      </c>
      <c r="G388" t="s">
        <v>40</v>
      </c>
      <c r="H388" t="s">
        <v>41</v>
      </c>
      <c r="I388" t="s">
        <v>42</v>
      </c>
      <c r="J388" t="s">
        <v>43</v>
      </c>
      <c r="K388">
        <v>5712.04</v>
      </c>
      <c r="L388" s="1">
        <v>43935</v>
      </c>
      <c r="M388" t="s">
        <v>44</v>
      </c>
      <c r="N388" t="s">
        <v>45</v>
      </c>
      <c r="P388" s="1">
        <v>43852</v>
      </c>
    </row>
    <row r="389" spans="1:16" x14ac:dyDescent="0.45">
      <c r="A389" t="s">
        <v>400</v>
      </c>
      <c r="B389" t="s">
        <v>402</v>
      </c>
      <c r="C389" t="s">
        <v>38</v>
      </c>
      <c r="D389" s="1">
        <v>43295</v>
      </c>
      <c r="E389" s="1">
        <v>44574</v>
      </c>
      <c r="F389" t="s">
        <v>39</v>
      </c>
      <c r="G389" t="s">
        <v>40</v>
      </c>
      <c r="H389" t="s">
        <v>41</v>
      </c>
      <c r="I389" t="s">
        <v>42</v>
      </c>
      <c r="J389" t="s">
        <v>43</v>
      </c>
      <c r="K389">
        <v>5712.04</v>
      </c>
      <c r="L389" s="1">
        <v>44026</v>
      </c>
      <c r="M389" t="s">
        <v>44</v>
      </c>
      <c r="N389" t="s">
        <v>45</v>
      </c>
      <c r="P389" s="1">
        <v>43852</v>
      </c>
    </row>
    <row r="390" spans="1:16" x14ac:dyDescent="0.45">
      <c r="A390" t="s">
        <v>400</v>
      </c>
      <c r="B390" t="s">
        <v>402</v>
      </c>
      <c r="C390" t="s">
        <v>38</v>
      </c>
      <c r="D390" s="1">
        <v>43295</v>
      </c>
      <c r="E390" s="1">
        <v>44574</v>
      </c>
      <c r="F390" t="s">
        <v>39</v>
      </c>
      <c r="G390" t="s">
        <v>40</v>
      </c>
      <c r="H390" t="s">
        <v>41</v>
      </c>
      <c r="I390" t="s">
        <v>42</v>
      </c>
      <c r="J390" t="s">
        <v>43</v>
      </c>
      <c r="K390">
        <v>5712.04</v>
      </c>
      <c r="L390" s="1">
        <v>44118</v>
      </c>
      <c r="M390" t="s">
        <v>44</v>
      </c>
      <c r="N390" t="s">
        <v>45</v>
      </c>
      <c r="P390" s="1">
        <v>43852</v>
      </c>
    </row>
    <row r="391" spans="1:16" x14ac:dyDescent="0.45">
      <c r="A391" t="s">
        <v>400</v>
      </c>
      <c r="B391" t="s">
        <v>402</v>
      </c>
      <c r="C391" t="s">
        <v>38</v>
      </c>
      <c r="D391" s="1">
        <v>43295</v>
      </c>
      <c r="E391" s="1">
        <v>44574</v>
      </c>
      <c r="F391" t="s">
        <v>39</v>
      </c>
      <c r="G391" t="s">
        <v>40</v>
      </c>
      <c r="H391" t="s">
        <v>41</v>
      </c>
      <c r="I391" t="s">
        <v>42</v>
      </c>
      <c r="J391" t="s">
        <v>43</v>
      </c>
      <c r="K391">
        <v>5712.04</v>
      </c>
      <c r="L391" s="1">
        <v>44210</v>
      </c>
      <c r="M391" t="s">
        <v>44</v>
      </c>
      <c r="N391" t="s">
        <v>45</v>
      </c>
      <c r="P391" s="1">
        <v>43852</v>
      </c>
    </row>
    <row r="392" spans="1:16" x14ac:dyDescent="0.45">
      <c r="A392" t="s">
        <v>400</v>
      </c>
      <c r="B392" t="s">
        <v>402</v>
      </c>
      <c r="C392" t="s">
        <v>38</v>
      </c>
      <c r="D392" s="1">
        <v>43295</v>
      </c>
      <c r="E392" s="1">
        <v>44574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>
        <v>5712.04</v>
      </c>
      <c r="L392" s="1">
        <v>44300</v>
      </c>
      <c r="M392" t="s">
        <v>44</v>
      </c>
      <c r="N392" t="s">
        <v>45</v>
      </c>
      <c r="P392" s="1">
        <v>43852</v>
      </c>
    </row>
    <row r="393" spans="1:16" x14ac:dyDescent="0.45">
      <c r="A393" t="s">
        <v>400</v>
      </c>
      <c r="B393" t="s">
        <v>402</v>
      </c>
      <c r="C393" t="s">
        <v>38</v>
      </c>
      <c r="D393" s="1">
        <v>43295</v>
      </c>
      <c r="E393" s="1">
        <v>44574</v>
      </c>
      <c r="F393" t="s">
        <v>39</v>
      </c>
      <c r="G393" t="s">
        <v>40</v>
      </c>
      <c r="H393" t="s">
        <v>41</v>
      </c>
      <c r="I393" t="s">
        <v>42</v>
      </c>
      <c r="J393" t="s">
        <v>43</v>
      </c>
      <c r="K393">
        <v>5712.04</v>
      </c>
      <c r="L393" s="1">
        <v>44391</v>
      </c>
      <c r="M393" t="s">
        <v>44</v>
      </c>
      <c r="N393" t="s">
        <v>45</v>
      </c>
      <c r="P393" s="1">
        <v>43852</v>
      </c>
    </row>
    <row r="394" spans="1:16" x14ac:dyDescent="0.45">
      <c r="A394" t="s">
        <v>400</v>
      </c>
      <c r="B394" t="s">
        <v>402</v>
      </c>
      <c r="C394" t="s">
        <v>38</v>
      </c>
      <c r="D394" s="1">
        <v>43295</v>
      </c>
      <c r="E394" s="1">
        <v>44574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>
        <v>5712.04</v>
      </c>
      <c r="L394" s="1">
        <v>44391</v>
      </c>
      <c r="M394" t="s">
        <v>44</v>
      </c>
      <c r="N394" t="s">
        <v>45</v>
      </c>
      <c r="P394" s="1">
        <v>43852</v>
      </c>
    </row>
    <row r="395" spans="1:16" x14ac:dyDescent="0.45">
      <c r="A395" t="s">
        <v>400</v>
      </c>
      <c r="B395" t="s">
        <v>402</v>
      </c>
      <c r="C395" t="s">
        <v>38</v>
      </c>
      <c r="D395" s="1">
        <v>43295</v>
      </c>
      <c r="E395" s="1">
        <v>44574</v>
      </c>
      <c r="F395" t="s">
        <v>39</v>
      </c>
      <c r="G395" t="s">
        <v>40</v>
      </c>
      <c r="H395" t="s">
        <v>41</v>
      </c>
      <c r="I395" t="s">
        <v>42</v>
      </c>
      <c r="J395" t="s">
        <v>43</v>
      </c>
      <c r="K395">
        <v>5712.04</v>
      </c>
      <c r="L395" s="1">
        <v>44391</v>
      </c>
      <c r="M395" t="s">
        <v>44</v>
      </c>
      <c r="N395" t="s">
        <v>45</v>
      </c>
      <c r="P395" s="1">
        <v>43852</v>
      </c>
    </row>
    <row r="396" spans="1:16" x14ac:dyDescent="0.45">
      <c r="A396" t="s">
        <v>400</v>
      </c>
      <c r="B396" t="s">
        <v>402</v>
      </c>
      <c r="C396" t="s">
        <v>38</v>
      </c>
      <c r="D396" s="1">
        <v>43295</v>
      </c>
      <c r="E396" s="1">
        <v>44574</v>
      </c>
      <c r="F396" t="s">
        <v>39</v>
      </c>
      <c r="G396" t="s">
        <v>40</v>
      </c>
      <c r="H396" t="s">
        <v>41</v>
      </c>
      <c r="I396" t="s">
        <v>42</v>
      </c>
      <c r="J396" t="s">
        <v>43</v>
      </c>
      <c r="K396">
        <v>5712.04</v>
      </c>
      <c r="L396" s="1">
        <v>44391</v>
      </c>
      <c r="M396" t="s">
        <v>44</v>
      </c>
      <c r="N396" t="s">
        <v>45</v>
      </c>
      <c r="P396" s="1">
        <v>43852</v>
      </c>
    </row>
    <row r="397" spans="1:16" x14ac:dyDescent="0.45">
      <c r="A397" t="s">
        <v>400</v>
      </c>
      <c r="B397" t="s">
        <v>402</v>
      </c>
      <c r="C397" t="s">
        <v>38</v>
      </c>
      <c r="D397" s="1">
        <v>43295</v>
      </c>
      <c r="E397" s="1">
        <v>44574</v>
      </c>
      <c r="F397" t="s">
        <v>39</v>
      </c>
      <c r="G397" t="s">
        <v>40</v>
      </c>
      <c r="H397" t="s">
        <v>41</v>
      </c>
      <c r="I397" t="s">
        <v>42</v>
      </c>
      <c r="J397" t="s">
        <v>43</v>
      </c>
      <c r="K397">
        <v>5712.04</v>
      </c>
      <c r="L397" s="1">
        <v>43387</v>
      </c>
      <c r="M397" t="s">
        <v>44</v>
      </c>
      <c r="N397" t="s">
        <v>45</v>
      </c>
      <c r="P397" s="1">
        <v>43852</v>
      </c>
    </row>
    <row r="398" spans="1:16" x14ac:dyDescent="0.45">
      <c r="A398" t="s">
        <v>400</v>
      </c>
      <c r="B398" t="s">
        <v>402</v>
      </c>
      <c r="C398" t="s">
        <v>38</v>
      </c>
      <c r="D398" s="1">
        <v>43295</v>
      </c>
      <c r="E398" s="1">
        <v>44574</v>
      </c>
      <c r="F398" t="s">
        <v>39</v>
      </c>
      <c r="G398" t="s">
        <v>40</v>
      </c>
      <c r="H398" t="s">
        <v>41</v>
      </c>
      <c r="I398" t="s">
        <v>42</v>
      </c>
      <c r="J398" t="s">
        <v>43</v>
      </c>
      <c r="K398">
        <v>5712.04</v>
      </c>
      <c r="L398" s="1">
        <v>43479</v>
      </c>
      <c r="M398" t="s">
        <v>44</v>
      </c>
      <c r="N398" t="s">
        <v>45</v>
      </c>
      <c r="P398" s="1">
        <v>43852</v>
      </c>
    </row>
    <row r="399" spans="1:16" x14ac:dyDescent="0.45">
      <c r="A399" t="s">
        <v>400</v>
      </c>
      <c r="B399" t="s">
        <v>402</v>
      </c>
      <c r="C399" t="s">
        <v>38</v>
      </c>
      <c r="D399" s="1">
        <v>43295</v>
      </c>
      <c r="E399" s="1">
        <v>44574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>
        <v>5712.04</v>
      </c>
      <c r="L399" s="1">
        <v>43569</v>
      </c>
      <c r="M399" t="s">
        <v>44</v>
      </c>
      <c r="N399" t="s">
        <v>45</v>
      </c>
      <c r="P399" s="1">
        <v>43852</v>
      </c>
    </row>
    <row r="400" spans="1:16" x14ac:dyDescent="0.45">
      <c r="A400" t="s">
        <v>400</v>
      </c>
      <c r="B400" t="s">
        <v>402</v>
      </c>
      <c r="C400" t="s">
        <v>38</v>
      </c>
      <c r="D400" s="1">
        <v>43295</v>
      </c>
      <c r="E400" s="1">
        <v>44574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>
        <v>5712.04</v>
      </c>
      <c r="L400" s="1">
        <v>43660</v>
      </c>
      <c r="M400" t="s">
        <v>44</v>
      </c>
      <c r="N400" t="s">
        <v>45</v>
      </c>
      <c r="P400" s="1">
        <v>43852</v>
      </c>
    </row>
    <row r="401" spans="1:16" x14ac:dyDescent="0.45">
      <c r="A401" t="s">
        <v>400</v>
      </c>
      <c r="B401" t="s">
        <v>402</v>
      </c>
      <c r="C401" t="s">
        <v>38</v>
      </c>
      <c r="D401" s="1">
        <v>43295</v>
      </c>
      <c r="E401" s="1">
        <v>44574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>
        <v>15832.08</v>
      </c>
      <c r="L401" s="1">
        <v>43295</v>
      </c>
      <c r="M401" t="s">
        <v>44</v>
      </c>
      <c r="N401" t="s">
        <v>45</v>
      </c>
      <c r="P401" s="1">
        <v>43852</v>
      </c>
    </row>
    <row r="402" spans="1:16" x14ac:dyDescent="0.45">
      <c r="A402" t="s">
        <v>400</v>
      </c>
      <c r="B402" t="s">
        <v>416</v>
      </c>
      <c r="C402" t="s">
        <v>38</v>
      </c>
      <c r="D402" s="1">
        <v>43295</v>
      </c>
      <c r="E402" s="1">
        <v>44574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K402">
        <v>11198.33</v>
      </c>
      <c r="L402" s="1">
        <v>44391</v>
      </c>
      <c r="M402" t="s">
        <v>44</v>
      </c>
      <c r="N402" t="s">
        <v>45</v>
      </c>
      <c r="P402" s="1">
        <v>43852</v>
      </c>
    </row>
    <row r="403" spans="1:16" x14ac:dyDescent="0.45">
      <c r="A403" t="s">
        <v>400</v>
      </c>
      <c r="B403" t="s">
        <v>416</v>
      </c>
      <c r="C403" t="s">
        <v>38</v>
      </c>
      <c r="D403" s="1">
        <v>43295</v>
      </c>
      <c r="E403" s="1">
        <v>44574</v>
      </c>
      <c r="F403" t="s">
        <v>39</v>
      </c>
      <c r="G403" t="s">
        <v>40</v>
      </c>
      <c r="H403" t="s">
        <v>41</v>
      </c>
      <c r="I403" t="s">
        <v>42</v>
      </c>
      <c r="J403" t="s">
        <v>43</v>
      </c>
      <c r="K403">
        <v>11279.55</v>
      </c>
      <c r="L403" s="1">
        <v>43844</v>
      </c>
      <c r="M403" t="s">
        <v>44</v>
      </c>
      <c r="N403" t="s">
        <v>45</v>
      </c>
      <c r="P403" s="1">
        <v>43852</v>
      </c>
    </row>
    <row r="404" spans="1:16" x14ac:dyDescent="0.45">
      <c r="A404" t="s">
        <v>400</v>
      </c>
      <c r="B404" t="s">
        <v>416</v>
      </c>
      <c r="C404" t="s">
        <v>38</v>
      </c>
      <c r="D404" s="1">
        <v>43295</v>
      </c>
      <c r="E404" s="1">
        <v>44574</v>
      </c>
      <c r="F404" t="s">
        <v>39</v>
      </c>
      <c r="G404" t="s">
        <v>40</v>
      </c>
      <c r="H404" t="s">
        <v>41</v>
      </c>
      <c r="I404" t="s">
        <v>42</v>
      </c>
      <c r="J404" t="s">
        <v>43</v>
      </c>
      <c r="K404">
        <v>11279.55</v>
      </c>
      <c r="L404" s="1">
        <v>43935</v>
      </c>
      <c r="M404" t="s">
        <v>44</v>
      </c>
      <c r="N404" t="s">
        <v>45</v>
      </c>
      <c r="P404" s="1">
        <v>43852</v>
      </c>
    </row>
    <row r="405" spans="1:16" x14ac:dyDescent="0.45">
      <c r="A405" t="s">
        <v>400</v>
      </c>
      <c r="B405" t="s">
        <v>416</v>
      </c>
      <c r="C405" t="s">
        <v>38</v>
      </c>
      <c r="D405" s="1">
        <v>43295</v>
      </c>
      <c r="E405" s="1">
        <v>44574</v>
      </c>
      <c r="F405" t="s">
        <v>39</v>
      </c>
      <c r="G405" t="s">
        <v>40</v>
      </c>
      <c r="H405" t="s">
        <v>41</v>
      </c>
      <c r="I405" t="s">
        <v>42</v>
      </c>
      <c r="J405" t="s">
        <v>43</v>
      </c>
      <c r="K405">
        <v>11279.55</v>
      </c>
      <c r="L405" s="1">
        <v>44026</v>
      </c>
      <c r="M405" t="s">
        <v>44</v>
      </c>
      <c r="N405" t="s">
        <v>45</v>
      </c>
      <c r="P405" s="1">
        <v>43852</v>
      </c>
    </row>
    <row r="406" spans="1:16" x14ac:dyDescent="0.45">
      <c r="A406" t="s">
        <v>400</v>
      </c>
      <c r="B406" t="s">
        <v>416</v>
      </c>
      <c r="C406" t="s">
        <v>38</v>
      </c>
      <c r="D406" s="1">
        <v>43295</v>
      </c>
      <c r="E406" s="1">
        <v>44574</v>
      </c>
      <c r="F406" t="s">
        <v>39</v>
      </c>
      <c r="G406" t="s">
        <v>40</v>
      </c>
      <c r="H406" t="s">
        <v>41</v>
      </c>
      <c r="I406" t="s">
        <v>42</v>
      </c>
      <c r="J406" t="s">
        <v>43</v>
      </c>
      <c r="K406">
        <v>11279.55</v>
      </c>
      <c r="L406" s="1">
        <v>44118</v>
      </c>
      <c r="M406" t="s">
        <v>44</v>
      </c>
      <c r="N406" t="s">
        <v>45</v>
      </c>
      <c r="P406" s="1">
        <v>43852</v>
      </c>
    </row>
    <row r="407" spans="1:16" x14ac:dyDescent="0.45">
      <c r="A407" t="s">
        <v>400</v>
      </c>
      <c r="B407" t="s">
        <v>416</v>
      </c>
      <c r="C407" t="s">
        <v>38</v>
      </c>
      <c r="D407" s="1">
        <v>43295</v>
      </c>
      <c r="E407" s="1">
        <v>44574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>
        <v>11279.55</v>
      </c>
      <c r="L407" s="1">
        <v>44210</v>
      </c>
      <c r="M407" t="s">
        <v>44</v>
      </c>
      <c r="N407" t="s">
        <v>45</v>
      </c>
      <c r="P407" s="1">
        <v>43852</v>
      </c>
    </row>
    <row r="408" spans="1:16" x14ac:dyDescent="0.45">
      <c r="A408" t="s">
        <v>400</v>
      </c>
      <c r="B408" t="s">
        <v>416</v>
      </c>
      <c r="C408" t="s">
        <v>38</v>
      </c>
      <c r="D408" s="1">
        <v>43295</v>
      </c>
      <c r="E408" s="1">
        <v>44574</v>
      </c>
      <c r="F408" t="s">
        <v>39</v>
      </c>
      <c r="G408" t="s">
        <v>40</v>
      </c>
      <c r="H408" t="s">
        <v>41</v>
      </c>
      <c r="I408" t="s">
        <v>42</v>
      </c>
      <c r="J408" t="s">
        <v>43</v>
      </c>
      <c r="K408">
        <v>11279.55</v>
      </c>
      <c r="L408" s="1">
        <v>44300</v>
      </c>
      <c r="M408" t="s">
        <v>44</v>
      </c>
      <c r="N408" t="s">
        <v>45</v>
      </c>
      <c r="P408" s="1">
        <v>43852</v>
      </c>
    </row>
    <row r="409" spans="1:16" x14ac:dyDescent="0.45">
      <c r="A409" t="s">
        <v>400</v>
      </c>
      <c r="B409" t="s">
        <v>416</v>
      </c>
      <c r="C409" t="s">
        <v>38</v>
      </c>
      <c r="D409" s="1">
        <v>43295</v>
      </c>
      <c r="E409" s="1">
        <v>44574</v>
      </c>
      <c r="F409" t="s">
        <v>39</v>
      </c>
      <c r="G409" t="s">
        <v>40</v>
      </c>
      <c r="H409" t="s">
        <v>41</v>
      </c>
      <c r="I409" t="s">
        <v>42</v>
      </c>
      <c r="J409" t="s">
        <v>43</v>
      </c>
      <c r="K409">
        <v>11279.55</v>
      </c>
      <c r="L409" s="1">
        <v>43387</v>
      </c>
      <c r="M409" t="s">
        <v>44</v>
      </c>
      <c r="N409" t="s">
        <v>45</v>
      </c>
      <c r="P409" s="1">
        <v>43852</v>
      </c>
    </row>
    <row r="410" spans="1:16" x14ac:dyDescent="0.45">
      <c r="A410" t="s">
        <v>400</v>
      </c>
      <c r="B410" t="s">
        <v>416</v>
      </c>
      <c r="C410" t="s">
        <v>38</v>
      </c>
      <c r="D410" s="1">
        <v>43295</v>
      </c>
      <c r="E410" s="1">
        <v>44574</v>
      </c>
      <c r="F410" t="s">
        <v>39</v>
      </c>
      <c r="G410" t="s">
        <v>40</v>
      </c>
      <c r="H410" t="s">
        <v>41</v>
      </c>
      <c r="I410" t="s">
        <v>42</v>
      </c>
      <c r="J410" t="s">
        <v>43</v>
      </c>
      <c r="K410">
        <v>11279.55</v>
      </c>
      <c r="L410" s="1">
        <v>43479</v>
      </c>
      <c r="M410" t="s">
        <v>44</v>
      </c>
      <c r="N410" t="s">
        <v>45</v>
      </c>
      <c r="P410" s="1">
        <v>43852</v>
      </c>
    </row>
    <row r="411" spans="1:16" x14ac:dyDescent="0.45">
      <c r="A411" t="s">
        <v>400</v>
      </c>
      <c r="B411" t="s">
        <v>416</v>
      </c>
      <c r="C411" t="s">
        <v>38</v>
      </c>
      <c r="D411" s="1">
        <v>43295</v>
      </c>
      <c r="E411" s="1">
        <v>44574</v>
      </c>
      <c r="F411" t="s">
        <v>39</v>
      </c>
      <c r="G411" t="s">
        <v>40</v>
      </c>
      <c r="H411" t="s">
        <v>41</v>
      </c>
      <c r="I411" t="s">
        <v>42</v>
      </c>
      <c r="J411" t="s">
        <v>43</v>
      </c>
      <c r="K411">
        <v>11279.55</v>
      </c>
      <c r="L411" s="1">
        <v>43569</v>
      </c>
      <c r="M411" t="s">
        <v>44</v>
      </c>
      <c r="N411" t="s">
        <v>45</v>
      </c>
      <c r="P411" s="1">
        <v>43852</v>
      </c>
    </row>
    <row r="412" spans="1:16" x14ac:dyDescent="0.45">
      <c r="A412" t="s">
        <v>400</v>
      </c>
      <c r="B412" t="s">
        <v>416</v>
      </c>
      <c r="C412" t="s">
        <v>38</v>
      </c>
      <c r="D412" s="1">
        <v>43295</v>
      </c>
      <c r="E412" s="1">
        <v>44574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>
        <v>11279.55</v>
      </c>
      <c r="L412" s="1">
        <v>43660</v>
      </c>
      <c r="M412" t="s">
        <v>44</v>
      </c>
      <c r="N412" t="s">
        <v>45</v>
      </c>
      <c r="P412" s="1">
        <v>43852</v>
      </c>
    </row>
    <row r="413" spans="1:16" x14ac:dyDescent="0.45">
      <c r="A413" t="s">
        <v>400</v>
      </c>
      <c r="B413" t="s">
        <v>416</v>
      </c>
      <c r="C413" t="s">
        <v>38</v>
      </c>
      <c r="D413" s="1">
        <v>43295</v>
      </c>
      <c r="E413" s="1">
        <v>44574</v>
      </c>
      <c r="F413" t="s">
        <v>39</v>
      </c>
      <c r="G413" t="s">
        <v>40</v>
      </c>
      <c r="H413" t="s">
        <v>41</v>
      </c>
      <c r="I413" t="s">
        <v>42</v>
      </c>
      <c r="J413" t="s">
        <v>43</v>
      </c>
      <c r="K413">
        <v>11279.55</v>
      </c>
      <c r="L413" s="1">
        <v>43752</v>
      </c>
      <c r="M413" t="s">
        <v>44</v>
      </c>
      <c r="N413" t="s">
        <v>45</v>
      </c>
      <c r="P413" s="1">
        <v>43852</v>
      </c>
    </row>
    <row r="414" spans="1:16" x14ac:dyDescent="0.45">
      <c r="A414" t="s">
        <v>400</v>
      </c>
      <c r="B414" t="s">
        <v>416</v>
      </c>
      <c r="C414" t="s">
        <v>38</v>
      </c>
      <c r="D414" s="1">
        <v>43295</v>
      </c>
      <c r="E414" s="1">
        <v>44574</v>
      </c>
      <c r="F414" t="s">
        <v>39</v>
      </c>
      <c r="G414" t="s">
        <v>40</v>
      </c>
      <c r="H414" t="s">
        <v>41</v>
      </c>
      <c r="I414" t="s">
        <v>42</v>
      </c>
      <c r="J414" t="s">
        <v>43</v>
      </c>
      <c r="K414">
        <v>27256.2</v>
      </c>
      <c r="L414" s="1">
        <v>43295</v>
      </c>
      <c r="M414" t="s">
        <v>44</v>
      </c>
      <c r="N414" t="s">
        <v>45</v>
      </c>
      <c r="P414" s="1">
        <v>43852</v>
      </c>
    </row>
    <row r="415" spans="1:16" x14ac:dyDescent="0.45">
      <c r="A415" t="s">
        <v>400</v>
      </c>
      <c r="B415" t="s">
        <v>417</v>
      </c>
      <c r="C415" t="s">
        <v>38</v>
      </c>
      <c r="D415" s="1">
        <v>43448</v>
      </c>
      <c r="E415" s="1">
        <v>44360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>
        <v>2426.0300000000002</v>
      </c>
      <c r="L415" s="1">
        <v>44179</v>
      </c>
      <c r="M415" t="s">
        <v>44</v>
      </c>
      <c r="N415" t="s">
        <v>45</v>
      </c>
      <c r="P415" s="1">
        <v>43852</v>
      </c>
    </row>
    <row r="416" spans="1:16" x14ac:dyDescent="0.45">
      <c r="A416" t="s">
        <v>400</v>
      </c>
      <c r="B416" t="s">
        <v>417</v>
      </c>
      <c r="C416" t="s">
        <v>38</v>
      </c>
      <c r="D416" s="1">
        <v>43448</v>
      </c>
      <c r="E416" s="1">
        <v>44360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>
        <v>2426.06</v>
      </c>
      <c r="L416" s="1">
        <v>43813</v>
      </c>
      <c r="M416" t="s">
        <v>44</v>
      </c>
      <c r="N416" t="s">
        <v>45</v>
      </c>
      <c r="P416" s="1">
        <v>43852</v>
      </c>
    </row>
    <row r="417" spans="1:16" x14ac:dyDescent="0.45">
      <c r="A417" t="s">
        <v>400</v>
      </c>
      <c r="B417" t="s">
        <v>417</v>
      </c>
      <c r="C417" t="s">
        <v>38</v>
      </c>
      <c r="D417" s="1">
        <v>43448</v>
      </c>
      <c r="E417" s="1">
        <v>44360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>
        <v>2426.06</v>
      </c>
      <c r="L417" s="1">
        <v>43904</v>
      </c>
      <c r="M417" t="s">
        <v>44</v>
      </c>
      <c r="N417" t="s">
        <v>45</v>
      </c>
      <c r="P417" s="1">
        <v>43852</v>
      </c>
    </row>
    <row r="418" spans="1:16" x14ac:dyDescent="0.45">
      <c r="A418" t="s">
        <v>400</v>
      </c>
      <c r="B418" t="s">
        <v>417</v>
      </c>
      <c r="C418" t="s">
        <v>38</v>
      </c>
      <c r="D418" s="1">
        <v>43448</v>
      </c>
      <c r="E418" s="1">
        <v>44360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>
        <v>2426.06</v>
      </c>
      <c r="L418" s="1">
        <v>43996</v>
      </c>
      <c r="M418" t="s">
        <v>44</v>
      </c>
      <c r="N418" t="s">
        <v>45</v>
      </c>
      <c r="P418" s="1">
        <v>43852</v>
      </c>
    </row>
    <row r="419" spans="1:16" x14ac:dyDescent="0.45">
      <c r="A419" t="s">
        <v>400</v>
      </c>
      <c r="B419" t="s">
        <v>417</v>
      </c>
      <c r="C419" t="s">
        <v>38</v>
      </c>
      <c r="D419" s="1">
        <v>43448</v>
      </c>
      <c r="E419" s="1">
        <v>44360</v>
      </c>
      <c r="F419" t="s">
        <v>39</v>
      </c>
      <c r="G419" t="s">
        <v>40</v>
      </c>
      <c r="H419" t="s">
        <v>41</v>
      </c>
      <c r="I419" t="s">
        <v>42</v>
      </c>
      <c r="J419" t="s">
        <v>43</v>
      </c>
      <c r="K419">
        <v>2426.06</v>
      </c>
      <c r="L419" s="1">
        <v>44088</v>
      </c>
      <c r="M419" t="s">
        <v>44</v>
      </c>
      <c r="N419" t="s">
        <v>45</v>
      </c>
      <c r="P419" s="1">
        <v>43852</v>
      </c>
    </row>
    <row r="420" spans="1:16" x14ac:dyDescent="0.45">
      <c r="A420" t="s">
        <v>400</v>
      </c>
      <c r="B420" t="s">
        <v>417</v>
      </c>
      <c r="C420" t="s">
        <v>38</v>
      </c>
      <c r="D420" s="1">
        <v>43448</v>
      </c>
      <c r="E420" s="1">
        <v>44360</v>
      </c>
      <c r="F420" t="s">
        <v>39</v>
      </c>
      <c r="G420" t="s">
        <v>40</v>
      </c>
      <c r="H420" t="s">
        <v>41</v>
      </c>
      <c r="I420" t="s">
        <v>42</v>
      </c>
      <c r="J420" t="s">
        <v>43</v>
      </c>
      <c r="K420">
        <v>2426.06</v>
      </c>
      <c r="L420" s="1">
        <v>43538</v>
      </c>
      <c r="M420" t="s">
        <v>44</v>
      </c>
      <c r="N420" t="s">
        <v>45</v>
      </c>
      <c r="P420" s="1">
        <v>43852</v>
      </c>
    </row>
    <row r="421" spans="1:16" x14ac:dyDescent="0.45">
      <c r="A421" t="s">
        <v>400</v>
      </c>
      <c r="B421" t="s">
        <v>417</v>
      </c>
      <c r="C421" t="s">
        <v>38</v>
      </c>
      <c r="D421" s="1">
        <v>43448</v>
      </c>
      <c r="E421" s="1">
        <v>44360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>
        <v>2426.06</v>
      </c>
      <c r="L421" s="1">
        <v>43630</v>
      </c>
      <c r="M421" t="s">
        <v>44</v>
      </c>
      <c r="N421" t="s">
        <v>45</v>
      </c>
      <c r="P421" s="1">
        <v>43852</v>
      </c>
    </row>
    <row r="422" spans="1:16" x14ac:dyDescent="0.45">
      <c r="A422" t="s">
        <v>400</v>
      </c>
      <c r="B422" t="s">
        <v>417</v>
      </c>
      <c r="C422" t="s">
        <v>38</v>
      </c>
      <c r="D422" s="1">
        <v>43448</v>
      </c>
      <c r="E422" s="1">
        <v>44360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>
        <v>2426.06</v>
      </c>
      <c r="L422" s="1">
        <v>43722</v>
      </c>
      <c r="M422" t="s">
        <v>44</v>
      </c>
      <c r="N422" t="s">
        <v>45</v>
      </c>
      <c r="P422" s="1">
        <v>43852</v>
      </c>
    </row>
    <row r="423" spans="1:16" x14ac:dyDescent="0.45">
      <c r="A423" t="s">
        <v>400</v>
      </c>
      <c r="B423" t="s">
        <v>417</v>
      </c>
      <c r="C423" t="s">
        <v>38</v>
      </c>
      <c r="D423" s="1">
        <v>43448</v>
      </c>
      <c r="E423" s="1">
        <v>44360</v>
      </c>
      <c r="F423" t="s">
        <v>39</v>
      </c>
      <c r="G423" t="s">
        <v>40</v>
      </c>
      <c r="H423" t="s">
        <v>41</v>
      </c>
      <c r="I423" t="s">
        <v>42</v>
      </c>
      <c r="J423" t="s">
        <v>43</v>
      </c>
      <c r="K423">
        <v>6203.49</v>
      </c>
      <c r="L423" s="1">
        <v>43448</v>
      </c>
      <c r="M423" t="s">
        <v>44</v>
      </c>
      <c r="N423" t="s">
        <v>45</v>
      </c>
      <c r="P423" s="1">
        <v>43852</v>
      </c>
    </row>
    <row r="424" spans="1:16" x14ac:dyDescent="0.45">
      <c r="A424" t="s">
        <v>400</v>
      </c>
      <c r="B424" t="s">
        <v>420</v>
      </c>
      <c r="C424" t="s">
        <v>38</v>
      </c>
      <c r="D424" s="1">
        <v>43642</v>
      </c>
      <c r="E424" s="1">
        <v>44007</v>
      </c>
      <c r="F424" t="s">
        <v>64</v>
      </c>
      <c r="G424" t="s">
        <v>53</v>
      </c>
      <c r="H424" t="s">
        <v>41</v>
      </c>
      <c r="I424" t="s">
        <v>42</v>
      </c>
      <c r="J424" t="s">
        <v>43</v>
      </c>
      <c r="K424">
        <v>137712.39000000001</v>
      </c>
      <c r="L424" s="1">
        <v>43642</v>
      </c>
      <c r="M424" t="s">
        <v>44</v>
      </c>
      <c r="N424" t="s">
        <v>45</v>
      </c>
      <c r="P424" s="1">
        <v>43852</v>
      </c>
    </row>
    <row r="425" spans="1:16" x14ac:dyDescent="0.45">
      <c r="A425" t="s">
        <v>400</v>
      </c>
      <c r="B425" t="s">
        <v>419</v>
      </c>
      <c r="C425" t="s">
        <v>38</v>
      </c>
      <c r="D425" s="1">
        <v>43524</v>
      </c>
      <c r="E425" s="1">
        <v>43612</v>
      </c>
      <c r="F425" t="s">
        <v>39</v>
      </c>
      <c r="G425" t="s">
        <v>40</v>
      </c>
      <c r="H425" t="s">
        <v>41</v>
      </c>
      <c r="I425" t="s">
        <v>42</v>
      </c>
      <c r="J425" t="s">
        <v>43</v>
      </c>
      <c r="K425">
        <v>21929.45</v>
      </c>
      <c r="L425" s="1">
        <v>43525</v>
      </c>
      <c r="M425" t="s">
        <v>44</v>
      </c>
      <c r="N425" t="s">
        <v>54</v>
      </c>
      <c r="P425" s="1">
        <v>43852</v>
      </c>
    </row>
    <row r="426" spans="1:16" x14ac:dyDescent="0.45">
      <c r="A426" t="s">
        <v>400</v>
      </c>
      <c r="B426" t="s">
        <v>418</v>
      </c>
      <c r="C426" t="s">
        <v>49</v>
      </c>
      <c r="D426" s="1">
        <v>42611</v>
      </c>
      <c r="E426" s="1">
        <v>43524</v>
      </c>
      <c r="F426" t="s">
        <v>39</v>
      </c>
      <c r="G426" t="s">
        <v>40</v>
      </c>
      <c r="H426" t="s">
        <v>41</v>
      </c>
      <c r="I426" t="s">
        <v>42</v>
      </c>
      <c r="J426" t="s">
        <v>43</v>
      </c>
      <c r="K426">
        <v>55777.3</v>
      </c>
      <c r="L426" s="1">
        <v>42611</v>
      </c>
      <c r="M426" t="s">
        <v>44</v>
      </c>
      <c r="N426" t="s">
        <v>45</v>
      </c>
      <c r="P426" s="1">
        <v>43852</v>
      </c>
    </row>
    <row r="427" spans="1:16" x14ac:dyDescent="0.45">
      <c r="A427" t="s">
        <v>400</v>
      </c>
      <c r="B427" t="s">
        <v>494</v>
      </c>
      <c r="C427" t="s">
        <v>49</v>
      </c>
      <c r="D427" s="1">
        <v>42608</v>
      </c>
      <c r="E427" s="1">
        <v>43337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>
        <v>101109.75</v>
      </c>
      <c r="L427" s="1">
        <v>43337</v>
      </c>
      <c r="M427" t="s">
        <v>44</v>
      </c>
      <c r="N427" t="s">
        <v>191</v>
      </c>
      <c r="O427" t="s">
        <v>492</v>
      </c>
      <c r="P427" s="1">
        <v>43852</v>
      </c>
    </row>
    <row r="428" spans="1:16" x14ac:dyDescent="0.45">
      <c r="A428" t="s">
        <v>400</v>
      </c>
      <c r="B428" t="s">
        <v>407</v>
      </c>
      <c r="C428" t="s">
        <v>38</v>
      </c>
      <c r="D428" s="1">
        <v>42636</v>
      </c>
      <c r="E428" s="1">
        <v>43730</v>
      </c>
      <c r="F428" t="s">
        <v>39</v>
      </c>
      <c r="G428" t="s">
        <v>40</v>
      </c>
      <c r="H428" t="s">
        <v>41</v>
      </c>
      <c r="I428" t="s">
        <v>42</v>
      </c>
      <c r="J428" t="s">
        <v>99</v>
      </c>
      <c r="K428">
        <v>31589.25</v>
      </c>
      <c r="L428" s="1">
        <v>43092</v>
      </c>
      <c r="M428" t="s">
        <v>44</v>
      </c>
      <c r="N428" t="s">
        <v>76</v>
      </c>
      <c r="P428" s="1">
        <v>43852</v>
      </c>
    </row>
    <row r="429" spans="1:16" x14ac:dyDescent="0.45">
      <c r="A429" t="s">
        <v>400</v>
      </c>
      <c r="B429" t="s">
        <v>407</v>
      </c>
      <c r="C429" t="s">
        <v>38</v>
      </c>
      <c r="D429" s="1">
        <v>42636</v>
      </c>
      <c r="E429" s="1">
        <v>43730</v>
      </c>
      <c r="F429" t="s">
        <v>39</v>
      </c>
      <c r="G429" t="s">
        <v>40</v>
      </c>
      <c r="H429" t="s">
        <v>41</v>
      </c>
      <c r="I429" t="s">
        <v>42</v>
      </c>
      <c r="J429" t="s">
        <v>99</v>
      </c>
      <c r="K429">
        <v>31589.25</v>
      </c>
      <c r="L429" s="1">
        <v>43182</v>
      </c>
      <c r="M429" t="s">
        <v>44</v>
      </c>
      <c r="N429" t="s">
        <v>76</v>
      </c>
      <c r="P429" s="1">
        <v>43852</v>
      </c>
    </row>
    <row r="430" spans="1:16" x14ac:dyDescent="0.45">
      <c r="A430" t="s">
        <v>400</v>
      </c>
      <c r="B430" t="s">
        <v>407</v>
      </c>
      <c r="C430" t="s">
        <v>38</v>
      </c>
      <c r="D430" s="1">
        <v>42636</v>
      </c>
      <c r="E430" s="1">
        <v>43730</v>
      </c>
      <c r="F430" t="s">
        <v>39</v>
      </c>
      <c r="G430" t="s">
        <v>40</v>
      </c>
      <c r="H430" t="s">
        <v>41</v>
      </c>
      <c r="I430" t="s">
        <v>42</v>
      </c>
      <c r="J430" t="s">
        <v>99</v>
      </c>
      <c r="K430">
        <v>31589.25</v>
      </c>
      <c r="L430" s="1">
        <v>43274</v>
      </c>
      <c r="M430" t="s">
        <v>44</v>
      </c>
      <c r="N430" t="s">
        <v>76</v>
      </c>
      <c r="P430" s="1">
        <v>43852</v>
      </c>
    </row>
    <row r="431" spans="1:16" x14ac:dyDescent="0.45">
      <c r="A431" t="s">
        <v>400</v>
      </c>
      <c r="B431" t="s">
        <v>407</v>
      </c>
      <c r="C431" t="s">
        <v>38</v>
      </c>
      <c r="D431" s="1">
        <v>42636</v>
      </c>
      <c r="E431" s="1">
        <v>43730</v>
      </c>
      <c r="F431" t="s">
        <v>39</v>
      </c>
      <c r="G431" t="s">
        <v>40</v>
      </c>
      <c r="H431" t="s">
        <v>41</v>
      </c>
      <c r="I431" t="s">
        <v>42</v>
      </c>
      <c r="J431" t="s">
        <v>99</v>
      </c>
      <c r="K431">
        <v>31589.25</v>
      </c>
      <c r="L431" s="1">
        <v>43366</v>
      </c>
      <c r="M431" t="s">
        <v>44</v>
      </c>
      <c r="N431" t="s">
        <v>76</v>
      </c>
      <c r="P431" s="1">
        <v>43852</v>
      </c>
    </row>
    <row r="432" spans="1:16" x14ac:dyDescent="0.45">
      <c r="A432" t="s">
        <v>400</v>
      </c>
      <c r="B432" t="s">
        <v>407</v>
      </c>
      <c r="C432" t="s">
        <v>38</v>
      </c>
      <c r="D432" s="1">
        <v>42636</v>
      </c>
      <c r="E432" s="1">
        <v>43730</v>
      </c>
      <c r="F432" t="s">
        <v>39</v>
      </c>
      <c r="G432" t="s">
        <v>40</v>
      </c>
      <c r="H432" t="s">
        <v>41</v>
      </c>
      <c r="I432" t="s">
        <v>42</v>
      </c>
      <c r="J432" t="s">
        <v>99</v>
      </c>
      <c r="K432">
        <v>31589.25</v>
      </c>
      <c r="L432" s="1">
        <v>43457</v>
      </c>
      <c r="M432" t="s">
        <v>44</v>
      </c>
      <c r="N432" t="s">
        <v>76</v>
      </c>
      <c r="P432" s="1">
        <v>43852</v>
      </c>
    </row>
    <row r="433" spans="1:16" x14ac:dyDescent="0.45">
      <c r="A433" t="s">
        <v>400</v>
      </c>
      <c r="B433" t="s">
        <v>407</v>
      </c>
      <c r="C433" t="s">
        <v>38</v>
      </c>
      <c r="D433" s="1">
        <v>42636</v>
      </c>
      <c r="E433" s="1">
        <v>43730</v>
      </c>
      <c r="F433" t="s">
        <v>39</v>
      </c>
      <c r="G433" t="s">
        <v>40</v>
      </c>
      <c r="H433" t="s">
        <v>41</v>
      </c>
      <c r="I433" t="s">
        <v>42</v>
      </c>
      <c r="J433" t="s">
        <v>99</v>
      </c>
      <c r="K433">
        <v>31589.25</v>
      </c>
      <c r="L433" s="1">
        <v>43547</v>
      </c>
      <c r="M433" t="s">
        <v>44</v>
      </c>
      <c r="N433" t="s">
        <v>76</v>
      </c>
      <c r="P433" s="1">
        <v>43852</v>
      </c>
    </row>
    <row r="434" spans="1:16" x14ac:dyDescent="0.45">
      <c r="A434" t="s">
        <v>400</v>
      </c>
      <c r="B434" t="s">
        <v>407</v>
      </c>
      <c r="C434" t="s">
        <v>38</v>
      </c>
      <c r="D434" s="1">
        <v>42636</v>
      </c>
      <c r="E434" s="1">
        <v>43730</v>
      </c>
      <c r="F434" t="s">
        <v>39</v>
      </c>
      <c r="G434" t="s">
        <v>40</v>
      </c>
      <c r="H434" t="s">
        <v>41</v>
      </c>
      <c r="I434" t="s">
        <v>42</v>
      </c>
      <c r="J434" t="s">
        <v>99</v>
      </c>
      <c r="K434">
        <v>31589.3</v>
      </c>
      <c r="L434" s="1">
        <v>42727</v>
      </c>
      <c r="M434" t="s">
        <v>44</v>
      </c>
      <c r="N434" t="s">
        <v>76</v>
      </c>
      <c r="P434" s="1">
        <v>43852</v>
      </c>
    </row>
    <row r="435" spans="1:16" x14ac:dyDescent="0.45">
      <c r="A435" t="s">
        <v>400</v>
      </c>
      <c r="B435" t="s">
        <v>407</v>
      </c>
      <c r="C435" t="s">
        <v>38</v>
      </c>
      <c r="D435" s="1">
        <v>42636</v>
      </c>
      <c r="E435" s="1">
        <v>43730</v>
      </c>
      <c r="F435" t="s">
        <v>39</v>
      </c>
      <c r="G435" t="s">
        <v>40</v>
      </c>
      <c r="H435" t="s">
        <v>41</v>
      </c>
      <c r="I435" t="s">
        <v>42</v>
      </c>
      <c r="J435" t="s">
        <v>99</v>
      </c>
      <c r="K435">
        <v>31589.3</v>
      </c>
      <c r="L435" s="1">
        <v>42817</v>
      </c>
      <c r="M435" t="s">
        <v>44</v>
      </c>
      <c r="N435" t="s">
        <v>76</v>
      </c>
      <c r="P435" s="1">
        <v>43852</v>
      </c>
    </row>
    <row r="436" spans="1:16" x14ac:dyDescent="0.45">
      <c r="A436" t="s">
        <v>400</v>
      </c>
      <c r="B436" t="s">
        <v>407</v>
      </c>
      <c r="C436" t="s">
        <v>38</v>
      </c>
      <c r="D436" s="1">
        <v>42636</v>
      </c>
      <c r="E436" s="1">
        <v>43730</v>
      </c>
      <c r="F436" t="s">
        <v>39</v>
      </c>
      <c r="G436" t="s">
        <v>40</v>
      </c>
      <c r="H436" t="s">
        <v>41</v>
      </c>
      <c r="I436" t="s">
        <v>42</v>
      </c>
      <c r="J436" t="s">
        <v>99</v>
      </c>
      <c r="K436">
        <v>31589.3</v>
      </c>
      <c r="L436" s="1">
        <v>42909</v>
      </c>
      <c r="M436" t="s">
        <v>44</v>
      </c>
      <c r="N436" t="s">
        <v>76</v>
      </c>
      <c r="P436" s="1">
        <v>43852</v>
      </c>
    </row>
    <row r="437" spans="1:16" x14ac:dyDescent="0.45">
      <c r="A437" t="s">
        <v>400</v>
      </c>
      <c r="B437" t="s">
        <v>407</v>
      </c>
      <c r="C437" t="s">
        <v>38</v>
      </c>
      <c r="D437" s="1">
        <v>42636</v>
      </c>
      <c r="E437" s="1">
        <v>43730</v>
      </c>
      <c r="F437" t="s">
        <v>39</v>
      </c>
      <c r="G437" t="s">
        <v>40</v>
      </c>
      <c r="H437" t="s">
        <v>41</v>
      </c>
      <c r="I437" t="s">
        <v>42</v>
      </c>
      <c r="J437" t="s">
        <v>99</v>
      </c>
      <c r="K437">
        <v>31589.3</v>
      </c>
      <c r="L437" s="1">
        <v>43001</v>
      </c>
      <c r="M437" t="s">
        <v>44</v>
      </c>
      <c r="N437" t="s">
        <v>76</v>
      </c>
      <c r="P437" s="1">
        <v>43852</v>
      </c>
    </row>
    <row r="438" spans="1:16" x14ac:dyDescent="0.45">
      <c r="A438" t="s">
        <v>400</v>
      </c>
      <c r="B438" t="s">
        <v>407</v>
      </c>
      <c r="C438" t="s">
        <v>38</v>
      </c>
      <c r="D438" s="1">
        <v>42636</v>
      </c>
      <c r="E438" s="1">
        <v>43730</v>
      </c>
      <c r="F438" t="s">
        <v>39</v>
      </c>
      <c r="G438" t="s">
        <v>40</v>
      </c>
      <c r="H438" t="s">
        <v>41</v>
      </c>
      <c r="I438" t="s">
        <v>42</v>
      </c>
      <c r="J438" t="s">
        <v>99</v>
      </c>
      <c r="K438">
        <v>183374.9</v>
      </c>
      <c r="L438" s="1">
        <v>42636</v>
      </c>
      <c r="M438" t="s">
        <v>44</v>
      </c>
      <c r="N438" t="s">
        <v>76</v>
      </c>
      <c r="P438" s="1">
        <v>43852</v>
      </c>
    </row>
    <row r="439" spans="1:16" x14ac:dyDescent="0.45">
      <c r="A439" t="s">
        <v>400</v>
      </c>
      <c r="B439" t="s">
        <v>407</v>
      </c>
      <c r="C439" t="s">
        <v>38</v>
      </c>
      <c r="D439" s="1">
        <v>42636</v>
      </c>
      <c r="E439" s="1">
        <v>43730</v>
      </c>
      <c r="F439" t="s">
        <v>39</v>
      </c>
      <c r="G439" t="s">
        <v>40</v>
      </c>
      <c r="H439" t="s">
        <v>41</v>
      </c>
      <c r="I439" t="s">
        <v>42</v>
      </c>
      <c r="J439" t="s">
        <v>99</v>
      </c>
      <c r="K439">
        <v>0</v>
      </c>
      <c r="M439" t="s">
        <v>75</v>
      </c>
      <c r="N439" t="s">
        <v>76</v>
      </c>
      <c r="P439" s="1">
        <v>43852</v>
      </c>
    </row>
    <row r="440" spans="1:16" x14ac:dyDescent="0.45">
      <c r="A440" t="s">
        <v>400</v>
      </c>
      <c r="B440" t="s">
        <v>407</v>
      </c>
      <c r="C440" t="s">
        <v>38</v>
      </c>
      <c r="D440" s="1">
        <v>42636</v>
      </c>
      <c r="E440" s="1">
        <v>43730</v>
      </c>
      <c r="F440" t="s">
        <v>39</v>
      </c>
      <c r="G440" t="s">
        <v>40</v>
      </c>
      <c r="H440" t="s">
        <v>41</v>
      </c>
      <c r="I440" t="s">
        <v>42</v>
      </c>
      <c r="J440" t="s">
        <v>99</v>
      </c>
      <c r="K440">
        <v>0</v>
      </c>
      <c r="M440" t="s">
        <v>75</v>
      </c>
      <c r="N440" t="s">
        <v>76</v>
      </c>
      <c r="P440" s="1">
        <v>43852</v>
      </c>
    </row>
    <row r="441" spans="1:16" x14ac:dyDescent="0.45">
      <c r="A441" t="s">
        <v>400</v>
      </c>
      <c r="B441" t="s">
        <v>407</v>
      </c>
      <c r="C441" t="s">
        <v>38</v>
      </c>
      <c r="D441" s="1">
        <v>42636</v>
      </c>
      <c r="E441" s="1">
        <v>43730</v>
      </c>
      <c r="F441" t="s">
        <v>39</v>
      </c>
      <c r="G441" t="s">
        <v>40</v>
      </c>
      <c r="H441" t="s">
        <v>41</v>
      </c>
      <c r="I441" t="s">
        <v>42</v>
      </c>
      <c r="J441" t="s">
        <v>99</v>
      </c>
      <c r="K441">
        <v>0</v>
      </c>
      <c r="M441" t="s">
        <v>75</v>
      </c>
      <c r="N441" t="s">
        <v>76</v>
      </c>
      <c r="P441" s="1">
        <v>43852</v>
      </c>
    </row>
    <row r="442" spans="1:16" x14ac:dyDescent="0.45">
      <c r="A442" t="s">
        <v>400</v>
      </c>
      <c r="B442" t="s">
        <v>406</v>
      </c>
      <c r="C442" t="s">
        <v>38</v>
      </c>
      <c r="D442" s="1">
        <v>43029</v>
      </c>
      <c r="E442" s="1">
        <v>43393</v>
      </c>
      <c r="F442" t="s">
        <v>64</v>
      </c>
      <c r="G442" t="s">
        <v>40</v>
      </c>
      <c r="H442" t="s">
        <v>41</v>
      </c>
      <c r="I442" t="s">
        <v>42</v>
      </c>
      <c r="J442" t="s">
        <v>43</v>
      </c>
      <c r="K442">
        <v>10118.39</v>
      </c>
      <c r="L442" s="1">
        <v>43029</v>
      </c>
      <c r="M442" t="s">
        <v>44</v>
      </c>
      <c r="N442" t="s">
        <v>45</v>
      </c>
      <c r="P442" s="1">
        <v>43852</v>
      </c>
    </row>
    <row r="443" spans="1:16" x14ac:dyDescent="0.45">
      <c r="A443" t="s">
        <v>400</v>
      </c>
      <c r="B443" t="s">
        <v>408</v>
      </c>
      <c r="C443" t="s">
        <v>38</v>
      </c>
      <c r="D443" s="1">
        <v>43029</v>
      </c>
      <c r="E443" s="1">
        <v>43393</v>
      </c>
      <c r="F443" t="s">
        <v>50</v>
      </c>
      <c r="G443" t="s">
        <v>40</v>
      </c>
      <c r="H443" t="s">
        <v>41</v>
      </c>
      <c r="I443" t="s">
        <v>42</v>
      </c>
      <c r="J443" t="s">
        <v>43</v>
      </c>
      <c r="K443">
        <v>2254.63</v>
      </c>
      <c r="L443" s="1">
        <v>43029</v>
      </c>
      <c r="M443" t="s">
        <v>44</v>
      </c>
      <c r="N443" t="s">
        <v>45</v>
      </c>
      <c r="P443" s="1">
        <v>43852</v>
      </c>
    </row>
    <row r="444" spans="1:16" x14ac:dyDescent="0.45">
      <c r="A444" t="s">
        <v>400</v>
      </c>
      <c r="B444" t="s">
        <v>410</v>
      </c>
      <c r="C444" t="s">
        <v>38</v>
      </c>
      <c r="D444" s="1">
        <v>42290</v>
      </c>
      <c r="E444" s="1">
        <v>43750</v>
      </c>
      <c r="F444" t="s">
        <v>39</v>
      </c>
      <c r="G444" t="s">
        <v>53</v>
      </c>
      <c r="H444" t="s">
        <v>41</v>
      </c>
      <c r="I444" t="s">
        <v>42</v>
      </c>
      <c r="J444" t="s">
        <v>43</v>
      </c>
      <c r="K444">
        <v>0</v>
      </c>
      <c r="L444" s="1">
        <v>42290</v>
      </c>
      <c r="M444" t="s">
        <v>44</v>
      </c>
      <c r="N444" t="s">
        <v>45</v>
      </c>
      <c r="P444" s="1">
        <v>43852</v>
      </c>
    </row>
    <row r="445" spans="1:16" x14ac:dyDescent="0.45">
      <c r="A445" t="s">
        <v>400</v>
      </c>
      <c r="B445" t="s">
        <v>409</v>
      </c>
      <c r="C445" t="s">
        <v>38</v>
      </c>
      <c r="D445" s="1">
        <v>42874</v>
      </c>
      <c r="E445" s="1">
        <v>43787</v>
      </c>
      <c r="F445" t="s">
        <v>39</v>
      </c>
      <c r="G445" t="s">
        <v>53</v>
      </c>
      <c r="H445" t="s">
        <v>41</v>
      </c>
      <c r="I445" t="s">
        <v>42</v>
      </c>
      <c r="J445" t="s">
        <v>43</v>
      </c>
      <c r="K445">
        <v>0</v>
      </c>
      <c r="L445" s="1">
        <v>42874</v>
      </c>
      <c r="M445" t="s">
        <v>44</v>
      </c>
      <c r="N445" t="s">
        <v>45</v>
      </c>
      <c r="P445" s="1">
        <v>43852</v>
      </c>
    </row>
    <row r="446" spans="1:16" x14ac:dyDescent="0.45">
      <c r="A446" t="s">
        <v>400</v>
      </c>
      <c r="B446">
        <v>2309003004</v>
      </c>
      <c r="C446" t="s">
        <v>38</v>
      </c>
      <c r="D446" s="1">
        <v>43249</v>
      </c>
      <c r="E446" s="1">
        <v>46535</v>
      </c>
      <c r="F446" t="s">
        <v>77</v>
      </c>
      <c r="G446" t="s">
        <v>40</v>
      </c>
      <c r="H446" t="s">
        <v>41</v>
      </c>
      <c r="I446" t="s">
        <v>77</v>
      </c>
      <c r="J446" t="s">
        <v>43</v>
      </c>
      <c r="K446">
        <v>118750</v>
      </c>
      <c r="L446" s="1">
        <v>43249</v>
      </c>
      <c r="M446" t="s">
        <v>44</v>
      </c>
      <c r="N446" t="s">
        <v>45</v>
      </c>
      <c r="P446" s="1">
        <v>43852</v>
      </c>
    </row>
    <row r="447" spans="1:16" x14ac:dyDescent="0.45">
      <c r="A447" t="s">
        <v>400</v>
      </c>
      <c r="B447" t="s">
        <v>411</v>
      </c>
      <c r="C447" t="s">
        <v>38</v>
      </c>
      <c r="D447" s="1">
        <v>43340</v>
      </c>
      <c r="E447" s="1">
        <v>44066</v>
      </c>
      <c r="F447" t="s">
        <v>39</v>
      </c>
      <c r="G447" t="s">
        <v>40</v>
      </c>
      <c r="H447" t="s">
        <v>41</v>
      </c>
      <c r="I447" t="s">
        <v>42</v>
      </c>
      <c r="J447" t="s">
        <v>99</v>
      </c>
      <c r="K447">
        <v>93516.75</v>
      </c>
      <c r="L447" s="1">
        <v>43958</v>
      </c>
      <c r="M447" t="s">
        <v>44</v>
      </c>
      <c r="N447" t="s">
        <v>45</v>
      </c>
      <c r="P447" s="1">
        <v>43852</v>
      </c>
    </row>
    <row r="448" spans="1:16" x14ac:dyDescent="0.45">
      <c r="A448" t="s">
        <v>400</v>
      </c>
      <c r="B448" t="s">
        <v>411</v>
      </c>
      <c r="C448" t="s">
        <v>38</v>
      </c>
      <c r="D448" s="1">
        <v>43340</v>
      </c>
      <c r="E448" s="1">
        <v>44066</v>
      </c>
      <c r="F448" t="s">
        <v>39</v>
      </c>
      <c r="G448" t="s">
        <v>40</v>
      </c>
      <c r="H448" t="s">
        <v>41</v>
      </c>
      <c r="I448" t="s">
        <v>42</v>
      </c>
      <c r="J448" t="s">
        <v>99</v>
      </c>
      <c r="K448">
        <v>93516.75</v>
      </c>
      <c r="L448" s="1">
        <v>43958</v>
      </c>
      <c r="M448" t="s">
        <v>44</v>
      </c>
      <c r="N448" t="s">
        <v>45</v>
      </c>
      <c r="P448" s="1">
        <v>43852</v>
      </c>
    </row>
    <row r="449" spans="1:16" x14ac:dyDescent="0.45">
      <c r="A449" t="s">
        <v>400</v>
      </c>
      <c r="B449" t="s">
        <v>411</v>
      </c>
      <c r="C449" t="s">
        <v>38</v>
      </c>
      <c r="D449" s="1">
        <v>43340</v>
      </c>
      <c r="E449" s="1">
        <v>44066</v>
      </c>
      <c r="F449" t="s">
        <v>39</v>
      </c>
      <c r="G449" t="s">
        <v>40</v>
      </c>
      <c r="H449" t="s">
        <v>41</v>
      </c>
      <c r="I449" t="s">
        <v>42</v>
      </c>
      <c r="J449" t="s">
        <v>99</v>
      </c>
      <c r="K449">
        <v>93516.75</v>
      </c>
      <c r="L449" s="1">
        <v>43958</v>
      </c>
      <c r="M449" t="s">
        <v>44</v>
      </c>
      <c r="N449" t="s">
        <v>45</v>
      </c>
      <c r="P449" s="1">
        <v>43852</v>
      </c>
    </row>
    <row r="450" spans="1:16" x14ac:dyDescent="0.45">
      <c r="A450" t="s">
        <v>400</v>
      </c>
      <c r="B450" t="s">
        <v>411</v>
      </c>
      <c r="C450" t="s">
        <v>38</v>
      </c>
      <c r="D450" s="1">
        <v>43340</v>
      </c>
      <c r="E450" s="1">
        <v>44066</v>
      </c>
      <c r="F450" t="s">
        <v>39</v>
      </c>
      <c r="G450" t="s">
        <v>40</v>
      </c>
      <c r="H450" t="s">
        <v>41</v>
      </c>
      <c r="I450" t="s">
        <v>42</v>
      </c>
      <c r="J450" t="s">
        <v>99</v>
      </c>
      <c r="K450">
        <v>93517.25</v>
      </c>
      <c r="L450" s="1">
        <v>43855</v>
      </c>
      <c r="M450" t="s">
        <v>44</v>
      </c>
      <c r="N450" t="s">
        <v>45</v>
      </c>
      <c r="P450" s="1">
        <v>43852</v>
      </c>
    </row>
    <row r="451" spans="1:16" x14ac:dyDescent="0.45">
      <c r="A451" t="s">
        <v>400</v>
      </c>
      <c r="B451" t="s">
        <v>411</v>
      </c>
      <c r="C451" t="s">
        <v>38</v>
      </c>
      <c r="D451" s="1">
        <v>43340</v>
      </c>
      <c r="E451" s="1">
        <v>44066</v>
      </c>
      <c r="F451" t="s">
        <v>39</v>
      </c>
      <c r="G451" t="s">
        <v>40</v>
      </c>
      <c r="H451" t="s">
        <v>41</v>
      </c>
      <c r="I451" t="s">
        <v>42</v>
      </c>
      <c r="J451" t="s">
        <v>99</v>
      </c>
      <c r="K451">
        <v>100710.88</v>
      </c>
      <c r="L451" s="1">
        <v>43443</v>
      </c>
      <c r="M451" t="s">
        <v>44</v>
      </c>
      <c r="N451" t="s">
        <v>45</v>
      </c>
      <c r="P451" s="1">
        <v>43852</v>
      </c>
    </row>
    <row r="452" spans="1:16" x14ac:dyDescent="0.45">
      <c r="A452" t="s">
        <v>400</v>
      </c>
      <c r="B452" t="s">
        <v>411</v>
      </c>
      <c r="C452" t="s">
        <v>38</v>
      </c>
      <c r="D452" s="1">
        <v>43340</v>
      </c>
      <c r="E452" s="1">
        <v>44066</v>
      </c>
      <c r="F452" t="s">
        <v>39</v>
      </c>
      <c r="G452" t="s">
        <v>40</v>
      </c>
      <c r="H452" t="s">
        <v>41</v>
      </c>
      <c r="I452" t="s">
        <v>42</v>
      </c>
      <c r="J452" t="s">
        <v>99</v>
      </c>
      <c r="K452">
        <v>100710.88</v>
      </c>
      <c r="L452" s="1">
        <v>43546</v>
      </c>
      <c r="M452" t="s">
        <v>44</v>
      </c>
      <c r="N452" t="s">
        <v>45</v>
      </c>
      <c r="P452" s="1">
        <v>43852</v>
      </c>
    </row>
    <row r="453" spans="1:16" x14ac:dyDescent="0.45">
      <c r="A453" t="s">
        <v>400</v>
      </c>
      <c r="B453" t="s">
        <v>411</v>
      </c>
      <c r="C453" t="s">
        <v>38</v>
      </c>
      <c r="D453" s="1">
        <v>43340</v>
      </c>
      <c r="E453" s="1">
        <v>44066</v>
      </c>
      <c r="F453" t="s">
        <v>39</v>
      </c>
      <c r="G453" t="s">
        <v>40</v>
      </c>
      <c r="H453" t="s">
        <v>41</v>
      </c>
      <c r="I453" t="s">
        <v>42</v>
      </c>
      <c r="J453" t="s">
        <v>99</v>
      </c>
      <c r="K453">
        <v>100710.88</v>
      </c>
      <c r="L453" s="1">
        <v>43649</v>
      </c>
      <c r="M453" t="s">
        <v>44</v>
      </c>
      <c r="N453" t="s">
        <v>45</v>
      </c>
      <c r="P453" s="1">
        <v>43852</v>
      </c>
    </row>
    <row r="454" spans="1:16" x14ac:dyDescent="0.45">
      <c r="A454" t="s">
        <v>400</v>
      </c>
      <c r="B454" t="s">
        <v>411</v>
      </c>
      <c r="C454" t="s">
        <v>38</v>
      </c>
      <c r="D454" s="1">
        <v>43340</v>
      </c>
      <c r="E454" s="1">
        <v>44066</v>
      </c>
      <c r="F454" t="s">
        <v>39</v>
      </c>
      <c r="G454" t="s">
        <v>40</v>
      </c>
      <c r="H454" t="s">
        <v>41</v>
      </c>
      <c r="I454" t="s">
        <v>42</v>
      </c>
      <c r="J454" t="s">
        <v>99</v>
      </c>
      <c r="K454">
        <v>100710.88</v>
      </c>
      <c r="L454" s="1">
        <v>43752</v>
      </c>
      <c r="M454" t="s">
        <v>44</v>
      </c>
      <c r="N454" t="s">
        <v>45</v>
      </c>
      <c r="P454" s="1">
        <v>43852</v>
      </c>
    </row>
    <row r="455" spans="1:16" x14ac:dyDescent="0.45">
      <c r="A455" t="s">
        <v>400</v>
      </c>
      <c r="B455" t="s">
        <v>411</v>
      </c>
      <c r="C455" t="s">
        <v>38</v>
      </c>
      <c r="D455" s="1">
        <v>43340</v>
      </c>
      <c r="E455" s="1">
        <v>44066</v>
      </c>
      <c r="F455" t="s">
        <v>39</v>
      </c>
      <c r="G455" t="s">
        <v>40</v>
      </c>
      <c r="H455" t="s">
        <v>41</v>
      </c>
      <c r="I455" t="s">
        <v>42</v>
      </c>
      <c r="J455" t="s">
        <v>99</v>
      </c>
      <c r="K455">
        <v>129485.38</v>
      </c>
      <c r="L455" s="1">
        <v>43340</v>
      </c>
      <c r="M455" t="s">
        <v>44</v>
      </c>
      <c r="N455" t="s">
        <v>45</v>
      </c>
      <c r="P455" s="1">
        <v>43852</v>
      </c>
    </row>
    <row r="456" spans="1:16" x14ac:dyDescent="0.45">
      <c r="A456" t="s">
        <v>400</v>
      </c>
      <c r="B456" t="s">
        <v>413</v>
      </c>
      <c r="C456" t="s">
        <v>38</v>
      </c>
      <c r="D456" s="1">
        <v>43440</v>
      </c>
      <c r="E456" s="1">
        <v>43804</v>
      </c>
      <c r="F456" t="s">
        <v>39</v>
      </c>
      <c r="G456" t="s">
        <v>40</v>
      </c>
      <c r="H456" t="s">
        <v>41</v>
      </c>
      <c r="I456" t="s">
        <v>42</v>
      </c>
      <c r="J456" t="s">
        <v>43</v>
      </c>
      <c r="K456">
        <v>53711</v>
      </c>
      <c r="L456" s="1">
        <v>43440</v>
      </c>
      <c r="M456" t="s">
        <v>44</v>
      </c>
      <c r="N456" t="s">
        <v>45</v>
      </c>
      <c r="P456" s="1">
        <v>43852</v>
      </c>
    </row>
    <row r="457" spans="1:16" x14ac:dyDescent="0.45">
      <c r="A457" t="s">
        <v>400</v>
      </c>
      <c r="B457" t="s">
        <v>412</v>
      </c>
      <c r="C457" t="s">
        <v>38</v>
      </c>
      <c r="D457" s="1">
        <v>43550</v>
      </c>
      <c r="E457" s="1">
        <v>44099</v>
      </c>
      <c r="F457" t="s">
        <v>39</v>
      </c>
      <c r="G457" t="s">
        <v>40</v>
      </c>
      <c r="H457" t="s">
        <v>41</v>
      </c>
      <c r="I457" t="s">
        <v>42</v>
      </c>
      <c r="J457" t="s">
        <v>43</v>
      </c>
      <c r="K457">
        <v>49576</v>
      </c>
      <c r="L457" s="1">
        <v>43550</v>
      </c>
      <c r="M457" t="s">
        <v>44</v>
      </c>
      <c r="N457" t="s">
        <v>45</v>
      </c>
      <c r="P457" s="1">
        <v>43852</v>
      </c>
    </row>
    <row r="458" spans="1:16" x14ac:dyDescent="0.45">
      <c r="A458" t="s">
        <v>400</v>
      </c>
      <c r="B458" t="s">
        <v>414</v>
      </c>
      <c r="C458" t="s">
        <v>38</v>
      </c>
      <c r="D458" s="1">
        <v>42634</v>
      </c>
      <c r="E458" s="1">
        <v>44002</v>
      </c>
      <c r="F458" t="s">
        <v>39</v>
      </c>
      <c r="G458" t="s">
        <v>40</v>
      </c>
      <c r="H458" t="s">
        <v>41</v>
      </c>
      <c r="I458" t="s">
        <v>42</v>
      </c>
      <c r="J458" t="s">
        <v>43</v>
      </c>
      <c r="K458">
        <v>0</v>
      </c>
      <c r="L458" s="1">
        <v>42634</v>
      </c>
      <c r="M458" t="s">
        <v>44</v>
      </c>
      <c r="N458" t="s">
        <v>76</v>
      </c>
      <c r="P458" s="1">
        <v>43852</v>
      </c>
    </row>
    <row r="459" spans="1:16" x14ac:dyDescent="0.45">
      <c r="A459" t="s">
        <v>400</v>
      </c>
      <c r="B459" t="s">
        <v>414</v>
      </c>
      <c r="C459" t="s">
        <v>38</v>
      </c>
      <c r="D459" s="1">
        <v>42634</v>
      </c>
      <c r="E459" s="1">
        <v>44002</v>
      </c>
      <c r="F459" t="s">
        <v>39</v>
      </c>
      <c r="G459" t="s">
        <v>40</v>
      </c>
      <c r="H459" t="s">
        <v>41</v>
      </c>
      <c r="I459" t="s">
        <v>42</v>
      </c>
      <c r="J459" t="s">
        <v>43</v>
      </c>
      <c r="L459" s="1">
        <v>43364</v>
      </c>
      <c r="M459" t="s">
        <v>75</v>
      </c>
      <c r="N459" t="s">
        <v>76</v>
      </c>
      <c r="P459" s="1">
        <v>43852</v>
      </c>
    </row>
    <row r="460" spans="1:16" x14ac:dyDescent="0.45">
      <c r="A460" t="s">
        <v>400</v>
      </c>
      <c r="B460" t="s">
        <v>414</v>
      </c>
      <c r="C460" t="s">
        <v>38</v>
      </c>
      <c r="D460" s="1">
        <v>42634</v>
      </c>
      <c r="E460" s="1">
        <v>44002</v>
      </c>
      <c r="F460" t="s">
        <v>39</v>
      </c>
      <c r="G460" t="s">
        <v>40</v>
      </c>
      <c r="H460" t="s">
        <v>41</v>
      </c>
      <c r="I460" t="s">
        <v>42</v>
      </c>
      <c r="J460" t="s">
        <v>43</v>
      </c>
      <c r="L460" s="1">
        <v>43455</v>
      </c>
      <c r="M460" t="s">
        <v>75</v>
      </c>
      <c r="N460" t="s">
        <v>76</v>
      </c>
      <c r="P460" s="1">
        <v>43852</v>
      </c>
    </row>
    <row r="461" spans="1:16" x14ac:dyDescent="0.45">
      <c r="A461" t="s">
        <v>400</v>
      </c>
      <c r="B461" t="s">
        <v>415</v>
      </c>
      <c r="C461" t="s">
        <v>38</v>
      </c>
      <c r="D461" s="1">
        <v>42887</v>
      </c>
      <c r="E461" s="1">
        <v>43616</v>
      </c>
      <c r="F461" t="s">
        <v>39</v>
      </c>
      <c r="G461" t="s">
        <v>40</v>
      </c>
      <c r="H461" t="s">
        <v>41</v>
      </c>
      <c r="I461" t="s">
        <v>42</v>
      </c>
      <c r="J461" t="s">
        <v>43</v>
      </c>
      <c r="K461">
        <v>64971</v>
      </c>
      <c r="L461" s="1">
        <v>43435</v>
      </c>
      <c r="M461" t="s">
        <v>44</v>
      </c>
      <c r="N461" t="s">
        <v>45</v>
      </c>
      <c r="P461" s="1">
        <v>43852</v>
      </c>
    </row>
    <row r="462" spans="1:16" x14ac:dyDescent="0.45">
      <c r="A462" t="s">
        <v>71</v>
      </c>
      <c r="B462" t="s">
        <v>107</v>
      </c>
      <c r="C462" t="s">
        <v>38</v>
      </c>
      <c r="D462" s="1">
        <v>43646</v>
      </c>
      <c r="E462" s="1">
        <v>44011</v>
      </c>
      <c r="F462" t="s">
        <v>73</v>
      </c>
      <c r="G462" t="s">
        <v>40</v>
      </c>
      <c r="H462" t="s">
        <v>41</v>
      </c>
      <c r="I462" t="s">
        <v>73</v>
      </c>
      <c r="J462" t="s">
        <v>54</v>
      </c>
      <c r="K462">
        <v>66188.759999999995</v>
      </c>
      <c r="L462" s="1">
        <v>43646</v>
      </c>
      <c r="M462" t="s">
        <v>44</v>
      </c>
      <c r="N462" t="s">
        <v>54</v>
      </c>
      <c r="P462" s="1">
        <v>43852</v>
      </c>
    </row>
    <row r="463" spans="1:16" x14ac:dyDescent="0.45">
      <c r="A463" t="s">
        <v>71</v>
      </c>
      <c r="B463" t="s">
        <v>106</v>
      </c>
      <c r="C463" t="s">
        <v>38</v>
      </c>
      <c r="D463" s="1">
        <v>42916</v>
      </c>
      <c r="E463" s="1">
        <v>43280</v>
      </c>
      <c r="F463" t="s">
        <v>73</v>
      </c>
      <c r="G463" t="s">
        <v>40</v>
      </c>
      <c r="H463" t="s">
        <v>41</v>
      </c>
      <c r="I463" t="s">
        <v>73</v>
      </c>
      <c r="J463" t="s">
        <v>43</v>
      </c>
      <c r="K463">
        <v>37754.15</v>
      </c>
      <c r="L463" s="1">
        <v>43281</v>
      </c>
      <c r="M463" t="s">
        <v>44</v>
      </c>
      <c r="N463" t="s">
        <v>45</v>
      </c>
      <c r="P463" s="1">
        <v>43852</v>
      </c>
    </row>
    <row r="464" spans="1:16" x14ac:dyDescent="0.45">
      <c r="A464" t="s">
        <v>71</v>
      </c>
      <c r="B464" t="s">
        <v>105</v>
      </c>
      <c r="C464" t="s">
        <v>38</v>
      </c>
      <c r="D464" s="1">
        <v>43709</v>
      </c>
      <c r="E464" s="1">
        <v>44074</v>
      </c>
      <c r="F464" t="s">
        <v>64</v>
      </c>
      <c r="G464" t="s">
        <v>40</v>
      </c>
      <c r="H464" t="s">
        <v>41</v>
      </c>
      <c r="I464" t="s">
        <v>59</v>
      </c>
      <c r="J464" t="s">
        <v>54</v>
      </c>
      <c r="K464">
        <v>48325.760000000002</v>
      </c>
      <c r="L464" s="1">
        <v>43709</v>
      </c>
      <c r="M464" t="s">
        <v>44</v>
      </c>
      <c r="N464" t="s">
        <v>54</v>
      </c>
      <c r="P464" s="1">
        <v>43852</v>
      </c>
    </row>
    <row r="465" spans="1:16" x14ac:dyDescent="0.45">
      <c r="A465" t="s">
        <v>71</v>
      </c>
      <c r="B465">
        <v>3.1030411181E+17</v>
      </c>
      <c r="C465" t="s">
        <v>38</v>
      </c>
      <c r="D465" s="1">
        <v>43344</v>
      </c>
      <c r="E465" s="1">
        <v>43708</v>
      </c>
      <c r="F465" t="s">
        <v>64</v>
      </c>
      <c r="G465" t="s">
        <v>40</v>
      </c>
      <c r="H465" t="s">
        <v>41</v>
      </c>
      <c r="I465" t="s">
        <v>59</v>
      </c>
      <c r="J465" t="s">
        <v>54</v>
      </c>
      <c r="K465">
        <v>5763.57</v>
      </c>
      <c r="L465" s="1">
        <v>43344</v>
      </c>
      <c r="M465" t="s">
        <v>44</v>
      </c>
      <c r="N465" t="s">
        <v>45</v>
      </c>
      <c r="P465" s="1">
        <v>43852</v>
      </c>
    </row>
    <row r="466" spans="1:16" x14ac:dyDescent="0.45">
      <c r="A466" t="s">
        <v>71</v>
      </c>
      <c r="B466">
        <v>3.1030411181E+17</v>
      </c>
      <c r="C466" t="s">
        <v>49</v>
      </c>
      <c r="D466" s="1">
        <v>43344</v>
      </c>
      <c r="E466" s="1">
        <v>43708</v>
      </c>
      <c r="F466" t="s">
        <v>64</v>
      </c>
      <c r="G466" t="s">
        <v>40</v>
      </c>
      <c r="H466" t="s">
        <v>41</v>
      </c>
      <c r="I466" t="s">
        <v>59</v>
      </c>
      <c r="J466" t="s">
        <v>54</v>
      </c>
      <c r="K466">
        <v>5721.71</v>
      </c>
      <c r="L466" s="1">
        <v>43344</v>
      </c>
      <c r="M466" t="s">
        <v>44</v>
      </c>
      <c r="N466" t="s">
        <v>45</v>
      </c>
      <c r="P466" s="1">
        <v>43852</v>
      </c>
    </row>
    <row r="467" spans="1:16" x14ac:dyDescent="0.45">
      <c r="A467" t="s">
        <v>71</v>
      </c>
      <c r="B467" t="s">
        <v>110</v>
      </c>
      <c r="C467" t="s">
        <v>49</v>
      </c>
      <c r="D467" s="1">
        <v>43281</v>
      </c>
      <c r="E467" s="1">
        <v>43645</v>
      </c>
      <c r="F467" t="s">
        <v>73</v>
      </c>
      <c r="G467" t="s">
        <v>111</v>
      </c>
      <c r="H467" t="s">
        <v>41</v>
      </c>
      <c r="I467" t="s">
        <v>73</v>
      </c>
      <c r="J467" t="s">
        <v>54</v>
      </c>
      <c r="K467">
        <v>50101.73</v>
      </c>
      <c r="L467" s="1">
        <v>43281</v>
      </c>
      <c r="M467" t="s">
        <v>44</v>
      </c>
      <c r="N467" t="s">
        <v>45</v>
      </c>
      <c r="P467" s="1">
        <v>43852</v>
      </c>
    </row>
    <row r="468" spans="1:16" x14ac:dyDescent="0.45">
      <c r="A468" t="s">
        <v>71</v>
      </c>
      <c r="B468" t="s">
        <v>499</v>
      </c>
      <c r="C468" t="s">
        <v>49</v>
      </c>
      <c r="D468" s="1">
        <v>43112</v>
      </c>
      <c r="E468" s="1">
        <v>43476</v>
      </c>
      <c r="F468" t="s">
        <v>50</v>
      </c>
      <c r="G468" t="s">
        <v>40</v>
      </c>
      <c r="H468" t="s">
        <v>41</v>
      </c>
      <c r="I468" t="s">
        <v>109</v>
      </c>
      <c r="J468" t="s">
        <v>54</v>
      </c>
      <c r="K468">
        <v>2940.49</v>
      </c>
      <c r="L468" s="1">
        <v>43112</v>
      </c>
      <c r="M468" t="s">
        <v>44</v>
      </c>
      <c r="N468" t="s">
        <v>191</v>
      </c>
      <c r="O468" t="s">
        <v>497</v>
      </c>
      <c r="P468" s="1">
        <v>43852</v>
      </c>
    </row>
    <row r="469" spans="1:16" x14ac:dyDescent="0.45">
      <c r="A469" t="s">
        <v>71</v>
      </c>
      <c r="B469" t="s">
        <v>108</v>
      </c>
      <c r="C469" t="s">
        <v>38</v>
      </c>
      <c r="D469" s="1">
        <v>43477</v>
      </c>
      <c r="E469" s="1">
        <v>43841</v>
      </c>
      <c r="F469" t="s">
        <v>50</v>
      </c>
      <c r="G469" t="s">
        <v>40</v>
      </c>
      <c r="H469" t="s">
        <v>41</v>
      </c>
      <c r="I469" t="s">
        <v>109</v>
      </c>
      <c r="J469" t="s">
        <v>54</v>
      </c>
      <c r="K469">
        <v>3073.94</v>
      </c>
      <c r="L469" s="1">
        <v>43477</v>
      </c>
      <c r="M469" t="s">
        <v>44</v>
      </c>
      <c r="N469" t="s">
        <v>54</v>
      </c>
      <c r="P469" s="1">
        <v>43852</v>
      </c>
    </row>
    <row r="470" spans="1:16" x14ac:dyDescent="0.45">
      <c r="A470" t="s">
        <v>71</v>
      </c>
      <c r="B470" t="s">
        <v>496</v>
      </c>
      <c r="C470" t="s">
        <v>49</v>
      </c>
      <c r="D470" s="1">
        <v>43116</v>
      </c>
      <c r="E470" s="1">
        <v>43480</v>
      </c>
      <c r="F470" t="s">
        <v>73</v>
      </c>
      <c r="G470" t="s">
        <v>40</v>
      </c>
      <c r="H470" t="s">
        <v>41</v>
      </c>
      <c r="I470" t="s">
        <v>73</v>
      </c>
      <c r="J470" t="s">
        <v>43</v>
      </c>
      <c r="K470">
        <v>330</v>
      </c>
      <c r="L470" s="1">
        <v>43116</v>
      </c>
      <c r="M470" t="s">
        <v>44</v>
      </c>
      <c r="N470" t="s">
        <v>191</v>
      </c>
      <c r="O470" t="s">
        <v>497</v>
      </c>
      <c r="P470" s="1">
        <v>43852</v>
      </c>
    </row>
    <row r="471" spans="1:16" x14ac:dyDescent="0.45">
      <c r="A471" t="s">
        <v>71</v>
      </c>
      <c r="B471" t="s">
        <v>103</v>
      </c>
      <c r="C471" t="s">
        <v>38</v>
      </c>
      <c r="D471" s="1">
        <v>43709</v>
      </c>
      <c r="E471" s="1">
        <v>44074</v>
      </c>
      <c r="F471" t="s">
        <v>64</v>
      </c>
      <c r="G471" t="s">
        <v>40</v>
      </c>
      <c r="H471" t="s">
        <v>41</v>
      </c>
      <c r="I471" t="s">
        <v>59</v>
      </c>
      <c r="J471" t="s">
        <v>54</v>
      </c>
      <c r="K471">
        <v>20327.63</v>
      </c>
      <c r="L471" s="1">
        <v>43709</v>
      </c>
      <c r="M471" t="s">
        <v>44</v>
      </c>
      <c r="N471" t="s">
        <v>54</v>
      </c>
      <c r="P471" s="1">
        <v>43852</v>
      </c>
    </row>
    <row r="472" spans="1:16" x14ac:dyDescent="0.45">
      <c r="A472" t="s">
        <v>71</v>
      </c>
      <c r="B472">
        <v>3.1030411181E+17</v>
      </c>
      <c r="C472" t="s">
        <v>49</v>
      </c>
      <c r="D472" s="1">
        <v>43344</v>
      </c>
      <c r="E472" s="1">
        <v>43708</v>
      </c>
      <c r="F472" t="s">
        <v>64</v>
      </c>
      <c r="G472" t="s">
        <v>40</v>
      </c>
      <c r="H472" t="s">
        <v>41</v>
      </c>
      <c r="I472" t="s">
        <v>59</v>
      </c>
      <c r="J472" t="s">
        <v>54</v>
      </c>
      <c r="K472">
        <v>2164.3000000000002</v>
      </c>
      <c r="L472" s="1">
        <v>43344</v>
      </c>
      <c r="M472" t="s">
        <v>44</v>
      </c>
      <c r="N472" t="s">
        <v>45</v>
      </c>
      <c r="P472" s="1">
        <v>43852</v>
      </c>
    </row>
    <row r="473" spans="1:16" x14ac:dyDescent="0.45">
      <c r="A473" t="s">
        <v>71</v>
      </c>
      <c r="B473" t="s">
        <v>102</v>
      </c>
      <c r="C473" t="s">
        <v>38</v>
      </c>
      <c r="D473" s="1">
        <v>43709</v>
      </c>
      <c r="E473" s="1">
        <v>44074</v>
      </c>
      <c r="F473" t="s">
        <v>64</v>
      </c>
      <c r="G473" t="s">
        <v>40</v>
      </c>
      <c r="H473" t="s">
        <v>41</v>
      </c>
      <c r="I473" t="s">
        <v>59</v>
      </c>
      <c r="J473" t="s">
        <v>54</v>
      </c>
      <c r="K473">
        <v>27258.799999999999</v>
      </c>
      <c r="L473" s="1">
        <v>43709</v>
      </c>
      <c r="M473" t="s">
        <v>44</v>
      </c>
      <c r="N473" t="s">
        <v>54</v>
      </c>
      <c r="P473" s="1">
        <v>43852</v>
      </c>
    </row>
    <row r="474" spans="1:16" x14ac:dyDescent="0.45">
      <c r="A474" t="s">
        <v>71</v>
      </c>
      <c r="B474">
        <v>3.1030411181E+17</v>
      </c>
      <c r="C474" t="s">
        <v>49</v>
      </c>
      <c r="D474" s="1">
        <v>43344</v>
      </c>
      <c r="E474" s="1">
        <v>43708</v>
      </c>
      <c r="F474" t="s">
        <v>64</v>
      </c>
      <c r="G474" t="s">
        <v>40</v>
      </c>
      <c r="H474" t="s">
        <v>41</v>
      </c>
      <c r="I474" t="s">
        <v>59</v>
      </c>
      <c r="J474" t="s">
        <v>54</v>
      </c>
      <c r="K474">
        <v>5105.2</v>
      </c>
      <c r="L474" s="1">
        <v>43344</v>
      </c>
      <c r="M474" t="s">
        <v>44</v>
      </c>
      <c r="N474" t="s">
        <v>45</v>
      </c>
      <c r="P474" s="1">
        <v>43852</v>
      </c>
    </row>
    <row r="475" spans="1:16" x14ac:dyDescent="0.45">
      <c r="A475" t="s">
        <v>71</v>
      </c>
      <c r="B475" t="s">
        <v>104</v>
      </c>
      <c r="C475" t="s">
        <v>38</v>
      </c>
      <c r="D475" s="1">
        <v>43847</v>
      </c>
      <c r="E475" s="1">
        <v>43852</v>
      </c>
      <c r="F475" t="s">
        <v>83</v>
      </c>
      <c r="G475" t="s">
        <v>40</v>
      </c>
      <c r="H475" t="s">
        <v>41</v>
      </c>
      <c r="I475" t="s">
        <v>79</v>
      </c>
      <c r="J475" t="s">
        <v>43</v>
      </c>
      <c r="K475">
        <v>95.85</v>
      </c>
      <c r="L475" s="1">
        <v>43847</v>
      </c>
      <c r="M475" t="s">
        <v>44</v>
      </c>
      <c r="N475" t="s">
        <v>45</v>
      </c>
      <c r="P475" s="1">
        <v>43852</v>
      </c>
    </row>
    <row r="476" spans="1:16" x14ac:dyDescent="0.45">
      <c r="A476" t="s">
        <v>71</v>
      </c>
      <c r="B476">
        <v>3.1030411181E+17</v>
      </c>
      <c r="C476" t="s">
        <v>38</v>
      </c>
      <c r="D476" s="1">
        <v>43344</v>
      </c>
      <c r="E476" s="1">
        <v>43708</v>
      </c>
      <c r="F476" t="s">
        <v>64</v>
      </c>
      <c r="G476" t="s">
        <v>40</v>
      </c>
      <c r="H476" t="s">
        <v>41</v>
      </c>
      <c r="I476" t="s">
        <v>59</v>
      </c>
      <c r="J476" t="s">
        <v>54</v>
      </c>
      <c r="K476">
        <v>153.76</v>
      </c>
      <c r="L476" s="1">
        <v>43344</v>
      </c>
      <c r="M476" t="s">
        <v>44</v>
      </c>
      <c r="N476" t="s">
        <v>45</v>
      </c>
      <c r="P476" s="1">
        <v>43852</v>
      </c>
    </row>
    <row r="477" spans="1:16" x14ac:dyDescent="0.45">
      <c r="A477" t="s">
        <v>71</v>
      </c>
      <c r="B477">
        <v>3.1030411181E+17</v>
      </c>
      <c r="C477" t="s">
        <v>38</v>
      </c>
      <c r="D477" s="1">
        <v>43344</v>
      </c>
      <c r="E477" s="1">
        <v>43708</v>
      </c>
      <c r="F477" t="s">
        <v>64</v>
      </c>
      <c r="G477" t="s">
        <v>40</v>
      </c>
      <c r="H477" t="s">
        <v>41</v>
      </c>
      <c r="I477" t="s">
        <v>59</v>
      </c>
      <c r="J477" t="s">
        <v>54</v>
      </c>
      <c r="K477">
        <v>3842.38</v>
      </c>
      <c r="L477" s="1">
        <v>43344</v>
      </c>
      <c r="M477" t="s">
        <v>44</v>
      </c>
      <c r="N477" t="s">
        <v>45</v>
      </c>
      <c r="P477" s="1">
        <v>43852</v>
      </c>
    </row>
    <row r="478" spans="1:16" x14ac:dyDescent="0.45">
      <c r="A478" t="s">
        <v>71</v>
      </c>
      <c r="B478" t="s">
        <v>116</v>
      </c>
      <c r="C478" t="s">
        <v>38</v>
      </c>
      <c r="D478" s="1">
        <v>43720</v>
      </c>
      <c r="E478" s="1">
        <v>44085</v>
      </c>
      <c r="F478" t="s">
        <v>73</v>
      </c>
      <c r="G478" t="s">
        <v>40</v>
      </c>
      <c r="H478" t="s">
        <v>41</v>
      </c>
      <c r="I478" t="s">
        <v>79</v>
      </c>
      <c r="J478" t="s">
        <v>54</v>
      </c>
      <c r="K478">
        <v>3300</v>
      </c>
      <c r="L478" s="1">
        <v>43720</v>
      </c>
      <c r="M478" t="s">
        <v>44</v>
      </c>
      <c r="N478" t="s">
        <v>45</v>
      </c>
      <c r="P478" s="1">
        <v>43852</v>
      </c>
    </row>
    <row r="479" spans="1:16" x14ac:dyDescent="0.45">
      <c r="A479" t="s">
        <v>71</v>
      </c>
      <c r="B479" t="s">
        <v>115</v>
      </c>
      <c r="C479" t="s">
        <v>38</v>
      </c>
      <c r="D479" s="1">
        <v>43405</v>
      </c>
      <c r="E479" s="1">
        <v>43769</v>
      </c>
      <c r="F479" t="s">
        <v>73</v>
      </c>
      <c r="G479" t="s">
        <v>40</v>
      </c>
      <c r="H479" t="s">
        <v>41</v>
      </c>
      <c r="I479" t="s">
        <v>73</v>
      </c>
      <c r="J479" t="s">
        <v>54</v>
      </c>
      <c r="K479">
        <v>7424.84</v>
      </c>
      <c r="L479" s="1">
        <v>43405</v>
      </c>
      <c r="M479" t="s">
        <v>44</v>
      </c>
      <c r="N479" t="s">
        <v>54</v>
      </c>
      <c r="P479" s="1">
        <v>43852</v>
      </c>
    </row>
    <row r="480" spans="1:16" x14ac:dyDescent="0.45">
      <c r="A480" t="s">
        <v>71</v>
      </c>
      <c r="B480">
        <v>22214171</v>
      </c>
      <c r="C480" t="s">
        <v>49</v>
      </c>
      <c r="D480" s="1">
        <v>43040</v>
      </c>
      <c r="E480" s="1">
        <v>43404</v>
      </c>
      <c r="F480" t="s">
        <v>73</v>
      </c>
      <c r="G480" t="s">
        <v>40</v>
      </c>
      <c r="H480" t="s">
        <v>41</v>
      </c>
      <c r="I480" t="s">
        <v>73</v>
      </c>
      <c r="J480" t="s">
        <v>54</v>
      </c>
      <c r="K480">
        <v>55687.5</v>
      </c>
      <c r="L480" s="1">
        <v>43040</v>
      </c>
      <c r="M480" t="s">
        <v>44</v>
      </c>
      <c r="N480" t="s">
        <v>191</v>
      </c>
      <c r="O480" t="s">
        <v>497</v>
      </c>
      <c r="P480" s="1">
        <v>43852</v>
      </c>
    </row>
    <row r="481" spans="1:16" x14ac:dyDescent="0.45">
      <c r="A481" t="s">
        <v>71</v>
      </c>
      <c r="B481">
        <v>22341873</v>
      </c>
      <c r="C481" t="s">
        <v>38</v>
      </c>
      <c r="D481" s="1">
        <v>43355</v>
      </c>
      <c r="E481" s="1">
        <v>43719</v>
      </c>
      <c r="F481" t="s">
        <v>73</v>
      </c>
      <c r="G481" t="s">
        <v>111</v>
      </c>
      <c r="H481" t="s">
        <v>41</v>
      </c>
      <c r="I481" t="s">
        <v>73</v>
      </c>
      <c r="J481" t="s">
        <v>54</v>
      </c>
      <c r="K481">
        <v>8745.18</v>
      </c>
      <c r="L481" s="1">
        <v>43355</v>
      </c>
      <c r="M481" t="s">
        <v>44</v>
      </c>
      <c r="N481" t="s">
        <v>45</v>
      </c>
      <c r="P481" s="1">
        <v>43852</v>
      </c>
    </row>
    <row r="482" spans="1:16" x14ac:dyDescent="0.45">
      <c r="A482" t="s">
        <v>71</v>
      </c>
      <c r="B482" t="s">
        <v>117</v>
      </c>
      <c r="C482" t="s">
        <v>38</v>
      </c>
      <c r="D482" s="1">
        <v>43511</v>
      </c>
      <c r="E482" s="1">
        <v>43875</v>
      </c>
      <c r="F482" t="s">
        <v>118</v>
      </c>
      <c r="G482" t="s">
        <v>119</v>
      </c>
      <c r="H482" t="s">
        <v>41</v>
      </c>
      <c r="I482" t="s">
        <v>118</v>
      </c>
      <c r="J482" t="s">
        <v>43</v>
      </c>
      <c r="K482">
        <v>10578.39</v>
      </c>
      <c r="L482" s="1">
        <v>43511</v>
      </c>
      <c r="M482" t="s">
        <v>44</v>
      </c>
      <c r="N482" t="s">
        <v>45</v>
      </c>
      <c r="P482" s="1">
        <v>43852</v>
      </c>
    </row>
    <row r="483" spans="1:16" x14ac:dyDescent="0.45">
      <c r="A483" t="s">
        <v>71</v>
      </c>
      <c r="B483" t="s">
        <v>120</v>
      </c>
      <c r="C483" t="s">
        <v>38</v>
      </c>
      <c r="D483" s="1">
        <v>43709</v>
      </c>
      <c r="E483" s="1">
        <v>44074</v>
      </c>
      <c r="F483" t="s">
        <v>64</v>
      </c>
      <c r="G483" t="s">
        <v>40</v>
      </c>
      <c r="H483" t="s">
        <v>41</v>
      </c>
      <c r="I483" t="s">
        <v>59</v>
      </c>
      <c r="J483" t="s">
        <v>54</v>
      </c>
      <c r="K483">
        <v>10279.51</v>
      </c>
      <c r="L483" s="1">
        <v>43709</v>
      </c>
      <c r="M483" t="s">
        <v>44</v>
      </c>
      <c r="N483" t="s">
        <v>54</v>
      </c>
      <c r="P483" s="1">
        <v>43852</v>
      </c>
    </row>
    <row r="484" spans="1:16" x14ac:dyDescent="0.45">
      <c r="A484" t="s">
        <v>71</v>
      </c>
      <c r="B484">
        <v>3.1030411181E+17</v>
      </c>
      <c r="C484" t="s">
        <v>49</v>
      </c>
      <c r="D484" s="1">
        <v>43344</v>
      </c>
      <c r="E484" s="1">
        <v>43708</v>
      </c>
      <c r="F484" t="s">
        <v>64</v>
      </c>
      <c r="G484" t="s">
        <v>40</v>
      </c>
      <c r="H484" t="s">
        <v>41</v>
      </c>
      <c r="I484" t="s">
        <v>59</v>
      </c>
      <c r="J484" t="s">
        <v>54</v>
      </c>
      <c r="K484">
        <v>610.77</v>
      </c>
      <c r="L484" s="1">
        <v>43344</v>
      </c>
      <c r="M484" t="s">
        <v>44</v>
      </c>
      <c r="N484" t="s">
        <v>45</v>
      </c>
      <c r="P484" s="1">
        <v>43852</v>
      </c>
    </row>
    <row r="485" spans="1:16" x14ac:dyDescent="0.45">
      <c r="A485" t="s">
        <v>71</v>
      </c>
      <c r="B485">
        <v>301004265</v>
      </c>
      <c r="C485" t="s">
        <v>49</v>
      </c>
      <c r="D485" s="1">
        <v>43168</v>
      </c>
      <c r="E485" s="1">
        <v>43532</v>
      </c>
      <c r="F485" t="s">
        <v>77</v>
      </c>
      <c r="G485" t="s">
        <v>93</v>
      </c>
      <c r="H485" t="s">
        <v>41</v>
      </c>
      <c r="I485" t="s">
        <v>91</v>
      </c>
      <c r="J485" t="s">
        <v>54</v>
      </c>
      <c r="K485">
        <v>25000</v>
      </c>
      <c r="L485" s="1">
        <v>43168</v>
      </c>
      <c r="M485" t="s">
        <v>44</v>
      </c>
      <c r="N485" t="s">
        <v>45</v>
      </c>
      <c r="P485" s="1">
        <v>43852</v>
      </c>
    </row>
    <row r="486" spans="1:16" x14ac:dyDescent="0.45">
      <c r="A486" t="s">
        <v>71</v>
      </c>
      <c r="B486" t="s">
        <v>112</v>
      </c>
      <c r="C486" t="s">
        <v>38</v>
      </c>
      <c r="D486" s="1">
        <v>43533</v>
      </c>
      <c r="E486" s="1">
        <v>43898</v>
      </c>
      <c r="F486" t="s">
        <v>77</v>
      </c>
      <c r="G486" t="s">
        <v>90</v>
      </c>
      <c r="H486" t="s">
        <v>41</v>
      </c>
      <c r="I486" t="s">
        <v>91</v>
      </c>
      <c r="J486" t="s">
        <v>54</v>
      </c>
      <c r="K486">
        <v>23750</v>
      </c>
      <c r="L486" s="1">
        <v>43533</v>
      </c>
      <c r="M486" t="s">
        <v>44</v>
      </c>
      <c r="N486" t="s">
        <v>54</v>
      </c>
      <c r="P486" s="1">
        <v>43852</v>
      </c>
    </row>
    <row r="487" spans="1:16" x14ac:dyDescent="0.45">
      <c r="A487" t="s">
        <v>71</v>
      </c>
      <c r="B487">
        <v>195269000000</v>
      </c>
      <c r="C487" t="s">
        <v>49</v>
      </c>
      <c r="D487" s="1">
        <v>43414</v>
      </c>
      <c r="E487" s="1">
        <v>43778</v>
      </c>
      <c r="F487" t="s">
        <v>83</v>
      </c>
      <c r="G487" t="s">
        <v>81</v>
      </c>
      <c r="H487" t="s">
        <v>41</v>
      </c>
      <c r="I487" t="s">
        <v>84</v>
      </c>
      <c r="J487" t="s">
        <v>43</v>
      </c>
      <c r="K487">
        <v>0</v>
      </c>
      <c r="L487" s="1">
        <v>43414</v>
      </c>
      <c r="M487" t="s">
        <v>44</v>
      </c>
      <c r="N487" t="s">
        <v>45</v>
      </c>
      <c r="P487" s="1">
        <v>43852</v>
      </c>
    </row>
    <row r="488" spans="1:16" x14ac:dyDescent="0.45">
      <c r="A488" t="s">
        <v>71</v>
      </c>
      <c r="B488">
        <v>2.4122020718290002E+18</v>
      </c>
      <c r="C488" t="s">
        <v>49</v>
      </c>
      <c r="D488" s="1">
        <v>43112</v>
      </c>
      <c r="E488" s="1">
        <v>43476</v>
      </c>
      <c r="F488" t="s">
        <v>73</v>
      </c>
      <c r="G488" t="s">
        <v>81</v>
      </c>
      <c r="H488" t="s">
        <v>41</v>
      </c>
      <c r="I488" t="s">
        <v>73</v>
      </c>
      <c r="J488" t="s">
        <v>43</v>
      </c>
      <c r="K488">
        <v>10395</v>
      </c>
      <c r="L488" s="1">
        <v>43112</v>
      </c>
      <c r="M488" t="s">
        <v>44</v>
      </c>
      <c r="N488" t="s">
        <v>76</v>
      </c>
      <c r="P488" s="1">
        <v>43852</v>
      </c>
    </row>
    <row r="489" spans="1:16" x14ac:dyDescent="0.45">
      <c r="A489" t="s">
        <v>71</v>
      </c>
      <c r="B489">
        <v>2.4122020718290002E+18</v>
      </c>
      <c r="C489" t="s">
        <v>49</v>
      </c>
      <c r="D489" s="1">
        <v>43112</v>
      </c>
      <c r="E489" s="1">
        <v>43476</v>
      </c>
      <c r="F489" t="s">
        <v>73</v>
      </c>
      <c r="G489" t="s">
        <v>81</v>
      </c>
      <c r="H489" t="s">
        <v>41</v>
      </c>
      <c r="I489" t="s">
        <v>73</v>
      </c>
      <c r="J489" t="s">
        <v>43</v>
      </c>
      <c r="K489">
        <v>0</v>
      </c>
      <c r="M489" t="s">
        <v>75</v>
      </c>
      <c r="N489" t="s">
        <v>76</v>
      </c>
      <c r="P489" s="1">
        <v>43852</v>
      </c>
    </row>
    <row r="490" spans="1:16" x14ac:dyDescent="0.45">
      <c r="A490" t="s">
        <v>71</v>
      </c>
      <c r="B490" t="s">
        <v>114</v>
      </c>
      <c r="C490" t="s">
        <v>49</v>
      </c>
      <c r="D490" s="1">
        <v>43477</v>
      </c>
      <c r="E490" s="1">
        <v>43841</v>
      </c>
      <c r="F490" t="s">
        <v>73</v>
      </c>
      <c r="G490" t="s">
        <v>81</v>
      </c>
      <c r="H490" t="s">
        <v>41</v>
      </c>
      <c r="I490" t="s">
        <v>73</v>
      </c>
      <c r="J490" t="s">
        <v>43</v>
      </c>
      <c r="K490">
        <v>15592.5</v>
      </c>
      <c r="L490" s="1">
        <v>43477</v>
      </c>
      <c r="M490" t="s">
        <v>44</v>
      </c>
      <c r="N490" t="s">
        <v>54</v>
      </c>
      <c r="P490" s="1">
        <v>43852</v>
      </c>
    </row>
    <row r="491" spans="1:16" x14ac:dyDescent="0.45">
      <c r="A491" t="s">
        <v>71</v>
      </c>
      <c r="B491">
        <v>2.4122020718290002E+18</v>
      </c>
      <c r="C491" t="s">
        <v>38</v>
      </c>
      <c r="D491" s="1">
        <v>43842</v>
      </c>
      <c r="E491" s="1">
        <v>44207</v>
      </c>
      <c r="F491" t="s">
        <v>73</v>
      </c>
      <c r="G491" t="s">
        <v>81</v>
      </c>
      <c r="H491" t="s">
        <v>41</v>
      </c>
      <c r="I491" t="s">
        <v>73</v>
      </c>
      <c r="J491" t="s">
        <v>43</v>
      </c>
      <c r="K491">
        <v>11310.75</v>
      </c>
      <c r="L491" s="1">
        <v>43842</v>
      </c>
      <c r="M491" t="s">
        <v>44</v>
      </c>
      <c r="N491" t="s">
        <v>54</v>
      </c>
      <c r="P491" s="1">
        <v>43852</v>
      </c>
    </row>
    <row r="492" spans="1:16" x14ac:dyDescent="0.45">
      <c r="A492" t="s">
        <v>71</v>
      </c>
      <c r="B492" t="s">
        <v>113</v>
      </c>
      <c r="C492" t="s">
        <v>38</v>
      </c>
      <c r="D492" s="1">
        <v>43779</v>
      </c>
      <c r="E492" s="1">
        <v>44144</v>
      </c>
      <c r="F492" t="s">
        <v>83</v>
      </c>
      <c r="G492" t="s">
        <v>81</v>
      </c>
      <c r="H492" t="s">
        <v>41</v>
      </c>
      <c r="I492" t="s">
        <v>84</v>
      </c>
      <c r="J492" t="s">
        <v>54</v>
      </c>
      <c r="K492">
        <v>48928.73</v>
      </c>
      <c r="L492" s="1">
        <v>43779</v>
      </c>
      <c r="M492" t="s">
        <v>44</v>
      </c>
      <c r="N492" t="s">
        <v>54</v>
      </c>
      <c r="P492" s="1">
        <v>43852</v>
      </c>
    </row>
    <row r="493" spans="1:16" x14ac:dyDescent="0.45">
      <c r="A493" t="s">
        <v>71</v>
      </c>
      <c r="B493">
        <v>41050127</v>
      </c>
      <c r="C493" t="s">
        <v>38</v>
      </c>
      <c r="D493" s="1">
        <v>43794</v>
      </c>
      <c r="E493" s="1">
        <v>44159</v>
      </c>
      <c r="F493" t="s">
        <v>77</v>
      </c>
      <c r="G493" t="s">
        <v>81</v>
      </c>
      <c r="H493" t="s">
        <v>41</v>
      </c>
      <c r="I493" t="s">
        <v>77</v>
      </c>
      <c r="J493" t="s">
        <v>54</v>
      </c>
      <c r="K493">
        <v>18975</v>
      </c>
      <c r="L493" s="1">
        <v>43794</v>
      </c>
      <c r="M493" t="s">
        <v>44</v>
      </c>
      <c r="N493" t="s">
        <v>45</v>
      </c>
      <c r="P493" s="1">
        <v>43852</v>
      </c>
    </row>
    <row r="494" spans="1:16" x14ac:dyDescent="0.45">
      <c r="A494" t="s">
        <v>71</v>
      </c>
      <c r="B494">
        <v>43169018</v>
      </c>
      <c r="C494" t="s">
        <v>49</v>
      </c>
      <c r="D494" s="1">
        <v>43292</v>
      </c>
      <c r="E494" s="1">
        <v>43656</v>
      </c>
      <c r="F494" t="s">
        <v>50</v>
      </c>
      <c r="G494" t="s">
        <v>81</v>
      </c>
      <c r="H494" t="s">
        <v>41</v>
      </c>
      <c r="I494" t="s">
        <v>77</v>
      </c>
      <c r="J494" t="s">
        <v>43</v>
      </c>
      <c r="K494">
        <v>16170</v>
      </c>
      <c r="L494" s="1">
        <v>43292</v>
      </c>
      <c r="M494" t="s">
        <v>44</v>
      </c>
      <c r="N494" t="s">
        <v>191</v>
      </c>
      <c r="O494" t="s">
        <v>492</v>
      </c>
      <c r="P494" s="1">
        <v>43852</v>
      </c>
    </row>
    <row r="495" spans="1:16" x14ac:dyDescent="0.45">
      <c r="A495" t="s">
        <v>71</v>
      </c>
      <c r="B495">
        <v>54522170</v>
      </c>
      <c r="C495" t="s">
        <v>38</v>
      </c>
      <c r="D495" s="1">
        <v>43655</v>
      </c>
      <c r="E495" s="1">
        <v>44020</v>
      </c>
      <c r="F495" t="s">
        <v>83</v>
      </c>
      <c r="G495" t="s">
        <v>81</v>
      </c>
      <c r="H495" t="s">
        <v>41</v>
      </c>
      <c r="I495" t="s">
        <v>84</v>
      </c>
      <c r="J495" t="s">
        <v>43</v>
      </c>
      <c r="K495">
        <v>9056.48</v>
      </c>
      <c r="L495" s="1">
        <v>43655</v>
      </c>
      <c r="M495" t="s">
        <v>44</v>
      </c>
      <c r="N495" t="s">
        <v>45</v>
      </c>
      <c r="P495" s="1">
        <v>43852</v>
      </c>
    </row>
    <row r="496" spans="1:16" x14ac:dyDescent="0.45">
      <c r="A496" t="s">
        <v>71</v>
      </c>
      <c r="B496" t="s">
        <v>503</v>
      </c>
      <c r="C496" t="s">
        <v>49</v>
      </c>
      <c r="D496" s="1">
        <v>43291</v>
      </c>
      <c r="E496" s="1">
        <v>43655</v>
      </c>
      <c r="F496" t="s">
        <v>64</v>
      </c>
      <c r="G496" t="s">
        <v>81</v>
      </c>
      <c r="H496" t="s">
        <v>41</v>
      </c>
      <c r="I496" t="s">
        <v>59</v>
      </c>
      <c r="J496" t="s">
        <v>43</v>
      </c>
      <c r="K496">
        <v>18357</v>
      </c>
      <c r="L496" s="1">
        <v>43291</v>
      </c>
      <c r="M496" t="s">
        <v>44</v>
      </c>
      <c r="N496" t="s">
        <v>191</v>
      </c>
      <c r="O496" t="s">
        <v>497</v>
      </c>
      <c r="P496" s="1">
        <v>43852</v>
      </c>
    </row>
    <row r="497" spans="1:16" x14ac:dyDescent="0.45">
      <c r="A497" t="s">
        <v>71</v>
      </c>
      <c r="B497" t="s">
        <v>82</v>
      </c>
      <c r="C497" t="s">
        <v>49</v>
      </c>
      <c r="D497" s="1">
        <v>43291</v>
      </c>
      <c r="E497" s="1">
        <v>43655</v>
      </c>
      <c r="F497" t="s">
        <v>64</v>
      </c>
      <c r="G497" t="s">
        <v>81</v>
      </c>
      <c r="H497" t="s">
        <v>41</v>
      </c>
      <c r="I497" t="s">
        <v>59</v>
      </c>
      <c r="J497" t="s">
        <v>43</v>
      </c>
      <c r="K497">
        <v>10416.75</v>
      </c>
      <c r="L497" s="1">
        <v>43291</v>
      </c>
      <c r="M497" t="s">
        <v>44</v>
      </c>
      <c r="N497" t="s">
        <v>45</v>
      </c>
      <c r="P497" s="1">
        <v>43852</v>
      </c>
    </row>
    <row r="498" spans="1:16" x14ac:dyDescent="0.45">
      <c r="A498" t="s">
        <v>71</v>
      </c>
      <c r="B498" t="s">
        <v>80</v>
      </c>
      <c r="C498" t="s">
        <v>49</v>
      </c>
      <c r="D498" s="1">
        <v>43291</v>
      </c>
      <c r="E498" s="1">
        <v>43655</v>
      </c>
      <c r="F498" t="s">
        <v>50</v>
      </c>
      <c r="G498" t="s">
        <v>81</v>
      </c>
      <c r="H498" t="s">
        <v>41</v>
      </c>
      <c r="I498" t="s">
        <v>59</v>
      </c>
      <c r="J498" t="s">
        <v>43</v>
      </c>
      <c r="K498">
        <v>1232</v>
      </c>
      <c r="L498" s="1">
        <v>43291</v>
      </c>
      <c r="M498" t="s">
        <v>44</v>
      </c>
      <c r="N498" t="s">
        <v>45</v>
      </c>
      <c r="P498" s="1">
        <v>43852</v>
      </c>
    </row>
    <row r="499" spans="1:16" x14ac:dyDescent="0.45">
      <c r="A499" t="s">
        <v>71</v>
      </c>
      <c r="B499" t="s">
        <v>493</v>
      </c>
      <c r="C499" t="s">
        <v>49</v>
      </c>
      <c r="D499" s="1">
        <v>43291</v>
      </c>
      <c r="E499" s="1">
        <v>43655</v>
      </c>
      <c r="F499" t="s">
        <v>50</v>
      </c>
      <c r="G499" t="s">
        <v>81</v>
      </c>
      <c r="H499" t="s">
        <v>41</v>
      </c>
      <c r="I499" t="s">
        <v>59</v>
      </c>
      <c r="J499" t="s">
        <v>43</v>
      </c>
      <c r="K499">
        <v>242.5</v>
      </c>
      <c r="L499" s="1">
        <v>43291</v>
      </c>
      <c r="M499" t="s">
        <v>44</v>
      </c>
      <c r="N499" t="s">
        <v>191</v>
      </c>
      <c r="O499" t="s">
        <v>492</v>
      </c>
      <c r="P499" s="1">
        <v>43852</v>
      </c>
    </row>
    <row r="500" spans="1:16" x14ac:dyDescent="0.45">
      <c r="A500" t="s">
        <v>71</v>
      </c>
      <c r="B500" t="s">
        <v>85</v>
      </c>
      <c r="C500" t="s">
        <v>38</v>
      </c>
      <c r="D500" s="1">
        <v>43474</v>
      </c>
      <c r="E500" s="1">
        <v>43838</v>
      </c>
      <c r="F500" t="s">
        <v>50</v>
      </c>
      <c r="G500" t="s">
        <v>81</v>
      </c>
      <c r="H500" t="s">
        <v>41</v>
      </c>
      <c r="I500" t="s">
        <v>59</v>
      </c>
      <c r="J500" t="s">
        <v>43</v>
      </c>
      <c r="K500">
        <v>643.75</v>
      </c>
      <c r="L500" s="1">
        <v>43474</v>
      </c>
      <c r="M500" t="s">
        <v>44</v>
      </c>
      <c r="N500" t="s">
        <v>45</v>
      </c>
      <c r="P500" s="1">
        <v>43852</v>
      </c>
    </row>
    <row r="501" spans="1:16" x14ac:dyDescent="0.45">
      <c r="A501" t="s">
        <v>71</v>
      </c>
      <c r="B501" t="s">
        <v>88</v>
      </c>
      <c r="C501" t="s">
        <v>38</v>
      </c>
      <c r="D501" s="1">
        <v>43601</v>
      </c>
      <c r="E501" s="1">
        <v>43966</v>
      </c>
      <c r="F501" t="s">
        <v>64</v>
      </c>
      <c r="G501" t="s">
        <v>81</v>
      </c>
      <c r="H501" t="s">
        <v>41</v>
      </c>
      <c r="I501" t="s">
        <v>59</v>
      </c>
      <c r="J501" t="s">
        <v>43</v>
      </c>
      <c r="K501">
        <v>4595.75</v>
      </c>
      <c r="L501" s="1">
        <v>43601</v>
      </c>
      <c r="M501" t="s">
        <v>44</v>
      </c>
      <c r="N501" t="s">
        <v>45</v>
      </c>
      <c r="P501" s="1">
        <v>43852</v>
      </c>
    </row>
    <row r="502" spans="1:16" x14ac:dyDescent="0.45">
      <c r="A502" t="s">
        <v>71</v>
      </c>
      <c r="B502" t="s">
        <v>87</v>
      </c>
      <c r="C502" t="s">
        <v>38</v>
      </c>
      <c r="D502" s="1">
        <v>43657</v>
      </c>
      <c r="E502" s="1">
        <v>44022</v>
      </c>
      <c r="F502" t="s">
        <v>64</v>
      </c>
      <c r="G502" t="s">
        <v>81</v>
      </c>
      <c r="H502" t="s">
        <v>41</v>
      </c>
      <c r="I502" t="s">
        <v>59</v>
      </c>
      <c r="J502" t="s">
        <v>43</v>
      </c>
      <c r="K502">
        <v>21905.200000000001</v>
      </c>
      <c r="L502" s="1">
        <v>43657</v>
      </c>
      <c r="M502" t="s">
        <v>44</v>
      </c>
      <c r="N502" t="s">
        <v>54</v>
      </c>
      <c r="P502" s="1">
        <v>43852</v>
      </c>
    </row>
    <row r="503" spans="1:16" x14ac:dyDescent="0.45">
      <c r="A503" t="s">
        <v>71</v>
      </c>
      <c r="B503" t="s">
        <v>86</v>
      </c>
      <c r="C503" t="s">
        <v>38</v>
      </c>
      <c r="D503" s="1">
        <v>43656</v>
      </c>
      <c r="E503" s="1">
        <v>44021</v>
      </c>
      <c r="F503" t="s">
        <v>50</v>
      </c>
      <c r="G503" t="s">
        <v>81</v>
      </c>
      <c r="H503" t="s">
        <v>41</v>
      </c>
      <c r="I503" t="s">
        <v>59</v>
      </c>
      <c r="J503" t="s">
        <v>43</v>
      </c>
      <c r="K503">
        <v>337.5</v>
      </c>
      <c r="L503" s="1">
        <v>43656</v>
      </c>
      <c r="M503" t="s">
        <v>44</v>
      </c>
      <c r="N503" t="s">
        <v>54</v>
      </c>
      <c r="P503" s="1">
        <v>43852</v>
      </c>
    </row>
    <row r="504" spans="1:16" x14ac:dyDescent="0.45">
      <c r="A504" t="s">
        <v>71</v>
      </c>
      <c r="B504" t="s">
        <v>74</v>
      </c>
      <c r="C504" t="s">
        <v>38</v>
      </c>
      <c r="D504" s="1">
        <v>43462</v>
      </c>
      <c r="E504" s="1">
        <v>43826</v>
      </c>
      <c r="F504" t="s">
        <v>73</v>
      </c>
      <c r="G504" t="s">
        <v>40</v>
      </c>
      <c r="H504" t="s">
        <v>41</v>
      </c>
      <c r="I504" t="s">
        <v>73</v>
      </c>
      <c r="J504" t="s">
        <v>43</v>
      </c>
      <c r="K504">
        <v>6112.76</v>
      </c>
      <c r="L504" s="1">
        <v>43462</v>
      </c>
      <c r="M504" t="s">
        <v>44</v>
      </c>
      <c r="N504" t="s">
        <v>76</v>
      </c>
      <c r="P504" s="1">
        <v>43852</v>
      </c>
    </row>
    <row r="505" spans="1:16" x14ac:dyDescent="0.45">
      <c r="A505" t="s">
        <v>71</v>
      </c>
      <c r="B505" t="s">
        <v>74</v>
      </c>
      <c r="C505" t="s">
        <v>38</v>
      </c>
      <c r="D505" s="1">
        <v>43462</v>
      </c>
      <c r="E505" s="1">
        <v>43826</v>
      </c>
      <c r="F505" t="s">
        <v>73</v>
      </c>
      <c r="G505" t="s">
        <v>40</v>
      </c>
      <c r="H505" t="s">
        <v>41</v>
      </c>
      <c r="I505" t="s">
        <v>73</v>
      </c>
      <c r="J505" t="s">
        <v>43</v>
      </c>
      <c r="K505">
        <v>0</v>
      </c>
      <c r="M505" t="s">
        <v>75</v>
      </c>
      <c r="N505" t="s">
        <v>76</v>
      </c>
      <c r="P505" s="1">
        <v>43852</v>
      </c>
    </row>
    <row r="506" spans="1:16" x14ac:dyDescent="0.45">
      <c r="A506" t="s">
        <v>71</v>
      </c>
      <c r="B506" t="s">
        <v>72</v>
      </c>
      <c r="C506" t="s">
        <v>38</v>
      </c>
      <c r="D506" s="1">
        <v>43440</v>
      </c>
      <c r="E506" s="1">
        <v>43804</v>
      </c>
      <c r="F506" t="s">
        <v>73</v>
      </c>
      <c r="G506" t="s">
        <v>40</v>
      </c>
      <c r="H506" t="s">
        <v>41</v>
      </c>
      <c r="I506" t="s">
        <v>73</v>
      </c>
      <c r="J506" t="s">
        <v>43</v>
      </c>
      <c r="K506">
        <v>10725</v>
      </c>
      <c r="L506" s="1">
        <v>43440</v>
      </c>
      <c r="M506" t="s">
        <v>44</v>
      </c>
      <c r="N506" t="s">
        <v>45</v>
      </c>
      <c r="P506" s="1">
        <v>43852</v>
      </c>
    </row>
    <row r="507" spans="1:16" x14ac:dyDescent="0.45">
      <c r="A507" t="s">
        <v>71</v>
      </c>
      <c r="B507">
        <v>2280014070</v>
      </c>
      <c r="C507" t="s">
        <v>38</v>
      </c>
      <c r="D507" s="1">
        <v>43533</v>
      </c>
      <c r="E507" s="1">
        <v>43898</v>
      </c>
      <c r="F507" t="s">
        <v>77</v>
      </c>
      <c r="G507" t="s">
        <v>78</v>
      </c>
      <c r="H507" t="s">
        <v>41</v>
      </c>
      <c r="I507" t="s">
        <v>77</v>
      </c>
      <c r="J507" t="s">
        <v>43</v>
      </c>
      <c r="K507">
        <v>27530.38</v>
      </c>
      <c r="L507" s="1">
        <v>43533</v>
      </c>
      <c r="M507" t="s">
        <v>44</v>
      </c>
      <c r="N507" t="s">
        <v>45</v>
      </c>
      <c r="P507" s="1">
        <v>43852</v>
      </c>
    </row>
    <row r="508" spans="1:16" x14ac:dyDescent="0.45">
      <c r="A508" t="s">
        <v>71</v>
      </c>
      <c r="B508">
        <v>3.1030411181E+17</v>
      </c>
      <c r="C508" t="s">
        <v>49</v>
      </c>
      <c r="D508" s="1">
        <v>43191</v>
      </c>
      <c r="E508" s="1">
        <v>43555</v>
      </c>
      <c r="F508" t="s">
        <v>50</v>
      </c>
      <c r="G508" t="s">
        <v>40</v>
      </c>
      <c r="H508" t="s">
        <v>41</v>
      </c>
      <c r="I508" t="s">
        <v>59</v>
      </c>
      <c r="J508" t="s">
        <v>43</v>
      </c>
      <c r="K508">
        <v>106033.91</v>
      </c>
      <c r="L508" s="1">
        <v>43191</v>
      </c>
      <c r="M508" t="s">
        <v>44</v>
      </c>
      <c r="N508" t="s">
        <v>191</v>
      </c>
      <c r="O508" t="s">
        <v>477</v>
      </c>
      <c r="P508" s="1">
        <v>43852</v>
      </c>
    </row>
    <row r="509" spans="1:16" x14ac:dyDescent="0.45">
      <c r="A509" t="s">
        <v>71</v>
      </c>
      <c r="B509">
        <v>3.1030411181E+17</v>
      </c>
      <c r="C509" t="s">
        <v>38</v>
      </c>
      <c r="D509" s="1">
        <v>43473</v>
      </c>
      <c r="E509" s="1">
        <v>43562</v>
      </c>
      <c r="F509" t="s">
        <v>64</v>
      </c>
      <c r="G509" t="s">
        <v>78</v>
      </c>
      <c r="H509" t="s">
        <v>41</v>
      </c>
      <c r="I509" t="s">
        <v>79</v>
      </c>
      <c r="J509" t="s">
        <v>43</v>
      </c>
      <c r="K509">
        <v>3978.77</v>
      </c>
      <c r="L509" s="1">
        <v>43473</v>
      </c>
      <c r="M509" t="s">
        <v>44</v>
      </c>
      <c r="N509" t="s">
        <v>45</v>
      </c>
      <c r="P509" s="1">
        <v>43852</v>
      </c>
    </row>
    <row r="510" spans="1:16" x14ac:dyDescent="0.45">
      <c r="A510" t="s">
        <v>71</v>
      </c>
      <c r="B510">
        <v>3.1030411181E+17</v>
      </c>
      <c r="C510" t="s">
        <v>38</v>
      </c>
      <c r="D510" s="1">
        <v>43484</v>
      </c>
      <c r="E510" s="1">
        <v>43573</v>
      </c>
      <c r="F510" t="s">
        <v>64</v>
      </c>
      <c r="G510" t="s">
        <v>78</v>
      </c>
      <c r="H510" t="s">
        <v>41</v>
      </c>
      <c r="I510" t="s">
        <v>79</v>
      </c>
      <c r="J510" t="s">
        <v>43</v>
      </c>
      <c r="K510">
        <v>9453.35</v>
      </c>
      <c r="L510" s="1">
        <v>43484</v>
      </c>
      <c r="M510" t="s">
        <v>44</v>
      </c>
      <c r="N510" t="s">
        <v>45</v>
      </c>
      <c r="P510" s="1">
        <v>43852</v>
      </c>
    </row>
    <row r="511" spans="1:16" x14ac:dyDescent="0.45">
      <c r="A511" t="s">
        <v>71</v>
      </c>
      <c r="B511">
        <v>3.1030411181E+17</v>
      </c>
      <c r="C511" t="s">
        <v>38</v>
      </c>
      <c r="D511" s="1">
        <v>43522</v>
      </c>
      <c r="E511" s="1">
        <v>43580</v>
      </c>
      <c r="F511" t="s">
        <v>64</v>
      </c>
      <c r="G511" t="s">
        <v>78</v>
      </c>
      <c r="H511" t="s">
        <v>41</v>
      </c>
      <c r="I511" t="s">
        <v>79</v>
      </c>
      <c r="J511" t="s">
        <v>43</v>
      </c>
      <c r="K511">
        <v>4156.79</v>
      </c>
      <c r="L511" s="1">
        <v>43522</v>
      </c>
      <c r="M511" t="s">
        <v>44</v>
      </c>
      <c r="N511" t="s">
        <v>45</v>
      </c>
      <c r="P511" s="1">
        <v>43852</v>
      </c>
    </row>
    <row r="512" spans="1:16" x14ac:dyDescent="0.45">
      <c r="A512" t="s">
        <v>71</v>
      </c>
      <c r="B512">
        <v>43187020</v>
      </c>
      <c r="C512" t="s">
        <v>38</v>
      </c>
      <c r="D512" s="1">
        <v>43577</v>
      </c>
      <c r="E512" s="1">
        <v>43942</v>
      </c>
      <c r="F512" t="s">
        <v>50</v>
      </c>
      <c r="G512" t="s">
        <v>81</v>
      </c>
      <c r="H512" t="s">
        <v>41</v>
      </c>
      <c r="I512" t="s">
        <v>77</v>
      </c>
      <c r="J512" t="s">
        <v>99</v>
      </c>
      <c r="K512">
        <v>7451.24</v>
      </c>
      <c r="L512" s="1">
        <v>43577</v>
      </c>
      <c r="M512" t="s">
        <v>44</v>
      </c>
      <c r="N512" t="s">
        <v>45</v>
      </c>
      <c r="P512" s="1">
        <v>43852</v>
      </c>
    </row>
    <row r="513" spans="1:16" x14ac:dyDescent="0.45">
      <c r="A513" t="s">
        <v>36</v>
      </c>
      <c r="B513" t="s">
        <v>98</v>
      </c>
      <c r="C513" t="s">
        <v>38</v>
      </c>
      <c r="D513" s="1">
        <v>43441</v>
      </c>
      <c r="E513" s="1">
        <v>43805</v>
      </c>
      <c r="F513" t="s">
        <v>73</v>
      </c>
      <c r="G513" t="s">
        <v>40</v>
      </c>
      <c r="H513" t="s">
        <v>41</v>
      </c>
      <c r="I513" t="s">
        <v>73</v>
      </c>
      <c r="J513" t="s">
        <v>43</v>
      </c>
      <c r="K513">
        <v>3630</v>
      </c>
      <c r="L513" s="1">
        <v>43816</v>
      </c>
      <c r="M513" t="s">
        <v>44</v>
      </c>
      <c r="N513" t="s">
        <v>45</v>
      </c>
      <c r="P513" s="1">
        <v>43852</v>
      </c>
    </row>
    <row r="514" spans="1:16" x14ac:dyDescent="0.45">
      <c r="A514" t="s">
        <v>71</v>
      </c>
      <c r="B514" t="s">
        <v>97</v>
      </c>
      <c r="C514" t="s">
        <v>38</v>
      </c>
      <c r="D514" s="1">
        <v>43354</v>
      </c>
      <c r="E514" s="1">
        <v>43718</v>
      </c>
      <c r="F514" t="s">
        <v>73</v>
      </c>
      <c r="G514" t="s">
        <v>40</v>
      </c>
      <c r="H514" t="s">
        <v>41</v>
      </c>
      <c r="I514" t="s">
        <v>73</v>
      </c>
      <c r="J514" t="s">
        <v>54</v>
      </c>
      <c r="K514">
        <v>1072.5</v>
      </c>
      <c r="L514" s="1">
        <v>43719</v>
      </c>
      <c r="M514" t="s">
        <v>44</v>
      </c>
      <c r="N514" t="s">
        <v>45</v>
      </c>
      <c r="P514" s="1">
        <v>43852</v>
      </c>
    </row>
    <row r="515" spans="1:16" x14ac:dyDescent="0.45">
      <c r="A515" t="s">
        <v>36</v>
      </c>
      <c r="B515">
        <v>1.11200441808E+19</v>
      </c>
      <c r="C515" t="s">
        <v>38</v>
      </c>
      <c r="D515" s="1">
        <v>43468</v>
      </c>
      <c r="E515" s="1">
        <v>43740</v>
      </c>
      <c r="F515" t="s">
        <v>39</v>
      </c>
      <c r="G515" t="s">
        <v>90</v>
      </c>
      <c r="H515" t="s">
        <v>41</v>
      </c>
      <c r="I515" t="s">
        <v>91</v>
      </c>
      <c r="J515" t="s">
        <v>43</v>
      </c>
      <c r="K515">
        <v>49401.25</v>
      </c>
      <c r="L515" s="1">
        <v>43468</v>
      </c>
      <c r="M515" t="s">
        <v>44</v>
      </c>
      <c r="N515" t="s">
        <v>45</v>
      </c>
      <c r="P515" s="1">
        <v>43852</v>
      </c>
    </row>
    <row r="516" spans="1:16" x14ac:dyDescent="0.45">
      <c r="A516" t="s">
        <v>36</v>
      </c>
      <c r="B516">
        <v>1.11200441808E+19</v>
      </c>
      <c r="C516" t="s">
        <v>38</v>
      </c>
      <c r="D516" s="1">
        <v>43468</v>
      </c>
      <c r="E516" s="1">
        <v>43740</v>
      </c>
      <c r="F516" t="s">
        <v>39</v>
      </c>
      <c r="G516" t="s">
        <v>90</v>
      </c>
      <c r="H516" t="s">
        <v>41</v>
      </c>
      <c r="I516" t="s">
        <v>91</v>
      </c>
      <c r="J516" t="s">
        <v>43</v>
      </c>
      <c r="K516">
        <v>49401.25</v>
      </c>
      <c r="L516" s="1">
        <v>43468</v>
      </c>
      <c r="M516" t="s">
        <v>44</v>
      </c>
      <c r="N516" t="s">
        <v>45</v>
      </c>
      <c r="P516" s="1">
        <v>43852</v>
      </c>
    </row>
    <row r="517" spans="1:16" x14ac:dyDescent="0.45">
      <c r="A517" t="s">
        <v>36</v>
      </c>
      <c r="B517">
        <v>1.1120044185899999E+19</v>
      </c>
      <c r="C517" t="s">
        <v>38</v>
      </c>
      <c r="D517" s="1">
        <v>43468</v>
      </c>
      <c r="E517" s="1">
        <v>43740</v>
      </c>
      <c r="F517" t="s">
        <v>39</v>
      </c>
      <c r="G517" t="s">
        <v>90</v>
      </c>
      <c r="H517" t="s">
        <v>41</v>
      </c>
      <c r="I517" t="s">
        <v>91</v>
      </c>
      <c r="J517" t="s">
        <v>43</v>
      </c>
      <c r="K517">
        <v>45000</v>
      </c>
      <c r="L517" s="1">
        <v>43468</v>
      </c>
      <c r="M517" t="s">
        <v>44</v>
      </c>
      <c r="N517" t="s">
        <v>45</v>
      </c>
      <c r="P517" s="1">
        <v>43852</v>
      </c>
    </row>
    <row r="518" spans="1:16" x14ac:dyDescent="0.45">
      <c r="A518" t="s">
        <v>36</v>
      </c>
      <c r="B518" t="s">
        <v>100</v>
      </c>
      <c r="C518" t="s">
        <v>49</v>
      </c>
      <c r="D518" s="1">
        <v>43373</v>
      </c>
      <c r="E518" s="1">
        <v>43737</v>
      </c>
      <c r="F518" t="s">
        <v>83</v>
      </c>
      <c r="G518" t="s">
        <v>101</v>
      </c>
      <c r="H518" t="s">
        <v>41</v>
      </c>
      <c r="I518" t="s">
        <v>84</v>
      </c>
      <c r="J518" t="s">
        <v>54</v>
      </c>
      <c r="K518">
        <v>54000</v>
      </c>
      <c r="L518" s="1">
        <v>43373</v>
      </c>
      <c r="M518" t="s">
        <v>44</v>
      </c>
      <c r="N518" t="s">
        <v>45</v>
      </c>
      <c r="P518" s="1">
        <v>43852</v>
      </c>
    </row>
    <row r="519" spans="1:16" x14ac:dyDescent="0.45">
      <c r="A519" t="s">
        <v>36</v>
      </c>
      <c r="B519" t="s">
        <v>92</v>
      </c>
      <c r="C519" t="s">
        <v>38</v>
      </c>
      <c r="D519" s="1">
        <v>43448</v>
      </c>
      <c r="E519" s="1">
        <v>43812</v>
      </c>
      <c r="F519" t="s">
        <v>73</v>
      </c>
      <c r="G519" t="s">
        <v>93</v>
      </c>
      <c r="H519" t="s">
        <v>41</v>
      </c>
      <c r="I519" t="s">
        <v>91</v>
      </c>
      <c r="J519" t="s">
        <v>43</v>
      </c>
      <c r="K519">
        <v>5659.5</v>
      </c>
      <c r="L519" s="1">
        <v>43448</v>
      </c>
      <c r="M519" t="s">
        <v>44</v>
      </c>
      <c r="N519" t="s">
        <v>45</v>
      </c>
      <c r="P519" s="1">
        <v>43852</v>
      </c>
    </row>
    <row r="520" spans="1:16" x14ac:dyDescent="0.45">
      <c r="A520" t="s">
        <v>36</v>
      </c>
      <c r="B520">
        <v>3.1142027482102001E+18</v>
      </c>
      <c r="C520" t="s">
        <v>38</v>
      </c>
      <c r="D520" s="1">
        <v>43566</v>
      </c>
      <c r="E520" s="1">
        <v>43930</v>
      </c>
      <c r="F520" t="s">
        <v>50</v>
      </c>
      <c r="G520" t="s">
        <v>90</v>
      </c>
      <c r="H520" t="s">
        <v>41</v>
      </c>
      <c r="I520" t="s">
        <v>91</v>
      </c>
      <c r="J520" t="s">
        <v>43</v>
      </c>
      <c r="K520">
        <v>2942.25</v>
      </c>
      <c r="L520" s="1">
        <v>43566</v>
      </c>
      <c r="M520" t="s">
        <v>44</v>
      </c>
      <c r="N520" t="s">
        <v>45</v>
      </c>
      <c r="P520" s="1">
        <v>43852</v>
      </c>
    </row>
    <row r="521" spans="1:16" x14ac:dyDescent="0.45">
      <c r="A521" t="s">
        <v>36</v>
      </c>
      <c r="B521" t="s">
        <v>89</v>
      </c>
      <c r="C521" t="s">
        <v>49</v>
      </c>
      <c r="D521" s="1">
        <v>43397</v>
      </c>
      <c r="E521" s="1">
        <v>43761</v>
      </c>
      <c r="F521" t="s">
        <v>50</v>
      </c>
      <c r="G521" t="s">
        <v>90</v>
      </c>
      <c r="H521" t="s">
        <v>41</v>
      </c>
      <c r="I521" t="s">
        <v>91</v>
      </c>
      <c r="J521" t="s">
        <v>54</v>
      </c>
      <c r="K521">
        <v>6335.5</v>
      </c>
      <c r="L521" s="1">
        <v>43761</v>
      </c>
      <c r="M521" t="s">
        <v>44</v>
      </c>
      <c r="N521" t="s">
        <v>45</v>
      </c>
      <c r="P521" s="1">
        <v>43852</v>
      </c>
    </row>
    <row r="522" spans="1:16" x14ac:dyDescent="0.45">
      <c r="A522" t="s">
        <v>36</v>
      </c>
      <c r="B522" t="s">
        <v>94</v>
      </c>
      <c r="C522" t="s">
        <v>38</v>
      </c>
      <c r="D522" s="1">
        <v>43764</v>
      </c>
      <c r="E522" s="1">
        <v>44129</v>
      </c>
      <c r="F522" t="s">
        <v>50</v>
      </c>
      <c r="G522" t="s">
        <v>90</v>
      </c>
      <c r="H522" t="s">
        <v>41</v>
      </c>
      <c r="I522" t="s">
        <v>91</v>
      </c>
      <c r="J522" t="s">
        <v>54</v>
      </c>
      <c r="K522">
        <v>2436.75</v>
      </c>
      <c r="L522" s="1">
        <v>43764</v>
      </c>
      <c r="M522" t="s">
        <v>44</v>
      </c>
      <c r="N522" t="s">
        <v>54</v>
      </c>
      <c r="P522" s="1">
        <v>43852</v>
      </c>
    </row>
    <row r="523" spans="1:16" x14ac:dyDescent="0.45">
      <c r="A523" t="s">
        <v>36</v>
      </c>
      <c r="B523">
        <v>10619837</v>
      </c>
      <c r="C523" t="s">
        <v>49</v>
      </c>
      <c r="D523" s="1">
        <v>43397</v>
      </c>
      <c r="E523" s="1">
        <v>43761</v>
      </c>
      <c r="F523" t="s">
        <v>64</v>
      </c>
      <c r="G523" t="s">
        <v>90</v>
      </c>
      <c r="H523" t="s">
        <v>41</v>
      </c>
      <c r="I523" t="s">
        <v>91</v>
      </c>
      <c r="J523" t="s">
        <v>54</v>
      </c>
      <c r="K523">
        <v>18321.23</v>
      </c>
      <c r="L523" s="1">
        <v>43397</v>
      </c>
      <c r="M523" t="s">
        <v>44</v>
      </c>
      <c r="N523" t="s">
        <v>45</v>
      </c>
      <c r="P523" s="1">
        <v>43852</v>
      </c>
    </row>
    <row r="524" spans="1:16" x14ac:dyDescent="0.45">
      <c r="A524" t="s">
        <v>36</v>
      </c>
      <c r="B524" t="s">
        <v>96</v>
      </c>
      <c r="C524" t="s">
        <v>38</v>
      </c>
      <c r="D524" s="1">
        <v>43763</v>
      </c>
      <c r="E524" s="1">
        <v>44128</v>
      </c>
      <c r="F524" t="s">
        <v>64</v>
      </c>
      <c r="G524" t="s">
        <v>90</v>
      </c>
      <c r="H524" t="s">
        <v>41</v>
      </c>
      <c r="I524" t="s">
        <v>91</v>
      </c>
      <c r="J524" t="s">
        <v>54</v>
      </c>
      <c r="K524">
        <v>26967.39</v>
      </c>
      <c r="L524" s="1">
        <v>43763</v>
      </c>
      <c r="M524" t="s">
        <v>44</v>
      </c>
      <c r="N524" t="s">
        <v>54</v>
      </c>
      <c r="P524" s="1">
        <v>43852</v>
      </c>
    </row>
    <row r="525" spans="1:16" x14ac:dyDescent="0.45">
      <c r="A525" t="s">
        <v>36</v>
      </c>
      <c r="B525" t="s">
        <v>95</v>
      </c>
      <c r="C525" t="s">
        <v>38</v>
      </c>
      <c r="D525" s="1">
        <v>43101</v>
      </c>
      <c r="E525" s="1">
        <v>43465</v>
      </c>
      <c r="F525" t="s">
        <v>50</v>
      </c>
      <c r="G525" t="s">
        <v>90</v>
      </c>
      <c r="H525" t="s">
        <v>41</v>
      </c>
      <c r="I525" t="s">
        <v>91</v>
      </c>
      <c r="J525" t="s">
        <v>54</v>
      </c>
      <c r="K525">
        <v>159956.76</v>
      </c>
      <c r="L525" s="1">
        <v>43101</v>
      </c>
      <c r="M525" t="s">
        <v>44</v>
      </c>
      <c r="N525" t="s">
        <v>45</v>
      </c>
      <c r="P525" s="1">
        <v>43852</v>
      </c>
    </row>
    <row r="526" spans="1:16" x14ac:dyDescent="0.45">
      <c r="A526" t="s">
        <v>36</v>
      </c>
      <c r="B526" t="s">
        <v>121</v>
      </c>
      <c r="C526" t="s">
        <v>38</v>
      </c>
      <c r="D526" s="1">
        <v>43466</v>
      </c>
      <c r="E526" s="1">
        <v>43830</v>
      </c>
      <c r="F526" t="s">
        <v>64</v>
      </c>
      <c r="G526" t="s">
        <v>90</v>
      </c>
      <c r="H526" t="s">
        <v>41</v>
      </c>
      <c r="I526" t="s">
        <v>91</v>
      </c>
      <c r="J526" t="s">
        <v>54</v>
      </c>
      <c r="K526">
        <v>0</v>
      </c>
      <c r="L526" s="1">
        <v>43466</v>
      </c>
      <c r="M526" t="s">
        <v>44</v>
      </c>
      <c r="N526" t="s">
        <v>45</v>
      </c>
      <c r="P526" s="1">
        <v>43852</v>
      </c>
    </row>
    <row r="527" spans="1:16" x14ac:dyDescent="0.45">
      <c r="A527" t="s">
        <v>36</v>
      </c>
      <c r="B527">
        <v>1.60261822110088E+17</v>
      </c>
      <c r="C527" t="s">
        <v>38</v>
      </c>
      <c r="D527" s="1">
        <v>43251</v>
      </c>
      <c r="E527" s="1">
        <v>43373</v>
      </c>
      <c r="F527" t="s">
        <v>39</v>
      </c>
      <c r="G527" t="s">
        <v>90</v>
      </c>
      <c r="H527" t="s">
        <v>41</v>
      </c>
      <c r="I527" t="s">
        <v>91</v>
      </c>
      <c r="J527" t="s">
        <v>54</v>
      </c>
      <c r="K527">
        <v>8268.1299999999992</v>
      </c>
      <c r="L527" s="1">
        <v>43373</v>
      </c>
      <c r="M527" t="s">
        <v>44</v>
      </c>
      <c r="N527" t="s">
        <v>45</v>
      </c>
      <c r="P527" s="1">
        <v>43852</v>
      </c>
    </row>
    <row r="528" spans="1:16" x14ac:dyDescent="0.45">
      <c r="A528" t="s">
        <v>36</v>
      </c>
      <c r="B528">
        <v>3.1142029974272998E+18</v>
      </c>
      <c r="C528" t="s">
        <v>38</v>
      </c>
      <c r="D528" s="1">
        <v>43727</v>
      </c>
      <c r="E528" s="1">
        <v>44092</v>
      </c>
      <c r="F528" t="s">
        <v>50</v>
      </c>
      <c r="G528" t="s">
        <v>90</v>
      </c>
      <c r="H528" t="s">
        <v>41</v>
      </c>
      <c r="I528" t="s">
        <v>91</v>
      </c>
      <c r="J528" t="s">
        <v>54</v>
      </c>
      <c r="K528">
        <v>12500.13</v>
      </c>
      <c r="L528" s="1">
        <v>43727</v>
      </c>
      <c r="M528" t="s">
        <v>44</v>
      </c>
      <c r="N528" t="s">
        <v>54</v>
      </c>
      <c r="P528" s="1">
        <v>43852</v>
      </c>
    </row>
    <row r="529" spans="1:16" x14ac:dyDescent="0.45">
      <c r="A529" t="s">
        <v>36</v>
      </c>
      <c r="B529">
        <v>3.1242015891005998E+18</v>
      </c>
      <c r="C529" t="s">
        <v>38</v>
      </c>
      <c r="D529" s="1">
        <v>43186</v>
      </c>
      <c r="E529" s="1">
        <v>43550</v>
      </c>
      <c r="F529" t="s">
        <v>50</v>
      </c>
      <c r="G529" t="s">
        <v>90</v>
      </c>
      <c r="H529" t="s">
        <v>41</v>
      </c>
      <c r="I529" t="s">
        <v>91</v>
      </c>
      <c r="J529" t="s">
        <v>54</v>
      </c>
      <c r="K529">
        <v>10584.15</v>
      </c>
      <c r="L529" s="1">
        <v>43186</v>
      </c>
      <c r="M529" t="s">
        <v>44</v>
      </c>
      <c r="N529" t="s">
        <v>45</v>
      </c>
      <c r="P529" s="1">
        <v>43852</v>
      </c>
    </row>
    <row r="530" spans="1:16" x14ac:dyDescent="0.45">
      <c r="A530" t="s">
        <v>36</v>
      </c>
      <c r="B530">
        <v>3.1242015891005998E+18</v>
      </c>
      <c r="C530" t="s">
        <v>38</v>
      </c>
      <c r="D530" s="1">
        <v>43467</v>
      </c>
      <c r="E530" s="1">
        <v>43830</v>
      </c>
      <c r="F530" t="s">
        <v>77</v>
      </c>
      <c r="G530" t="s">
        <v>90</v>
      </c>
      <c r="H530" t="s">
        <v>41</v>
      </c>
      <c r="I530" t="s">
        <v>91</v>
      </c>
      <c r="J530" t="s">
        <v>54</v>
      </c>
      <c r="K530">
        <v>14393.8</v>
      </c>
      <c r="L530" s="1">
        <v>43467</v>
      </c>
      <c r="M530" t="s">
        <v>44</v>
      </c>
      <c r="N530" t="s">
        <v>45</v>
      </c>
      <c r="P530" s="1">
        <v>43852</v>
      </c>
    </row>
    <row r="531" spans="1:16" x14ac:dyDescent="0.45">
      <c r="A531" t="s">
        <v>36</v>
      </c>
      <c r="B531" t="s">
        <v>141</v>
      </c>
      <c r="C531" t="s">
        <v>49</v>
      </c>
      <c r="D531" s="1">
        <v>43235</v>
      </c>
      <c r="E531" s="1">
        <v>43599</v>
      </c>
      <c r="F531" t="s">
        <v>50</v>
      </c>
      <c r="G531" t="s">
        <v>90</v>
      </c>
      <c r="H531" t="s">
        <v>41</v>
      </c>
      <c r="I531" t="s">
        <v>91</v>
      </c>
      <c r="J531" t="s">
        <v>54</v>
      </c>
      <c r="K531">
        <v>691.85</v>
      </c>
      <c r="L531" s="1">
        <v>43235</v>
      </c>
      <c r="M531" t="s">
        <v>44</v>
      </c>
      <c r="N531" t="s">
        <v>45</v>
      </c>
      <c r="P531" s="1">
        <v>43852</v>
      </c>
    </row>
    <row r="532" spans="1:16" x14ac:dyDescent="0.45">
      <c r="A532" t="s">
        <v>36</v>
      </c>
      <c r="B532" t="s">
        <v>140</v>
      </c>
      <c r="C532" t="s">
        <v>38</v>
      </c>
      <c r="D532" s="1">
        <v>43600</v>
      </c>
      <c r="E532" s="1">
        <v>43965</v>
      </c>
      <c r="F532" t="s">
        <v>50</v>
      </c>
      <c r="G532" t="s">
        <v>90</v>
      </c>
      <c r="H532" t="s">
        <v>41</v>
      </c>
      <c r="I532" t="s">
        <v>91</v>
      </c>
      <c r="J532" t="s">
        <v>54</v>
      </c>
      <c r="K532">
        <v>691.85</v>
      </c>
      <c r="L532" s="1">
        <v>43600</v>
      </c>
      <c r="M532" t="s">
        <v>44</v>
      </c>
      <c r="N532" t="s">
        <v>54</v>
      </c>
      <c r="P532" s="1">
        <v>43852</v>
      </c>
    </row>
    <row r="533" spans="1:16" x14ac:dyDescent="0.45">
      <c r="A533" t="s">
        <v>36</v>
      </c>
      <c r="B533" t="s">
        <v>139</v>
      </c>
      <c r="C533" t="s">
        <v>38</v>
      </c>
      <c r="D533" s="1">
        <v>42969</v>
      </c>
      <c r="E533" s="1">
        <v>43333</v>
      </c>
      <c r="F533" t="s">
        <v>50</v>
      </c>
      <c r="G533" t="s">
        <v>90</v>
      </c>
      <c r="H533" t="s">
        <v>41</v>
      </c>
      <c r="I533" t="s">
        <v>91</v>
      </c>
      <c r="J533" t="s">
        <v>54</v>
      </c>
      <c r="K533">
        <v>10964.79</v>
      </c>
      <c r="L533" s="1">
        <v>42969</v>
      </c>
      <c r="M533" t="s">
        <v>44</v>
      </c>
      <c r="N533" t="s">
        <v>45</v>
      </c>
      <c r="P533" s="1">
        <v>43852</v>
      </c>
    </row>
    <row r="534" spans="1:16" x14ac:dyDescent="0.45">
      <c r="A534" t="s">
        <v>36</v>
      </c>
      <c r="B534" t="s">
        <v>134</v>
      </c>
      <c r="C534" t="s">
        <v>49</v>
      </c>
      <c r="D534" s="1">
        <v>43334</v>
      </c>
      <c r="E534" s="1">
        <v>43698</v>
      </c>
      <c r="F534" t="s">
        <v>50</v>
      </c>
      <c r="G534" t="s">
        <v>90</v>
      </c>
      <c r="H534" t="s">
        <v>41</v>
      </c>
      <c r="I534" t="s">
        <v>91</v>
      </c>
      <c r="J534" t="s">
        <v>54</v>
      </c>
      <c r="K534">
        <v>13630.7</v>
      </c>
      <c r="L534" s="1">
        <v>43698</v>
      </c>
      <c r="M534" t="s">
        <v>44</v>
      </c>
      <c r="N534" t="s">
        <v>45</v>
      </c>
      <c r="P534" s="1">
        <v>43852</v>
      </c>
    </row>
    <row r="535" spans="1:16" x14ac:dyDescent="0.45">
      <c r="A535" t="s">
        <v>36</v>
      </c>
      <c r="B535" t="s">
        <v>133</v>
      </c>
      <c r="C535" t="s">
        <v>38</v>
      </c>
      <c r="D535" s="1">
        <v>43738</v>
      </c>
      <c r="E535" s="1">
        <v>44103</v>
      </c>
      <c r="F535" t="s">
        <v>83</v>
      </c>
      <c r="G535" t="s">
        <v>101</v>
      </c>
      <c r="H535" t="s">
        <v>41</v>
      </c>
      <c r="I535" t="s">
        <v>84</v>
      </c>
      <c r="J535" t="s">
        <v>54</v>
      </c>
      <c r="K535">
        <v>123750</v>
      </c>
      <c r="L535" s="1">
        <v>43738</v>
      </c>
      <c r="M535" t="s">
        <v>44</v>
      </c>
      <c r="N535" t="s">
        <v>54</v>
      </c>
      <c r="P535" s="1">
        <v>43852</v>
      </c>
    </row>
    <row r="536" spans="1:16" x14ac:dyDescent="0.45">
      <c r="A536" t="s">
        <v>36</v>
      </c>
      <c r="B536" t="s">
        <v>132</v>
      </c>
      <c r="C536" t="s">
        <v>49</v>
      </c>
      <c r="D536" s="1">
        <v>43246</v>
      </c>
      <c r="E536" s="1">
        <v>43610</v>
      </c>
      <c r="F536" t="s">
        <v>39</v>
      </c>
      <c r="G536" t="s">
        <v>93</v>
      </c>
      <c r="H536" t="s">
        <v>41</v>
      </c>
      <c r="I536" t="s">
        <v>91</v>
      </c>
      <c r="J536" t="s">
        <v>54</v>
      </c>
      <c r="K536">
        <v>869.63</v>
      </c>
      <c r="L536" s="1">
        <v>43246</v>
      </c>
      <c r="M536" t="s">
        <v>44</v>
      </c>
      <c r="N536" t="s">
        <v>45</v>
      </c>
      <c r="P536" s="1">
        <v>43852</v>
      </c>
    </row>
    <row r="537" spans="1:16" x14ac:dyDescent="0.45">
      <c r="A537" t="s">
        <v>36</v>
      </c>
      <c r="B537" t="s">
        <v>135</v>
      </c>
      <c r="C537" t="s">
        <v>38</v>
      </c>
      <c r="D537" s="1">
        <v>43611</v>
      </c>
      <c r="E537" s="1">
        <v>43976</v>
      </c>
      <c r="F537" t="s">
        <v>39</v>
      </c>
      <c r="G537" t="s">
        <v>90</v>
      </c>
      <c r="H537" t="s">
        <v>41</v>
      </c>
      <c r="I537" t="s">
        <v>91</v>
      </c>
      <c r="J537" t="s">
        <v>54</v>
      </c>
      <c r="K537">
        <v>869.63</v>
      </c>
      <c r="L537" s="1">
        <v>43611</v>
      </c>
      <c r="M537" t="s">
        <v>44</v>
      </c>
      <c r="N537" t="s">
        <v>54</v>
      </c>
      <c r="P537" s="1">
        <v>43852</v>
      </c>
    </row>
    <row r="538" spans="1:16" x14ac:dyDescent="0.45">
      <c r="A538" t="s">
        <v>36</v>
      </c>
      <c r="B538" t="s">
        <v>138</v>
      </c>
      <c r="C538" t="s">
        <v>38</v>
      </c>
      <c r="D538" s="1">
        <v>43147</v>
      </c>
      <c r="E538" s="1">
        <v>43511</v>
      </c>
      <c r="F538" t="s">
        <v>77</v>
      </c>
      <c r="G538" t="s">
        <v>90</v>
      </c>
      <c r="H538" t="s">
        <v>41</v>
      </c>
      <c r="I538" t="s">
        <v>91</v>
      </c>
      <c r="J538" t="s">
        <v>54</v>
      </c>
      <c r="K538">
        <v>1562.5</v>
      </c>
      <c r="L538" s="1">
        <v>43512</v>
      </c>
      <c r="M538" t="s">
        <v>44</v>
      </c>
      <c r="N538" t="s">
        <v>45</v>
      </c>
      <c r="P538" s="1">
        <v>43852</v>
      </c>
    </row>
    <row r="539" spans="1:16" x14ac:dyDescent="0.45">
      <c r="A539" t="s">
        <v>36</v>
      </c>
      <c r="B539" t="s">
        <v>483</v>
      </c>
      <c r="C539" t="s">
        <v>49</v>
      </c>
      <c r="D539" s="1">
        <v>43466</v>
      </c>
      <c r="E539" s="1">
        <v>43830</v>
      </c>
      <c r="F539" t="s">
        <v>50</v>
      </c>
      <c r="G539" t="s">
        <v>430</v>
      </c>
      <c r="H539" t="s">
        <v>41</v>
      </c>
      <c r="I539" t="s">
        <v>208</v>
      </c>
      <c r="J539" t="s">
        <v>54</v>
      </c>
      <c r="K539">
        <v>43367</v>
      </c>
      <c r="L539" s="1">
        <v>43647</v>
      </c>
      <c r="M539" t="s">
        <v>44</v>
      </c>
      <c r="N539" t="s">
        <v>191</v>
      </c>
      <c r="O539" t="s">
        <v>481</v>
      </c>
      <c r="P539" s="1">
        <v>43852</v>
      </c>
    </row>
    <row r="540" spans="1:16" x14ac:dyDescent="0.45">
      <c r="A540" t="s">
        <v>36</v>
      </c>
      <c r="B540" t="s">
        <v>483</v>
      </c>
      <c r="C540" t="s">
        <v>49</v>
      </c>
      <c r="D540" s="1">
        <v>43466</v>
      </c>
      <c r="E540" s="1">
        <v>43830</v>
      </c>
      <c r="F540" t="s">
        <v>50</v>
      </c>
      <c r="G540" t="s">
        <v>430</v>
      </c>
      <c r="H540" t="s">
        <v>41</v>
      </c>
      <c r="I540" t="s">
        <v>208</v>
      </c>
      <c r="J540" t="s">
        <v>54</v>
      </c>
      <c r="K540">
        <v>43367</v>
      </c>
      <c r="L540" s="1">
        <v>43739</v>
      </c>
      <c r="M540" t="s">
        <v>44</v>
      </c>
      <c r="N540" t="s">
        <v>191</v>
      </c>
      <c r="O540" t="s">
        <v>481</v>
      </c>
      <c r="P540" s="1">
        <v>43852</v>
      </c>
    </row>
    <row r="541" spans="1:16" x14ac:dyDescent="0.45">
      <c r="A541" t="s">
        <v>36</v>
      </c>
      <c r="B541" t="s">
        <v>483</v>
      </c>
      <c r="C541" t="s">
        <v>49</v>
      </c>
      <c r="D541" s="1">
        <v>43466</v>
      </c>
      <c r="E541" s="1">
        <v>43830</v>
      </c>
      <c r="F541" t="s">
        <v>50</v>
      </c>
      <c r="G541" t="s">
        <v>430</v>
      </c>
      <c r="H541" t="s">
        <v>41</v>
      </c>
      <c r="I541" t="s">
        <v>208</v>
      </c>
      <c r="J541" t="s">
        <v>54</v>
      </c>
      <c r="K541">
        <v>65050.5</v>
      </c>
      <c r="L541" s="1">
        <v>43466</v>
      </c>
      <c r="M541" t="s">
        <v>44</v>
      </c>
      <c r="N541" t="s">
        <v>191</v>
      </c>
      <c r="O541" t="s">
        <v>481</v>
      </c>
      <c r="P541" s="1">
        <v>43852</v>
      </c>
    </row>
    <row r="542" spans="1:16" x14ac:dyDescent="0.45">
      <c r="A542" t="s">
        <v>36</v>
      </c>
      <c r="B542" t="s">
        <v>483</v>
      </c>
      <c r="C542" t="s">
        <v>49</v>
      </c>
      <c r="D542" s="1">
        <v>43466</v>
      </c>
      <c r="E542" s="1">
        <v>43830</v>
      </c>
      <c r="F542" t="s">
        <v>50</v>
      </c>
      <c r="G542" t="s">
        <v>430</v>
      </c>
      <c r="H542" t="s">
        <v>41</v>
      </c>
      <c r="I542" t="s">
        <v>208</v>
      </c>
      <c r="J542" t="s">
        <v>54</v>
      </c>
      <c r="K542">
        <v>65050.5</v>
      </c>
      <c r="L542" s="1">
        <v>43556</v>
      </c>
      <c r="M542" t="s">
        <v>44</v>
      </c>
      <c r="N542" t="s">
        <v>191</v>
      </c>
      <c r="O542" t="s">
        <v>481</v>
      </c>
      <c r="P542" s="1">
        <v>43852</v>
      </c>
    </row>
    <row r="543" spans="1:16" x14ac:dyDescent="0.45">
      <c r="A543" t="s">
        <v>36</v>
      </c>
      <c r="B543" t="s">
        <v>480</v>
      </c>
      <c r="C543" t="s">
        <v>49</v>
      </c>
      <c r="D543" s="1">
        <v>43466</v>
      </c>
      <c r="E543" s="1">
        <v>43830</v>
      </c>
      <c r="F543" t="s">
        <v>50</v>
      </c>
      <c r="G543" t="s">
        <v>430</v>
      </c>
      <c r="H543" t="s">
        <v>41</v>
      </c>
      <c r="I543" t="s">
        <v>208</v>
      </c>
      <c r="J543" t="s">
        <v>54</v>
      </c>
      <c r="K543">
        <v>10824.4</v>
      </c>
      <c r="L543" s="1">
        <v>43647</v>
      </c>
      <c r="M543" t="s">
        <v>44</v>
      </c>
      <c r="N543" t="s">
        <v>191</v>
      </c>
      <c r="O543" t="s">
        <v>481</v>
      </c>
      <c r="P543" s="1">
        <v>43852</v>
      </c>
    </row>
    <row r="544" spans="1:16" x14ac:dyDescent="0.45">
      <c r="A544" t="s">
        <v>36</v>
      </c>
      <c r="B544" t="s">
        <v>480</v>
      </c>
      <c r="C544" t="s">
        <v>49</v>
      </c>
      <c r="D544" s="1">
        <v>43466</v>
      </c>
      <c r="E544" s="1">
        <v>43830</v>
      </c>
      <c r="F544" t="s">
        <v>50</v>
      </c>
      <c r="G544" t="s">
        <v>430</v>
      </c>
      <c r="H544" t="s">
        <v>41</v>
      </c>
      <c r="I544" t="s">
        <v>208</v>
      </c>
      <c r="J544" t="s">
        <v>54</v>
      </c>
      <c r="K544">
        <v>10824.4</v>
      </c>
      <c r="L544" s="1">
        <v>43739</v>
      </c>
      <c r="M544" t="s">
        <v>44</v>
      </c>
      <c r="N544" t="s">
        <v>191</v>
      </c>
      <c r="O544" t="s">
        <v>481</v>
      </c>
      <c r="P544" s="1">
        <v>43852</v>
      </c>
    </row>
    <row r="545" spans="1:16" x14ac:dyDescent="0.45">
      <c r="A545" t="s">
        <v>36</v>
      </c>
      <c r="B545" t="s">
        <v>480</v>
      </c>
      <c r="C545" t="s">
        <v>49</v>
      </c>
      <c r="D545" s="1">
        <v>43466</v>
      </c>
      <c r="E545" s="1">
        <v>43830</v>
      </c>
      <c r="F545" t="s">
        <v>50</v>
      </c>
      <c r="G545" t="s">
        <v>430</v>
      </c>
      <c r="H545" t="s">
        <v>41</v>
      </c>
      <c r="I545" t="s">
        <v>208</v>
      </c>
      <c r="J545" t="s">
        <v>54</v>
      </c>
      <c r="K545">
        <v>16236.6</v>
      </c>
      <c r="L545" s="1">
        <v>43466</v>
      </c>
      <c r="M545" t="s">
        <v>44</v>
      </c>
      <c r="N545" t="s">
        <v>191</v>
      </c>
      <c r="O545" t="s">
        <v>481</v>
      </c>
      <c r="P545" s="1">
        <v>43852</v>
      </c>
    </row>
    <row r="546" spans="1:16" x14ac:dyDescent="0.45">
      <c r="A546" t="s">
        <v>36</v>
      </c>
      <c r="B546" t="s">
        <v>480</v>
      </c>
      <c r="C546" t="s">
        <v>49</v>
      </c>
      <c r="D546" s="1">
        <v>43466</v>
      </c>
      <c r="E546" s="1">
        <v>43830</v>
      </c>
      <c r="F546" t="s">
        <v>50</v>
      </c>
      <c r="G546" t="s">
        <v>430</v>
      </c>
      <c r="H546" t="s">
        <v>41</v>
      </c>
      <c r="I546" t="s">
        <v>208</v>
      </c>
      <c r="J546" t="s">
        <v>54</v>
      </c>
      <c r="K546">
        <v>16236.6</v>
      </c>
      <c r="L546" s="1">
        <v>43556</v>
      </c>
      <c r="M546" t="s">
        <v>44</v>
      </c>
      <c r="N546" t="s">
        <v>191</v>
      </c>
      <c r="O546" t="s">
        <v>481</v>
      </c>
      <c r="P546" s="1">
        <v>43852</v>
      </c>
    </row>
    <row r="547" spans="1:16" x14ac:dyDescent="0.45">
      <c r="A547" t="s">
        <v>36</v>
      </c>
      <c r="B547" t="s">
        <v>137</v>
      </c>
      <c r="C547" t="s">
        <v>49</v>
      </c>
      <c r="D547" s="1">
        <v>43101</v>
      </c>
      <c r="E547" s="1">
        <v>43465</v>
      </c>
      <c r="F547" t="s">
        <v>73</v>
      </c>
      <c r="G547" t="s">
        <v>90</v>
      </c>
      <c r="H547" t="s">
        <v>41</v>
      </c>
      <c r="I547" t="s">
        <v>91</v>
      </c>
      <c r="J547" t="s">
        <v>54</v>
      </c>
      <c r="K547">
        <v>36612.18</v>
      </c>
      <c r="L547" s="1">
        <v>43101</v>
      </c>
      <c r="M547" t="s">
        <v>44</v>
      </c>
      <c r="N547" t="s">
        <v>45</v>
      </c>
      <c r="P547" s="1">
        <v>43852</v>
      </c>
    </row>
    <row r="548" spans="1:16" x14ac:dyDescent="0.45">
      <c r="A548" t="s">
        <v>36</v>
      </c>
      <c r="B548" t="s">
        <v>136</v>
      </c>
      <c r="C548" t="s">
        <v>49</v>
      </c>
      <c r="D548" s="1">
        <v>43101</v>
      </c>
      <c r="E548" s="1">
        <v>43465</v>
      </c>
      <c r="F548" t="s">
        <v>77</v>
      </c>
      <c r="G548" t="s">
        <v>90</v>
      </c>
      <c r="H548" t="s">
        <v>41</v>
      </c>
      <c r="I548" t="s">
        <v>91</v>
      </c>
      <c r="J548" t="s">
        <v>54</v>
      </c>
      <c r="K548">
        <v>28735.65</v>
      </c>
      <c r="L548" s="1">
        <v>43101</v>
      </c>
      <c r="M548" t="s">
        <v>44</v>
      </c>
      <c r="N548" t="s">
        <v>45</v>
      </c>
      <c r="P548" s="1">
        <v>43852</v>
      </c>
    </row>
    <row r="549" spans="1:16" x14ac:dyDescent="0.45">
      <c r="A549" t="s">
        <v>36</v>
      </c>
      <c r="B549" t="s">
        <v>148</v>
      </c>
      <c r="C549" t="s">
        <v>38</v>
      </c>
      <c r="D549" s="1">
        <v>43466</v>
      </c>
      <c r="E549" s="1">
        <v>43830</v>
      </c>
      <c r="F549" t="s">
        <v>73</v>
      </c>
      <c r="G549" t="s">
        <v>90</v>
      </c>
      <c r="H549" t="s">
        <v>41</v>
      </c>
      <c r="I549" t="s">
        <v>91</v>
      </c>
      <c r="J549" t="s">
        <v>54</v>
      </c>
      <c r="K549">
        <v>53277.919999999998</v>
      </c>
      <c r="L549" s="1">
        <v>43466</v>
      </c>
      <c r="M549" t="s">
        <v>44</v>
      </c>
      <c r="N549" t="s">
        <v>54</v>
      </c>
      <c r="P549" s="1">
        <v>43852</v>
      </c>
    </row>
    <row r="550" spans="1:16" x14ac:dyDescent="0.45">
      <c r="A550" t="s">
        <v>36</v>
      </c>
      <c r="B550" t="s">
        <v>147</v>
      </c>
      <c r="C550" t="s">
        <v>38</v>
      </c>
      <c r="D550" s="1">
        <v>43466</v>
      </c>
      <c r="E550" s="1">
        <v>43830</v>
      </c>
      <c r="F550" t="s">
        <v>77</v>
      </c>
      <c r="G550" t="s">
        <v>90</v>
      </c>
      <c r="H550" t="s">
        <v>41</v>
      </c>
      <c r="I550" t="s">
        <v>91</v>
      </c>
      <c r="J550" t="s">
        <v>54</v>
      </c>
      <c r="K550">
        <v>30048.080000000002</v>
      </c>
      <c r="L550" s="1">
        <v>43466</v>
      </c>
      <c r="M550" t="s">
        <v>44</v>
      </c>
      <c r="N550" t="s">
        <v>54</v>
      </c>
      <c r="P550" s="1">
        <v>43852</v>
      </c>
    </row>
    <row r="551" spans="1:16" x14ac:dyDescent="0.45">
      <c r="A551" t="s">
        <v>36</v>
      </c>
      <c r="B551" t="s">
        <v>146</v>
      </c>
      <c r="C551" t="s">
        <v>38</v>
      </c>
      <c r="D551" s="1">
        <v>43486</v>
      </c>
      <c r="E551" s="1">
        <v>43850</v>
      </c>
      <c r="F551" t="s">
        <v>83</v>
      </c>
      <c r="G551" t="s">
        <v>90</v>
      </c>
      <c r="H551" t="s">
        <v>41</v>
      </c>
      <c r="I551" t="s">
        <v>91</v>
      </c>
      <c r="J551" t="s">
        <v>43</v>
      </c>
      <c r="K551">
        <v>15084.15</v>
      </c>
      <c r="L551" s="1">
        <v>43486</v>
      </c>
      <c r="M551" t="s">
        <v>44</v>
      </c>
      <c r="N551" t="s">
        <v>45</v>
      </c>
      <c r="P551" s="1">
        <v>43852</v>
      </c>
    </row>
    <row r="552" spans="1:16" x14ac:dyDescent="0.45">
      <c r="A552" t="s">
        <v>36</v>
      </c>
      <c r="B552">
        <v>2250007836</v>
      </c>
      <c r="C552" t="s">
        <v>49</v>
      </c>
      <c r="D552" s="1">
        <v>43138</v>
      </c>
      <c r="E552" s="1">
        <v>43502</v>
      </c>
      <c r="F552" t="s">
        <v>50</v>
      </c>
      <c r="G552" t="s">
        <v>40</v>
      </c>
      <c r="H552" t="s">
        <v>41</v>
      </c>
      <c r="I552" t="s">
        <v>77</v>
      </c>
      <c r="J552" t="s">
        <v>43</v>
      </c>
      <c r="K552">
        <v>1013.88</v>
      </c>
      <c r="L552" s="1">
        <v>43138</v>
      </c>
      <c r="M552" t="s">
        <v>44</v>
      </c>
      <c r="N552" t="s">
        <v>191</v>
      </c>
      <c r="O552" t="s">
        <v>492</v>
      </c>
      <c r="P552" s="1">
        <v>43852</v>
      </c>
    </row>
    <row r="553" spans="1:16" x14ac:dyDescent="0.45">
      <c r="A553" t="s">
        <v>36</v>
      </c>
      <c r="B553">
        <v>2250007837</v>
      </c>
      <c r="C553" t="s">
        <v>49</v>
      </c>
      <c r="D553" s="1">
        <v>43138</v>
      </c>
      <c r="E553" s="1">
        <v>43502</v>
      </c>
      <c r="F553" t="s">
        <v>50</v>
      </c>
      <c r="G553" t="s">
        <v>40</v>
      </c>
      <c r="H553" t="s">
        <v>41</v>
      </c>
      <c r="I553" t="s">
        <v>77</v>
      </c>
      <c r="J553" t="s">
        <v>43</v>
      </c>
      <c r="K553">
        <v>1601.5</v>
      </c>
      <c r="L553" s="1">
        <v>43138</v>
      </c>
      <c r="M553" t="s">
        <v>44</v>
      </c>
      <c r="N553" t="s">
        <v>191</v>
      </c>
      <c r="O553" t="s">
        <v>490</v>
      </c>
      <c r="P553" s="1">
        <v>43852</v>
      </c>
    </row>
    <row r="554" spans="1:16" x14ac:dyDescent="0.45">
      <c r="A554" t="s">
        <v>36</v>
      </c>
      <c r="B554" t="s">
        <v>149</v>
      </c>
      <c r="C554" t="s">
        <v>49</v>
      </c>
      <c r="D554" s="1">
        <v>43284</v>
      </c>
      <c r="E554" s="1">
        <v>43648</v>
      </c>
      <c r="F554" t="s">
        <v>77</v>
      </c>
      <c r="G554" t="s">
        <v>40</v>
      </c>
      <c r="H554" t="s">
        <v>41</v>
      </c>
      <c r="I554" t="s">
        <v>77</v>
      </c>
      <c r="J554" t="s">
        <v>54</v>
      </c>
      <c r="K554">
        <v>37500</v>
      </c>
      <c r="L554" s="1">
        <v>43284</v>
      </c>
      <c r="M554" t="s">
        <v>44</v>
      </c>
      <c r="N554" t="s">
        <v>45</v>
      </c>
      <c r="P554" s="1">
        <v>43852</v>
      </c>
    </row>
    <row r="555" spans="1:16" x14ac:dyDescent="0.45">
      <c r="A555" t="s">
        <v>36</v>
      </c>
      <c r="B555" t="s">
        <v>150</v>
      </c>
      <c r="C555" t="s">
        <v>38</v>
      </c>
      <c r="D555" s="1">
        <v>43649</v>
      </c>
      <c r="E555" s="1">
        <v>44014</v>
      </c>
      <c r="F555" t="s">
        <v>77</v>
      </c>
      <c r="G555" t="s">
        <v>40</v>
      </c>
      <c r="H555" t="s">
        <v>41</v>
      </c>
      <c r="I555" t="s">
        <v>77</v>
      </c>
      <c r="J555" t="s">
        <v>54</v>
      </c>
      <c r="K555">
        <v>35000</v>
      </c>
      <c r="L555" s="1">
        <v>43649</v>
      </c>
      <c r="M555" t="s">
        <v>44</v>
      </c>
      <c r="N555" t="s">
        <v>54</v>
      </c>
      <c r="P555" s="1">
        <v>43852</v>
      </c>
    </row>
    <row r="556" spans="1:16" x14ac:dyDescent="0.45">
      <c r="A556" t="s">
        <v>36</v>
      </c>
      <c r="B556">
        <v>9.9000011160099996E+19</v>
      </c>
      <c r="C556" t="s">
        <v>49</v>
      </c>
      <c r="D556" s="1">
        <v>42792</v>
      </c>
      <c r="E556" s="1">
        <v>43156</v>
      </c>
      <c r="F556" t="s">
        <v>64</v>
      </c>
      <c r="G556" t="s">
        <v>40</v>
      </c>
      <c r="H556" t="s">
        <v>41</v>
      </c>
      <c r="I556" t="s">
        <v>42</v>
      </c>
      <c r="J556" t="s">
        <v>43</v>
      </c>
      <c r="K556">
        <v>992.51</v>
      </c>
      <c r="L556" s="1">
        <v>43156</v>
      </c>
      <c r="M556" t="s">
        <v>44</v>
      </c>
      <c r="N556" t="s">
        <v>191</v>
      </c>
      <c r="O556" t="s">
        <v>497</v>
      </c>
      <c r="P556" s="1">
        <v>43852</v>
      </c>
    </row>
    <row r="557" spans="1:16" x14ac:dyDescent="0.45">
      <c r="A557" t="s">
        <v>36</v>
      </c>
      <c r="B557">
        <v>9.9000011160099996E+19</v>
      </c>
      <c r="C557" t="s">
        <v>38</v>
      </c>
      <c r="D557" s="1">
        <v>42792</v>
      </c>
      <c r="E557" s="1">
        <v>43156</v>
      </c>
      <c r="F557" t="s">
        <v>64</v>
      </c>
      <c r="G557" t="s">
        <v>40</v>
      </c>
      <c r="H557" t="s">
        <v>41</v>
      </c>
      <c r="I557" t="s">
        <v>42</v>
      </c>
      <c r="J557" t="s">
        <v>43</v>
      </c>
      <c r="K557">
        <v>992.51</v>
      </c>
      <c r="L557" s="1">
        <v>43156</v>
      </c>
      <c r="M557" t="s">
        <v>44</v>
      </c>
      <c r="N557" t="s">
        <v>45</v>
      </c>
      <c r="P557" s="1">
        <v>43852</v>
      </c>
    </row>
    <row r="558" spans="1:16" x14ac:dyDescent="0.45">
      <c r="A558" t="s">
        <v>36</v>
      </c>
      <c r="B558">
        <v>9.9000011160099996E+19</v>
      </c>
      <c r="C558" t="s">
        <v>49</v>
      </c>
      <c r="D558" s="1">
        <v>42735</v>
      </c>
      <c r="E558" s="1">
        <v>43099</v>
      </c>
      <c r="F558" t="s">
        <v>64</v>
      </c>
      <c r="G558" t="s">
        <v>40</v>
      </c>
      <c r="H558" t="s">
        <v>41</v>
      </c>
      <c r="I558" t="s">
        <v>42</v>
      </c>
      <c r="J558" t="s">
        <v>43</v>
      </c>
      <c r="K558">
        <v>377079.15</v>
      </c>
      <c r="L558" s="1">
        <v>42735</v>
      </c>
      <c r="M558" t="s">
        <v>44</v>
      </c>
      <c r="N558" t="s">
        <v>191</v>
      </c>
      <c r="O558" t="s">
        <v>497</v>
      </c>
      <c r="P558" s="1">
        <v>43852</v>
      </c>
    </row>
    <row r="559" spans="1:16" x14ac:dyDescent="0.45">
      <c r="A559" t="s">
        <v>36</v>
      </c>
      <c r="B559">
        <v>9.9000011170100003E+19</v>
      </c>
      <c r="C559" t="s">
        <v>49</v>
      </c>
      <c r="D559" s="1">
        <v>42914</v>
      </c>
      <c r="E559" s="1">
        <v>43278</v>
      </c>
      <c r="F559" t="s">
        <v>64</v>
      </c>
      <c r="G559" t="s">
        <v>40</v>
      </c>
      <c r="H559" t="s">
        <v>41</v>
      </c>
      <c r="I559" t="s">
        <v>42</v>
      </c>
      <c r="J559" t="s">
        <v>43</v>
      </c>
      <c r="K559">
        <v>61251.58</v>
      </c>
      <c r="L559" s="1">
        <v>42914</v>
      </c>
      <c r="M559" t="s">
        <v>44</v>
      </c>
      <c r="N559" t="s">
        <v>45</v>
      </c>
      <c r="P559" s="1">
        <v>43852</v>
      </c>
    </row>
    <row r="560" spans="1:16" x14ac:dyDescent="0.45">
      <c r="A560" t="s">
        <v>36</v>
      </c>
      <c r="B560" t="s">
        <v>143</v>
      </c>
      <c r="C560" t="s">
        <v>49</v>
      </c>
      <c r="D560" s="1">
        <v>42914</v>
      </c>
      <c r="E560" s="1">
        <v>43278</v>
      </c>
      <c r="F560" t="s">
        <v>64</v>
      </c>
      <c r="G560" t="s">
        <v>40</v>
      </c>
      <c r="H560" t="s">
        <v>41</v>
      </c>
      <c r="I560" t="s">
        <v>42</v>
      </c>
      <c r="J560" t="s">
        <v>43</v>
      </c>
      <c r="K560">
        <v>62070.81</v>
      </c>
      <c r="L560" s="1">
        <v>42914</v>
      </c>
      <c r="M560" t="s">
        <v>44</v>
      </c>
      <c r="N560" t="s">
        <v>45</v>
      </c>
      <c r="P560" s="1">
        <v>43852</v>
      </c>
    </row>
    <row r="561" spans="1:16" x14ac:dyDescent="0.45">
      <c r="A561" t="s">
        <v>36</v>
      </c>
      <c r="B561">
        <v>9.9000011170100003E+19</v>
      </c>
      <c r="C561" t="s">
        <v>38</v>
      </c>
      <c r="D561" s="1">
        <v>42922</v>
      </c>
      <c r="E561" s="1">
        <v>43286</v>
      </c>
      <c r="F561" t="s">
        <v>64</v>
      </c>
      <c r="G561" t="s">
        <v>40</v>
      </c>
      <c r="H561" t="s">
        <v>41</v>
      </c>
      <c r="I561" t="s">
        <v>42</v>
      </c>
      <c r="J561" t="s">
        <v>43</v>
      </c>
      <c r="K561">
        <v>1261.8399999999999</v>
      </c>
      <c r="L561" s="1">
        <v>42922</v>
      </c>
      <c r="M561" t="s">
        <v>44</v>
      </c>
      <c r="N561" t="s">
        <v>45</v>
      </c>
      <c r="P561" s="1">
        <v>43852</v>
      </c>
    </row>
    <row r="562" spans="1:16" x14ac:dyDescent="0.45">
      <c r="A562" t="s">
        <v>36</v>
      </c>
      <c r="B562">
        <v>9.9000011170100003E+19</v>
      </c>
      <c r="C562" t="s">
        <v>49</v>
      </c>
      <c r="D562" s="1">
        <v>43101</v>
      </c>
      <c r="E562" s="1">
        <v>43465</v>
      </c>
      <c r="F562" t="s">
        <v>64</v>
      </c>
      <c r="G562" t="s">
        <v>40</v>
      </c>
      <c r="H562" t="s">
        <v>41</v>
      </c>
      <c r="I562" t="s">
        <v>42</v>
      </c>
      <c r="J562" t="s">
        <v>43</v>
      </c>
      <c r="K562">
        <v>349157.16</v>
      </c>
      <c r="L562" s="1">
        <v>43101</v>
      </c>
      <c r="M562" t="s">
        <v>44</v>
      </c>
      <c r="N562" t="s">
        <v>191</v>
      </c>
      <c r="O562" t="s">
        <v>497</v>
      </c>
      <c r="P562" s="1">
        <v>43852</v>
      </c>
    </row>
    <row r="563" spans="1:16" x14ac:dyDescent="0.45">
      <c r="A563" t="s">
        <v>36</v>
      </c>
      <c r="B563" t="s">
        <v>142</v>
      </c>
      <c r="C563" t="s">
        <v>49</v>
      </c>
      <c r="D563" s="1">
        <v>43145</v>
      </c>
      <c r="E563" s="1">
        <v>43509</v>
      </c>
      <c r="F563" t="s">
        <v>64</v>
      </c>
      <c r="G563" t="s">
        <v>40</v>
      </c>
      <c r="H563" t="s">
        <v>41</v>
      </c>
      <c r="I563" t="s">
        <v>59</v>
      </c>
      <c r="J563" t="s">
        <v>54</v>
      </c>
      <c r="K563">
        <v>107689.68</v>
      </c>
      <c r="L563" s="1">
        <v>43145</v>
      </c>
      <c r="M563" t="s">
        <v>44</v>
      </c>
      <c r="N563" t="s">
        <v>45</v>
      </c>
      <c r="P563" s="1">
        <v>43852</v>
      </c>
    </row>
    <row r="564" spans="1:16" x14ac:dyDescent="0.45">
      <c r="A564" t="s">
        <v>36</v>
      </c>
      <c r="B564" t="s">
        <v>144</v>
      </c>
      <c r="C564" t="s">
        <v>49</v>
      </c>
      <c r="D564" s="1">
        <v>43301</v>
      </c>
      <c r="E564" s="1">
        <v>43665</v>
      </c>
      <c r="F564" t="s">
        <v>64</v>
      </c>
      <c r="G564" t="s">
        <v>40</v>
      </c>
      <c r="H564" t="s">
        <v>41</v>
      </c>
      <c r="I564" t="s">
        <v>59</v>
      </c>
      <c r="J564" t="s">
        <v>54</v>
      </c>
      <c r="K564">
        <v>5417.97</v>
      </c>
      <c r="L564" s="1">
        <v>43301</v>
      </c>
      <c r="M564" t="s">
        <v>44</v>
      </c>
      <c r="N564" t="s">
        <v>45</v>
      </c>
      <c r="P564" s="1">
        <v>43852</v>
      </c>
    </row>
    <row r="565" spans="1:16" x14ac:dyDescent="0.45">
      <c r="A565" t="s">
        <v>36</v>
      </c>
      <c r="B565">
        <v>9.9000011180099994E+19</v>
      </c>
      <c r="C565" t="s">
        <v>49</v>
      </c>
      <c r="D565" s="1">
        <v>43279</v>
      </c>
      <c r="E565" s="1">
        <v>43643</v>
      </c>
      <c r="F565" t="s">
        <v>64</v>
      </c>
      <c r="G565" t="s">
        <v>40</v>
      </c>
      <c r="H565" t="s">
        <v>41</v>
      </c>
      <c r="I565" t="s">
        <v>42</v>
      </c>
      <c r="J565" t="s">
        <v>43</v>
      </c>
      <c r="K565">
        <v>61936.46</v>
      </c>
      <c r="L565" s="1">
        <v>43279</v>
      </c>
      <c r="M565" t="s">
        <v>44</v>
      </c>
      <c r="N565" t="s">
        <v>54</v>
      </c>
      <c r="P565" s="1">
        <v>43852</v>
      </c>
    </row>
    <row r="566" spans="1:16" x14ac:dyDescent="0.45">
      <c r="A566" t="s">
        <v>36</v>
      </c>
      <c r="B566">
        <v>9.9000011180099994E+19</v>
      </c>
      <c r="C566" t="s">
        <v>49</v>
      </c>
      <c r="D566" s="1">
        <v>43279</v>
      </c>
      <c r="E566" s="1">
        <v>43643</v>
      </c>
      <c r="F566" t="s">
        <v>64</v>
      </c>
      <c r="G566" t="s">
        <v>40</v>
      </c>
      <c r="H566" t="s">
        <v>41</v>
      </c>
      <c r="I566" t="s">
        <v>42</v>
      </c>
      <c r="J566" t="s">
        <v>43</v>
      </c>
      <c r="K566">
        <v>56276.26</v>
      </c>
      <c r="L566" s="1">
        <v>43279</v>
      </c>
      <c r="M566" t="s">
        <v>44</v>
      </c>
      <c r="N566" t="s">
        <v>54</v>
      </c>
      <c r="P566" s="1">
        <v>43852</v>
      </c>
    </row>
    <row r="567" spans="1:16" x14ac:dyDescent="0.45">
      <c r="A567" t="s">
        <v>36</v>
      </c>
      <c r="B567" t="s">
        <v>145</v>
      </c>
      <c r="C567" t="s">
        <v>38</v>
      </c>
      <c r="D567" s="1">
        <v>43466</v>
      </c>
      <c r="E567" s="1">
        <v>43830</v>
      </c>
      <c r="F567" t="s">
        <v>64</v>
      </c>
      <c r="G567" t="s">
        <v>40</v>
      </c>
      <c r="H567" t="s">
        <v>41</v>
      </c>
      <c r="I567" t="s">
        <v>42</v>
      </c>
      <c r="J567" t="s">
        <v>43</v>
      </c>
      <c r="K567">
        <v>399509.89</v>
      </c>
      <c r="L567" s="1">
        <v>43466</v>
      </c>
      <c r="M567" t="s">
        <v>44</v>
      </c>
      <c r="N567" t="s">
        <v>54</v>
      </c>
      <c r="P567" s="1">
        <v>43852</v>
      </c>
    </row>
    <row r="568" spans="1:16" x14ac:dyDescent="0.45">
      <c r="A568" t="s">
        <v>36</v>
      </c>
      <c r="B568" t="s">
        <v>131</v>
      </c>
      <c r="C568" t="s">
        <v>38</v>
      </c>
      <c r="D568" s="1">
        <v>43481</v>
      </c>
      <c r="E568" s="1">
        <v>43845</v>
      </c>
      <c r="F568" t="s">
        <v>64</v>
      </c>
      <c r="G568" t="s">
        <v>40</v>
      </c>
      <c r="H568" t="s">
        <v>41</v>
      </c>
      <c r="I568" t="s">
        <v>59</v>
      </c>
      <c r="J568" t="s">
        <v>54</v>
      </c>
      <c r="K568">
        <v>98931.05</v>
      </c>
      <c r="L568" s="1">
        <v>43481</v>
      </c>
      <c r="M568" t="s">
        <v>44</v>
      </c>
      <c r="N568" t="s">
        <v>45</v>
      </c>
      <c r="P568" s="1">
        <v>43852</v>
      </c>
    </row>
    <row r="569" spans="1:16" x14ac:dyDescent="0.45">
      <c r="A569" t="s">
        <v>36</v>
      </c>
      <c r="B569" t="s">
        <v>126</v>
      </c>
      <c r="C569" t="s">
        <v>38</v>
      </c>
      <c r="D569" s="1">
        <v>43510</v>
      </c>
      <c r="E569" s="1">
        <v>43874</v>
      </c>
      <c r="F569" t="s">
        <v>64</v>
      </c>
      <c r="G569" t="s">
        <v>40</v>
      </c>
      <c r="H569" t="s">
        <v>41</v>
      </c>
      <c r="I569" t="s">
        <v>59</v>
      </c>
      <c r="J569" t="s">
        <v>54</v>
      </c>
      <c r="K569">
        <v>1610</v>
      </c>
      <c r="L569" s="1">
        <v>43510</v>
      </c>
      <c r="M569" t="s">
        <v>44</v>
      </c>
      <c r="N569" t="s">
        <v>45</v>
      </c>
      <c r="P569" s="1">
        <v>43852</v>
      </c>
    </row>
    <row r="570" spans="1:16" x14ac:dyDescent="0.45">
      <c r="A570" t="s">
        <v>36</v>
      </c>
      <c r="B570" t="s">
        <v>125</v>
      </c>
      <c r="C570" t="s">
        <v>38</v>
      </c>
      <c r="D570" s="1">
        <v>43510</v>
      </c>
      <c r="E570" s="1">
        <v>43874</v>
      </c>
      <c r="F570" t="s">
        <v>64</v>
      </c>
      <c r="G570" t="s">
        <v>40</v>
      </c>
      <c r="H570" t="s">
        <v>41</v>
      </c>
      <c r="I570" t="s">
        <v>59</v>
      </c>
      <c r="J570" t="s">
        <v>54</v>
      </c>
      <c r="K570">
        <v>131090.46</v>
      </c>
      <c r="L570" s="1">
        <v>43522</v>
      </c>
      <c r="M570" t="s">
        <v>44</v>
      </c>
      <c r="N570" t="s">
        <v>54</v>
      </c>
      <c r="P570" s="1">
        <v>43852</v>
      </c>
    </row>
    <row r="571" spans="1:16" x14ac:dyDescent="0.45">
      <c r="A571" t="s">
        <v>36</v>
      </c>
      <c r="B571" t="s">
        <v>124</v>
      </c>
      <c r="C571" t="s">
        <v>38</v>
      </c>
      <c r="D571" s="1">
        <v>43540</v>
      </c>
      <c r="E571" s="1">
        <v>43905</v>
      </c>
      <c r="F571" t="s">
        <v>64</v>
      </c>
      <c r="G571" t="s">
        <v>40</v>
      </c>
      <c r="H571" t="s">
        <v>41</v>
      </c>
      <c r="I571" t="s">
        <v>59</v>
      </c>
      <c r="J571" t="s">
        <v>54</v>
      </c>
      <c r="K571">
        <v>2056.4299999999998</v>
      </c>
      <c r="L571" s="1">
        <v>43540</v>
      </c>
      <c r="M571" t="s">
        <v>44</v>
      </c>
      <c r="N571" t="s">
        <v>45</v>
      </c>
      <c r="P571" s="1">
        <v>43852</v>
      </c>
    </row>
    <row r="572" spans="1:16" x14ac:dyDescent="0.45">
      <c r="A572" t="s">
        <v>36</v>
      </c>
      <c r="B572" t="s">
        <v>127</v>
      </c>
      <c r="C572" t="s">
        <v>38</v>
      </c>
      <c r="D572" s="1">
        <v>43536</v>
      </c>
      <c r="E572" s="1">
        <v>43901</v>
      </c>
      <c r="F572" t="s">
        <v>64</v>
      </c>
      <c r="G572" t="s">
        <v>40</v>
      </c>
      <c r="H572" t="s">
        <v>41</v>
      </c>
      <c r="I572" t="s">
        <v>59</v>
      </c>
      <c r="J572" t="s">
        <v>54</v>
      </c>
      <c r="K572">
        <v>1194.28</v>
      </c>
      <c r="L572" s="1">
        <v>43536</v>
      </c>
      <c r="M572" t="s">
        <v>44</v>
      </c>
      <c r="N572" t="s">
        <v>45</v>
      </c>
      <c r="P572" s="1">
        <v>43852</v>
      </c>
    </row>
    <row r="573" spans="1:16" x14ac:dyDescent="0.45">
      <c r="A573" t="s">
        <v>36</v>
      </c>
      <c r="B573" t="s">
        <v>130</v>
      </c>
      <c r="C573" t="s">
        <v>38</v>
      </c>
      <c r="D573" s="1">
        <v>43644</v>
      </c>
      <c r="E573" s="1">
        <v>44009</v>
      </c>
      <c r="F573" t="s">
        <v>64</v>
      </c>
      <c r="G573" t="s">
        <v>40</v>
      </c>
      <c r="H573" t="s">
        <v>41</v>
      </c>
      <c r="I573" t="s">
        <v>42</v>
      </c>
      <c r="J573" t="s">
        <v>43</v>
      </c>
      <c r="K573">
        <v>75395.039999999994</v>
      </c>
      <c r="L573" s="1">
        <v>43644</v>
      </c>
      <c r="M573" t="s">
        <v>44</v>
      </c>
      <c r="N573" t="s">
        <v>54</v>
      </c>
      <c r="P573" s="1">
        <v>43852</v>
      </c>
    </row>
    <row r="574" spans="1:16" x14ac:dyDescent="0.45">
      <c r="A574" t="s">
        <v>36</v>
      </c>
      <c r="B574" t="s">
        <v>129</v>
      </c>
      <c r="C574" t="s">
        <v>38</v>
      </c>
      <c r="D574" s="1">
        <v>43644</v>
      </c>
      <c r="E574" s="1">
        <v>44009</v>
      </c>
      <c r="F574" t="s">
        <v>64</v>
      </c>
      <c r="G574" t="s">
        <v>40</v>
      </c>
      <c r="H574" t="s">
        <v>41</v>
      </c>
      <c r="I574" t="s">
        <v>42</v>
      </c>
      <c r="J574" t="s">
        <v>43</v>
      </c>
      <c r="K574">
        <v>53595</v>
      </c>
      <c r="L574" s="1">
        <v>43644</v>
      </c>
      <c r="M574" t="s">
        <v>44</v>
      </c>
      <c r="N574" t="s">
        <v>54</v>
      </c>
      <c r="P574" s="1">
        <v>43852</v>
      </c>
    </row>
    <row r="575" spans="1:16" x14ac:dyDescent="0.45">
      <c r="A575" t="s">
        <v>36</v>
      </c>
      <c r="B575" t="s">
        <v>128</v>
      </c>
      <c r="C575" t="s">
        <v>38</v>
      </c>
      <c r="D575" s="1">
        <v>43666</v>
      </c>
      <c r="E575" s="1">
        <v>44031</v>
      </c>
      <c r="F575" t="s">
        <v>64</v>
      </c>
      <c r="G575" t="s">
        <v>40</v>
      </c>
      <c r="H575" t="s">
        <v>41</v>
      </c>
      <c r="I575" t="s">
        <v>59</v>
      </c>
      <c r="J575" t="s">
        <v>54</v>
      </c>
      <c r="K575">
        <v>6595.25</v>
      </c>
      <c r="L575" s="1">
        <v>43666</v>
      </c>
      <c r="M575" t="s">
        <v>44</v>
      </c>
      <c r="N575" t="s">
        <v>54</v>
      </c>
      <c r="P575" s="1">
        <v>43852</v>
      </c>
    </row>
    <row r="576" spans="1:16" x14ac:dyDescent="0.45">
      <c r="A576" t="s">
        <v>36</v>
      </c>
      <c r="B576">
        <v>9.9000021170200003E+19</v>
      </c>
      <c r="C576" t="s">
        <v>38</v>
      </c>
      <c r="D576" s="1">
        <v>42892</v>
      </c>
      <c r="E576" s="1">
        <v>43256</v>
      </c>
      <c r="F576" t="s">
        <v>73</v>
      </c>
      <c r="G576" t="s">
        <v>40</v>
      </c>
      <c r="H576" t="s">
        <v>41</v>
      </c>
      <c r="I576" t="s">
        <v>42</v>
      </c>
      <c r="J576" t="s">
        <v>43</v>
      </c>
      <c r="K576">
        <v>2887.38</v>
      </c>
      <c r="L576" s="1">
        <v>42922</v>
      </c>
      <c r="M576" t="s">
        <v>44</v>
      </c>
      <c r="N576" t="s">
        <v>45</v>
      </c>
      <c r="P576" s="1">
        <v>43852</v>
      </c>
    </row>
    <row r="577" spans="1:16" x14ac:dyDescent="0.45">
      <c r="A577" t="s">
        <v>36</v>
      </c>
      <c r="B577" t="s">
        <v>123</v>
      </c>
      <c r="C577" t="s">
        <v>38</v>
      </c>
      <c r="D577" s="1">
        <v>43494</v>
      </c>
      <c r="E577" s="1">
        <v>43858</v>
      </c>
      <c r="F577" t="s">
        <v>73</v>
      </c>
      <c r="G577" t="s">
        <v>40</v>
      </c>
      <c r="H577" t="s">
        <v>41</v>
      </c>
      <c r="I577" t="s">
        <v>73</v>
      </c>
      <c r="J577" t="s">
        <v>43</v>
      </c>
      <c r="K577">
        <v>11539.77</v>
      </c>
      <c r="L577" s="1">
        <v>43494</v>
      </c>
      <c r="M577" t="s">
        <v>44</v>
      </c>
      <c r="N577" t="s">
        <v>45</v>
      </c>
      <c r="P577" s="1">
        <v>43852</v>
      </c>
    </row>
    <row r="578" spans="1:16" x14ac:dyDescent="0.45">
      <c r="A578" t="s">
        <v>36</v>
      </c>
      <c r="B578" t="s">
        <v>122</v>
      </c>
      <c r="C578" t="s">
        <v>38</v>
      </c>
      <c r="D578" s="1">
        <v>43497</v>
      </c>
      <c r="E578" s="1">
        <v>43861</v>
      </c>
      <c r="F578" t="s">
        <v>77</v>
      </c>
      <c r="G578" t="s">
        <v>40</v>
      </c>
      <c r="H578" t="s">
        <v>41</v>
      </c>
      <c r="I578" t="s">
        <v>77</v>
      </c>
      <c r="J578" t="s">
        <v>43</v>
      </c>
      <c r="K578">
        <v>21875</v>
      </c>
      <c r="L578" s="1">
        <v>43497</v>
      </c>
      <c r="M578" t="s">
        <v>44</v>
      </c>
      <c r="N578" t="s">
        <v>45</v>
      </c>
      <c r="P578" s="1">
        <v>43852</v>
      </c>
    </row>
    <row r="579" spans="1:16" x14ac:dyDescent="0.45">
      <c r="A579" t="s">
        <v>36</v>
      </c>
      <c r="B579">
        <v>9.9000044160300007E+19</v>
      </c>
      <c r="C579" t="s">
        <v>38</v>
      </c>
      <c r="D579" s="1">
        <v>42744</v>
      </c>
      <c r="E579" s="1">
        <v>43473</v>
      </c>
      <c r="F579" t="s">
        <v>39</v>
      </c>
      <c r="G579" t="s">
        <v>40</v>
      </c>
      <c r="H579" t="s">
        <v>41</v>
      </c>
      <c r="I579" t="s">
        <v>42</v>
      </c>
      <c r="J579" t="s">
        <v>43</v>
      </c>
      <c r="K579">
        <v>8588.56</v>
      </c>
      <c r="L579" s="1">
        <v>42835</v>
      </c>
      <c r="M579" t="s">
        <v>44</v>
      </c>
      <c r="N579" t="s">
        <v>45</v>
      </c>
      <c r="P579" s="1">
        <v>43852</v>
      </c>
    </row>
    <row r="580" spans="1:16" x14ac:dyDescent="0.45">
      <c r="A580" t="s">
        <v>36</v>
      </c>
      <c r="B580">
        <v>9.9000044160300007E+19</v>
      </c>
      <c r="C580" t="s">
        <v>38</v>
      </c>
      <c r="D580" s="1">
        <v>42774</v>
      </c>
      <c r="E580" s="1">
        <v>43319</v>
      </c>
      <c r="F580" t="s">
        <v>39</v>
      </c>
      <c r="G580" t="s">
        <v>40</v>
      </c>
      <c r="H580" t="s">
        <v>41</v>
      </c>
      <c r="I580" t="s">
        <v>42</v>
      </c>
      <c r="J580" t="s">
        <v>43</v>
      </c>
      <c r="K580">
        <v>3050.6</v>
      </c>
      <c r="L580" s="1">
        <v>42774</v>
      </c>
      <c r="M580" t="s">
        <v>44</v>
      </c>
      <c r="N580" t="s">
        <v>45</v>
      </c>
      <c r="P580" s="1">
        <v>43852</v>
      </c>
    </row>
    <row r="581" spans="1:16" x14ac:dyDescent="0.45">
      <c r="A581" t="s">
        <v>36</v>
      </c>
      <c r="B581">
        <v>9.9000044160300007E+19</v>
      </c>
      <c r="C581" t="s">
        <v>38</v>
      </c>
      <c r="D581" s="1">
        <v>42774</v>
      </c>
      <c r="E581" s="1">
        <v>43319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>
        <v>3050.6</v>
      </c>
      <c r="L581" s="1">
        <v>42954</v>
      </c>
      <c r="M581" t="s">
        <v>44</v>
      </c>
      <c r="N581" t="s">
        <v>45</v>
      </c>
      <c r="P581" s="1">
        <v>43852</v>
      </c>
    </row>
    <row r="582" spans="1:16" x14ac:dyDescent="0.45">
      <c r="A582" t="s">
        <v>36</v>
      </c>
      <c r="B582">
        <v>9.9000044160300007E+19</v>
      </c>
      <c r="C582" t="s">
        <v>38</v>
      </c>
      <c r="D582" s="1">
        <v>42663</v>
      </c>
      <c r="E582" s="1">
        <v>43209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>
        <v>40309.5</v>
      </c>
      <c r="L582" s="1">
        <v>43099</v>
      </c>
      <c r="M582" t="s">
        <v>44</v>
      </c>
      <c r="N582" t="s">
        <v>45</v>
      </c>
      <c r="P582" s="1">
        <v>43852</v>
      </c>
    </row>
    <row r="583" spans="1:16" x14ac:dyDescent="0.45">
      <c r="A583" t="s">
        <v>36</v>
      </c>
      <c r="B583">
        <v>9.9000044160300007E+19</v>
      </c>
      <c r="C583" t="s">
        <v>38</v>
      </c>
      <c r="D583" s="1">
        <v>42663</v>
      </c>
      <c r="E583" s="1">
        <v>43209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>
        <v>40309.68</v>
      </c>
      <c r="L583" s="1">
        <v>42772</v>
      </c>
      <c r="M583" t="s">
        <v>44</v>
      </c>
      <c r="N583" t="s">
        <v>45</v>
      </c>
      <c r="P583" s="1">
        <v>43852</v>
      </c>
    </row>
    <row r="584" spans="1:16" x14ac:dyDescent="0.45">
      <c r="A584" t="s">
        <v>36</v>
      </c>
      <c r="B584">
        <v>9.9000044160300007E+19</v>
      </c>
      <c r="C584" t="s">
        <v>38</v>
      </c>
      <c r="D584" s="1">
        <v>42663</v>
      </c>
      <c r="E584" s="1">
        <v>43209</v>
      </c>
      <c r="F584" t="s">
        <v>39</v>
      </c>
      <c r="G584" t="s">
        <v>40</v>
      </c>
      <c r="H584" t="s">
        <v>41</v>
      </c>
      <c r="I584" t="s">
        <v>42</v>
      </c>
      <c r="J584" t="s">
        <v>43</v>
      </c>
      <c r="K584">
        <v>40309.68</v>
      </c>
      <c r="L584" s="1">
        <v>42880</v>
      </c>
      <c r="M584" t="s">
        <v>44</v>
      </c>
      <c r="N584" t="s">
        <v>45</v>
      </c>
      <c r="P584" s="1">
        <v>43852</v>
      </c>
    </row>
    <row r="585" spans="1:16" x14ac:dyDescent="0.45">
      <c r="A585" t="s">
        <v>36</v>
      </c>
      <c r="B585">
        <v>9.9000044160300007E+19</v>
      </c>
      <c r="C585" t="s">
        <v>38</v>
      </c>
      <c r="D585" s="1">
        <v>42663</v>
      </c>
      <c r="E585" s="1">
        <v>43209</v>
      </c>
      <c r="F585" t="s">
        <v>39</v>
      </c>
      <c r="G585" t="s">
        <v>40</v>
      </c>
      <c r="H585" t="s">
        <v>41</v>
      </c>
      <c r="I585" t="s">
        <v>42</v>
      </c>
      <c r="J585" t="s">
        <v>43</v>
      </c>
      <c r="K585">
        <v>40309.68</v>
      </c>
      <c r="L585" s="1">
        <v>42990</v>
      </c>
      <c r="M585" t="s">
        <v>44</v>
      </c>
      <c r="N585" t="s">
        <v>45</v>
      </c>
      <c r="P585" s="1">
        <v>43852</v>
      </c>
    </row>
    <row r="586" spans="1:16" x14ac:dyDescent="0.45">
      <c r="A586" t="s">
        <v>36</v>
      </c>
      <c r="B586">
        <v>9.9000044160300007E+19</v>
      </c>
      <c r="C586" t="s">
        <v>38</v>
      </c>
      <c r="D586" s="1">
        <v>42663</v>
      </c>
      <c r="E586" s="1">
        <v>43209</v>
      </c>
      <c r="F586" t="s">
        <v>39</v>
      </c>
      <c r="G586" t="s">
        <v>40</v>
      </c>
      <c r="H586" t="s">
        <v>41</v>
      </c>
      <c r="I586" t="s">
        <v>42</v>
      </c>
      <c r="J586" t="s">
        <v>43</v>
      </c>
      <c r="K586">
        <v>50909.599999999999</v>
      </c>
      <c r="L586" s="1">
        <v>42663</v>
      </c>
      <c r="M586" t="s">
        <v>44</v>
      </c>
      <c r="N586" t="s">
        <v>45</v>
      </c>
      <c r="P586" s="1">
        <v>43852</v>
      </c>
    </row>
    <row r="587" spans="1:16" x14ac:dyDescent="0.45">
      <c r="A587" t="s">
        <v>36</v>
      </c>
      <c r="B587">
        <v>9.9000044160300007E+19</v>
      </c>
      <c r="C587" t="s">
        <v>38</v>
      </c>
      <c r="D587" s="1">
        <v>42731</v>
      </c>
      <c r="E587" s="1">
        <v>43307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>
        <v>31079.56</v>
      </c>
      <c r="L587" s="1">
        <v>42821</v>
      </c>
      <c r="M587" t="s">
        <v>44</v>
      </c>
      <c r="N587" t="s">
        <v>45</v>
      </c>
      <c r="P587" s="1">
        <v>43852</v>
      </c>
    </row>
    <row r="588" spans="1:16" x14ac:dyDescent="0.45">
      <c r="A588" t="s">
        <v>36</v>
      </c>
      <c r="B588">
        <v>9.9000044160300007E+19</v>
      </c>
      <c r="C588" t="s">
        <v>38</v>
      </c>
      <c r="D588" s="1">
        <v>42731</v>
      </c>
      <c r="E588" s="1">
        <v>43307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>
        <v>31079.56</v>
      </c>
      <c r="L588" s="1">
        <v>42913</v>
      </c>
      <c r="M588" t="s">
        <v>44</v>
      </c>
      <c r="N588" t="s">
        <v>45</v>
      </c>
      <c r="P588" s="1">
        <v>43852</v>
      </c>
    </row>
    <row r="589" spans="1:16" x14ac:dyDescent="0.45">
      <c r="A589" t="s">
        <v>36</v>
      </c>
      <c r="B589">
        <v>9.9000044160300007E+19</v>
      </c>
      <c r="C589" t="s">
        <v>38</v>
      </c>
      <c r="D589" s="1">
        <v>42731</v>
      </c>
      <c r="E589" s="1">
        <v>43307</v>
      </c>
      <c r="F589" t="s">
        <v>39</v>
      </c>
      <c r="G589" t="s">
        <v>40</v>
      </c>
      <c r="H589" t="s">
        <v>41</v>
      </c>
      <c r="I589" t="s">
        <v>42</v>
      </c>
      <c r="J589" t="s">
        <v>43</v>
      </c>
      <c r="K589">
        <v>31079.56</v>
      </c>
      <c r="L589" s="1">
        <v>43005</v>
      </c>
      <c r="M589" t="s">
        <v>44</v>
      </c>
      <c r="N589" t="s">
        <v>45</v>
      </c>
      <c r="P589" s="1">
        <v>43852</v>
      </c>
    </row>
    <row r="590" spans="1:16" x14ac:dyDescent="0.45">
      <c r="A590" t="s">
        <v>36</v>
      </c>
      <c r="B590">
        <v>9.9000044160300007E+19</v>
      </c>
      <c r="C590" t="s">
        <v>38</v>
      </c>
      <c r="D590" s="1">
        <v>42731</v>
      </c>
      <c r="E590" s="1">
        <v>43307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>
        <v>31088.49</v>
      </c>
      <c r="L590" s="1">
        <v>43096</v>
      </c>
      <c r="M590" t="s">
        <v>44</v>
      </c>
      <c r="N590" t="s">
        <v>45</v>
      </c>
      <c r="P590" s="1">
        <v>43852</v>
      </c>
    </row>
    <row r="591" spans="1:16" x14ac:dyDescent="0.45">
      <c r="A591" t="s">
        <v>36</v>
      </c>
      <c r="B591">
        <v>9.9000044160300007E+19</v>
      </c>
      <c r="C591" t="s">
        <v>38</v>
      </c>
      <c r="D591" s="1">
        <v>42731</v>
      </c>
      <c r="E591" s="1">
        <v>43307</v>
      </c>
      <c r="F591" t="s">
        <v>39</v>
      </c>
      <c r="G591" t="s">
        <v>40</v>
      </c>
      <c r="H591" t="s">
        <v>41</v>
      </c>
      <c r="I591" t="s">
        <v>42</v>
      </c>
      <c r="J591" t="s">
        <v>43</v>
      </c>
      <c r="K591">
        <v>39249.53</v>
      </c>
      <c r="L591" s="1">
        <v>42731</v>
      </c>
      <c r="M591" t="s">
        <v>44</v>
      </c>
      <c r="N591" t="s">
        <v>45</v>
      </c>
      <c r="P591" s="1">
        <v>43852</v>
      </c>
    </row>
    <row r="592" spans="1:16" x14ac:dyDescent="0.45">
      <c r="A592" t="s">
        <v>36</v>
      </c>
      <c r="B592">
        <v>9.9000044165800002E+19</v>
      </c>
      <c r="C592" t="s">
        <v>38</v>
      </c>
      <c r="D592" s="1">
        <v>42823</v>
      </c>
      <c r="E592" s="1">
        <v>43187</v>
      </c>
      <c r="F592" t="s">
        <v>50</v>
      </c>
      <c r="G592" t="s">
        <v>40</v>
      </c>
      <c r="H592" t="s">
        <v>41</v>
      </c>
      <c r="I592" t="s">
        <v>42</v>
      </c>
      <c r="J592" t="s">
        <v>43</v>
      </c>
      <c r="K592">
        <v>8961.75</v>
      </c>
      <c r="L592" s="1">
        <v>42823</v>
      </c>
      <c r="M592" t="s">
        <v>44</v>
      </c>
      <c r="N592" t="s">
        <v>45</v>
      </c>
      <c r="P592" s="1">
        <v>43852</v>
      </c>
    </row>
    <row r="593" spans="1:16" x14ac:dyDescent="0.45">
      <c r="A593" t="s">
        <v>36</v>
      </c>
      <c r="B593">
        <v>9.9000044170400006E+19</v>
      </c>
      <c r="C593" t="s">
        <v>38</v>
      </c>
      <c r="D593" s="1">
        <v>42954</v>
      </c>
      <c r="E593" s="1">
        <v>43318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>
        <v>877.71</v>
      </c>
      <c r="L593" s="1">
        <v>43318</v>
      </c>
      <c r="M593" t="s">
        <v>44</v>
      </c>
      <c r="N593" t="s">
        <v>45</v>
      </c>
      <c r="P593" s="1">
        <v>43852</v>
      </c>
    </row>
    <row r="594" spans="1:16" x14ac:dyDescent="0.45">
      <c r="A594" t="s">
        <v>36</v>
      </c>
      <c r="B594">
        <v>9.9000044170699997E+19</v>
      </c>
      <c r="C594" t="s">
        <v>49</v>
      </c>
      <c r="D594" s="1">
        <v>42903</v>
      </c>
      <c r="E594" s="1">
        <v>43267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>
        <v>8107.49</v>
      </c>
      <c r="L594" s="1">
        <v>43297</v>
      </c>
      <c r="M594" t="s">
        <v>44</v>
      </c>
      <c r="N594" t="s">
        <v>45</v>
      </c>
      <c r="P594" s="1">
        <v>43852</v>
      </c>
    </row>
    <row r="595" spans="1:16" x14ac:dyDescent="0.45">
      <c r="A595" t="s">
        <v>36</v>
      </c>
      <c r="B595">
        <v>9.9000044170699997E+19</v>
      </c>
      <c r="C595" t="s">
        <v>38</v>
      </c>
      <c r="D595" s="1">
        <v>42922</v>
      </c>
      <c r="E595" s="1">
        <v>43286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>
        <v>7398.74</v>
      </c>
      <c r="L595" s="1">
        <v>43286</v>
      </c>
      <c r="M595" t="s">
        <v>44</v>
      </c>
      <c r="N595" t="s">
        <v>45</v>
      </c>
      <c r="P595" s="1">
        <v>43852</v>
      </c>
    </row>
    <row r="596" spans="1:16" x14ac:dyDescent="0.45">
      <c r="A596" t="s">
        <v>36</v>
      </c>
      <c r="B596">
        <v>9.9000044170699997E+19</v>
      </c>
      <c r="C596" t="s">
        <v>38</v>
      </c>
      <c r="D596" s="1">
        <v>43017</v>
      </c>
      <c r="E596" s="1">
        <v>43381</v>
      </c>
      <c r="F596" t="s">
        <v>39</v>
      </c>
      <c r="G596" t="s">
        <v>40</v>
      </c>
      <c r="H596" t="s">
        <v>41</v>
      </c>
      <c r="I596" t="s">
        <v>42</v>
      </c>
      <c r="J596" t="s">
        <v>43</v>
      </c>
      <c r="K596">
        <v>15429.84</v>
      </c>
      <c r="L596" s="1">
        <v>43017</v>
      </c>
      <c r="M596" t="s">
        <v>44</v>
      </c>
      <c r="N596" t="s">
        <v>45</v>
      </c>
      <c r="P596" s="1">
        <v>43852</v>
      </c>
    </row>
    <row r="597" spans="1:16" x14ac:dyDescent="0.45">
      <c r="A597" t="s">
        <v>36</v>
      </c>
      <c r="B597" t="s">
        <v>48</v>
      </c>
      <c r="C597" t="s">
        <v>49</v>
      </c>
      <c r="D597" s="1">
        <v>43145</v>
      </c>
      <c r="E597" s="1">
        <v>43509</v>
      </c>
      <c r="F597" t="s">
        <v>50</v>
      </c>
      <c r="G597" t="s">
        <v>40</v>
      </c>
      <c r="H597" t="s">
        <v>41</v>
      </c>
      <c r="I597" t="s">
        <v>42</v>
      </c>
      <c r="J597" t="s">
        <v>43</v>
      </c>
      <c r="K597">
        <v>3120.25</v>
      </c>
      <c r="L597" s="1">
        <v>43145</v>
      </c>
      <c r="M597" t="s">
        <v>44</v>
      </c>
      <c r="N597" t="s">
        <v>45</v>
      </c>
      <c r="P597" s="1">
        <v>43852</v>
      </c>
    </row>
    <row r="598" spans="1:16" x14ac:dyDescent="0.45">
      <c r="A598" t="s">
        <v>36</v>
      </c>
      <c r="B598" t="s">
        <v>489</v>
      </c>
      <c r="C598" t="s">
        <v>49</v>
      </c>
      <c r="D598" s="1">
        <v>43210</v>
      </c>
      <c r="E598" s="1">
        <v>43574</v>
      </c>
      <c r="F598" t="s">
        <v>39</v>
      </c>
      <c r="G598" t="s">
        <v>40</v>
      </c>
      <c r="H598" t="s">
        <v>41</v>
      </c>
      <c r="I598" t="s">
        <v>42</v>
      </c>
      <c r="J598" t="s">
        <v>43</v>
      </c>
      <c r="K598">
        <v>70725.990000000005</v>
      </c>
      <c r="L598" s="1">
        <v>43210</v>
      </c>
      <c r="M598" t="s">
        <v>44</v>
      </c>
      <c r="N598" t="s">
        <v>191</v>
      </c>
      <c r="O598" t="s">
        <v>490</v>
      </c>
      <c r="P598" s="1">
        <v>43852</v>
      </c>
    </row>
    <row r="599" spans="1:16" x14ac:dyDescent="0.45">
      <c r="A599" t="s">
        <v>36</v>
      </c>
      <c r="B599" t="s">
        <v>47</v>
      </c>
      <c r="C599" t="s">
        <v>38</v>
      </c>
      <c r="D599" s="1">
        <v>43220</v>
      </c>
      <c r="E599" s="1">
        <v>44134</v>
      </c>
      <c r="F599" t="s">
        <v>39</v>
      </c>
      <c r="G599" t="s">
        <v>40</v>
      </c>
      <c r="H599" t="s">
        <v>41</v>
      </c>
      <c r="I599" t="s">
        <v>42</v>
      </c>
      <c r="J599" t="s">
        <v>43</v>
      </c>
      <c r="K599">
        <v>4278.13</v>
      </c>
      <c r="L599" s="1">
        <v>43826</v>
      </c>
      <c r="M599" t="s">
        <v>44</v>
      </c>
      <c r="N599" t="s">
        <v>45</v>
      </c>
      <c r="P599" s="1">
        <v>43852</v>
      </c>
    </row>
    <row r="600" spans="1:16" x14ac:dyDescent="0.45">
      <c r="A600" t="s">
        <v>36</v>
      </c>
      <c r="B600" t="s">
        <v>47</v>
      </c>
      <c r="C600" t="s">
        <v>38</v>
      </c>
      <c r="D600" s="1">
        <v>43220</v>
      </c>
      <c r="E600" s="1">
        <v>44134</v>
      </c>
      <c r="F600" t="s">
        <v>39</v>
      </c>
      <c r="G600" t="s">
        <v>40</v>
      </c>
      <c r="H600" t="s">
        <v>41</v>
      </c>
      <c r="I600" t="s">
        <v>42</v>
      </c>
      <c r="J600" t="s">
        <v>43</v>
      </c>
      <c r="K600">
        <v>4278.13</v>
      </c>
      <c r="L600" s="1">
        <v>43927</v>
      </c>
      <c r="M600" t="s">
        <v>44</v>
      </c>
      <c r="N600" t="s">
        <v>45</v>
      </c>
      <c r="P600" s="1">
        <v>43852</v>
      </c>
    </row>
    <row r="601" spans="1:16" x14ac:dyDescent="0.45">
      <c r="A601" t="s">
        <v>36</v>
      </c>
      <c r="B601" t="s">
        <v>47</v>
      </c>
      <c r="C601" t="s">
        <v>38</v>
      </c>
      <c r="D601" s="1">
        <v>43220</v>
      </c>
      <c r="E601" s="1">
        <v>44134</v>
      </c>
      <c r="F601" t="s">
        <v>39</v>
      </c>
      <c r="G601" t="s">
        <v>40</v>
      </c>
      <c r="H601" t="s">
        <v>41</v>
      </c>
      <c r="I601" t="s">
        <v>42</v>
      </c>
      <c r="J601" t="s">
        <v>43</v>
      </c>
      <c r="K601">
        <v>4278.25</v>
      </c>
      <c r="L601" s="1">
        <v>44028</v>
      </c>
      <c r="M601" t="s">
        <v>44</v>
      </c>
      <c r="N601" t="s">
        <v>45</v>
      </c>
      <c r="P601" s="1">
        <v>43852</v>
      </c>
    </row>
    <row r="602" spans="1:16" x14ac:dyDescent="0.45">
      <c r="A602" t="s">
        <v>36</v>
      </c>
      <c r="B602" t="s">
        <v>47</v>
      </c>
      <c r="C602" t="s">
        <v>38</v>
      </c>
      <c r="D602" s="1">
        <v>43220</v>
      </c>
      <c r="E602" s="1">
        <v>44134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>
        <v>4278.25</v>
      </c>
      <c r="L602" s="1">
        <v>44028</v>
      </c>
      <c r="M602" t="s">
        <v>44</v>
      </c>
      <c r="N602" t="s">
        <v>45</v>
      </c>
      <c r="P602" s="1">
        <v>43852</v>
      </c>
    </row>
    <row r="603" spans="1:16" x14ac:dyDescent="0.45">
      <c r="A603" t="s">
        <v>36</v>
      </c>
      <c r="B603" t="s">
        <v>47</v>
      </c>
      <c r="C603" t="s">
        <v>38</v>
      </c>
      <c r="D603" s="1">
        <v>43220</v>
      </c>
      <c r="E603" s="1">
        <v>44134</v>
      </c>
      <c r="F603" t="s">
        <v>39</v>
      </c>
      <c r="G603" t="s">
        <v>40</v>
      </c>
      <c r="H603" t="s">
        <v>41</v>
      </c>
      <c r="I603" t="s">
        <v>42</v>
      </c>
      <c r="J603" t="s">
        <v>43</v>
      </c>
      <c r="K603">
        <v>4278.25</v>
      </c>
      <c r="L603" s="1">
        <v>44028</v>
      </c>
      <c r="M603" t="s">
        <v>44</v>
      </c>
      <c r="N603" t="s">
        <v>45</v>
      </c>
      <c r="P603" s="1">
        <v>43852</v>
      </c>
    </row>
    <row r="604" spans="1:16" x14ac:dyDescent="0.45">
      <c r="A604" t="s">
        <v>36</v>
      </c>
      <c r="B604" t="s">
        <v>47</v>
      </c>
      <c r="C604" t="s">
        <v>38</v>
      </c>
      <c r="D604" s="1">
        <v>43220</v>
      </c>
      <c r="E604" s="1">
        <v>44134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>
        <v>4278.25</v>
      </c>
      <c r="L604" s="1">
        <v>44028</v>
      </c>
      <c r="M604" t="s">
        <v>44</v>
      </c>
      <c r="N604" t="s">
        <v>45</v>
      </c>
      <c r="P604" s="1">
        <v>43852</v>
      </c>
    </row>
    <row r="605" spans="1:16" x14ac:dyDescent="0.45">
      <c r="A605" t="s">
        <v>36</v>
      </c>
      <c r="B605" t="s">
        <v>47</v>
      </c>
      <c r="C605" t="s">
        <v>38</v>
      </c>
      <c r="D605" s="1">
        <v>43220</v>
      </c>
      <c r="E605" s="1">
        <v>44134</v>
      </c>
      <c r="F605" t="s">
        <v>39</v>
      </c>
      <c r="G605" t="s">
        <v>40</v>
      </c>
      <c r="H605" t="s">
        <v>41</v>
      </c>
      <c r="I605" t="s">
        <v>42</v>
      </c>
      <c r="J605" t="s">
        <v>43</v>
      </c>
      <c r="K605">
        <v>4705.88</v>
      </c>
      <c r="L605" s="1">
        <v>43321</v>
      </c>
      <c r="M605" t="s">
        <v>44</v>
      </c>
      <c r="N605" t="s">
        <v>45</v>
      </c>
      <c r="P605" s="1">
        <v>43852</v>
      </c>
    </row>
    <row r="606" spans="1:16" x14ac:dyDescent="0.45">
      <c r="A606" t="s">
        <v>36</v>
      </c>
      <c r="B606" t="s">
        <v>47</v>
      </c>
      <c r="C606" t="s">
        <v>38</v>
      </c>
      <c r="D606" s="1">
        <v>43220</v>
      </c>
      <c r="E606" s="1">
        <v>44134</v>
      </c>
      <c r="F606" t="s">
        <v>39</v>
      </c>
      <c r="G606" t="s">
        <v>40</v>
      </c>
      <c r="H606" t="s">
        <v>41</v>
      </c>
      <c r="I606" t="s">
        <v>42</v>
      </c>
      <c r="J606" t="s">
        <v>43</v>
      </c>
      <c r="K606">
        <v>4705.88</v>
      </c>
      <c r="L606" s="1">
        <v>43422</v>
      </c>
      <c r="M606" t="s">
        <v>44</v>
      </c>
      <c r="N606" t="s">
        <v>45</v>
      </c>
      <c r="P606" s="1">
        <v>43852</v>
      </c>
    </row>
    <row r="607" spans="1:16" x14ac:dyDescent="0.45">
      <c r="A607" t="s">
        <v>36</v>
      </c>
      <c r="B607" t="s">
        <v>47</v>
      </c>
      <c r="C607" t="s">
        <v>38</v>
      </c>
      <c r="D607" s="1">
        <v>43220</v>
      </c>
      <c r="E607" s="1">
        <v>44134</v>
      </c>
      <c r="F607" t="s">
        <v>39</v>
      </c>
      <c r="G607" t="s">
        <v>40</v>
      </c>
      <c r="H607" t="s">
        <v>41</v>
      </c>
      <c r="I607" t="s">
        <v>42</v>
      </c>
      <c r="J607" t="s">
        <v>43</v>
      </c>
      <c r="K607">
        <v>4705.88</v>
      </c>
      <c r="L607" s="1">
        <v>43523</v>
      </c>
      <c r="M607" t="s">
        <v>44</v>
      </c>
      <c r="N607" t="s">
        <v>45</v>
      </c>
      <c r="P607" s="1">
        <v>43852</v>
      </c>
    </row>
    <row r="608" spans="1:16" x14ac:dyDescent="0.45">
      <c r="A608" t="s">
        <v>36</v>
      </c>
      <c r="B608" t="s">
        <v>47</v>
      </c>
      <c r="C608" t="s">
        <v>38</v>
      </c>
      <c r="D608" s="1">
        <v>43220</v>
      </c>
      <c r="E608" s="1">
        <v>44134</v>
      </c>
      <c r="F608" t="s">
        <v>39</v>
      </c>
      <c r="G608" t="s">
        <v>40</v>
      </c>
      <c r="H608" t="s">
        <v>41</v>
      </c>
      <c r="I608" t="s">
        <v>42</v>
      </c>
      <c r="J608" t="s">
        <v>43</v>
      </c>
      <c r="K608">
        <v>4705.88</v>
      </c>
      <c r="L608" s="1">
        <v>43624</v>
      </c>
      <c r="M608" t="s">
        <v>44</v>
      </c>
      <c r="N608" t="s">
        <v>45</v>
      </c>
      <c r="P608" s="1">
        <v>43852</v>
      </c>
    </row>
    <row r="609" spans="1:16" x14ac:dyDescent="0.45">
      <c r="A609" t="s">
        <v>36</v>
      </c>
      <c r="B609" t="s">
        <v>47</v>
      </c>
      <c r="C609" t="s">
        <v>38</v>
      </c>
      <c r="D609" s="1">
        <v>43220</v>
      </c>
      <c r="E609" s="1">
        <v>44134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>
        <v>4705.88</v>
      </c>
      <c r="L609" s="1">
        <v>43725</v>
      </c>
      <c r="M609" t="s">
        <v>44</v>
      </c>
      <c r="N609" t="s">
        <v>45</v>
      </c>
      <c r="P609" s="1">
        <v>43852</v>
      </c>
    </row>
    <row r="610" spans="1:16" x14ac:dyDescent="0.45">
      <c r="A610" t="s">
        <v>36</v>
      </c>
      <c r="B610" t="s">
        <v>47</v>
      </c>
      <c r="C610" t="s">
        <v>38</v>
      </c>
      <c r="D610" s="1">
        <v>43220</v>
      </c>
      <c r="E610" s="1">
        <v>44134</v>
      </c>
      <c r="F610" t="s">
        <v>39</v>
      </c>
      <c r="G610" t="s">
        <v>40</v>
      </c>
      <c r="H610" t="s">
        <v>41</v>
      </c>
      <c r="I610" t="s">
        <v>42</v>
      </c>
      <c r="J610" t="s">
        <v>43</v>
      </c>
      <c r="K610">
        <v>6417.13</v>
      </c>
      <c r="L610" s="1">
        <v>43220</v>
      </c>
      <c r="M610" t="s">
        <v>44</v>
      </c>
      <c r="N610" t="s">
        <v>45</v>
      </c>
      <c r="P610" s="1">
        <v>43852</v>
      </c>
    </row>
    <row r="611" spans="1:16" x14ac:dyDescent="0.45">
      <c r="A611" t="s">
        <v>36</v>
      </c>
      <c r="B611" t="s">
        <v>501</v>
      </c>
      <c r="C611" t="s">
        <v>49</v>
      </c>
      <c r="D611" s="1">
        <v>43278</v>
      </c>
      <c r="E611" s="1">
        <v>43642</v>
      </c>
      <c r="F611" t="s">
        <v>39</v>
      </c>
      <c r="G611" t="s">
        <v>40</v>
      </c>
      <c r="H611" t="s">
        <v>41</v>
      </c>
      <c r="I611" t="s">
        <v>42</v>
      </c>
      <c r="J611" t="s">
        <v>43</v>
      </c>
      <c r="K611">
        <v>81783.89</v>
      </c>
      <c r="L611" s="1">
        <v>43278</v>
      </c>
      <c r="M611" t="s">
        <v>44</v>
      </c>
      <c r="N611" t="s">
        <v>191</v>
      </c>
      <c r="O611" t="s">
        <v>497</v>
      </c>
      <c r="P611" s="1">
        <v>43852</v>
      </c>
    </row>
    <row r="612" spans="1:16" x14ac:dyDescent="0.45">
      <c r="A612" t="s">
        <v>36</v>
      </c>
      <c r="B612" t="s">
        <v>46</v>
      </c>
      <c r="C612" t="s">
        <v>38</v>
      </c>
      <c r="D612" s="1">
        <v>43339</v>
      </c>
      <c r="E612" s="1">
        <v>44069</v>
      </c>
      <c r="F612" t="s">
        <v>39</v>
      </c>
      <c r="G612" t="s">
        <v>40</v>
      </c>
      <c r="H612" t="s">
        <v>41</v>
      </c>
      <c r="I612" t="s">
        <v>42</v>
      </c>
      <c r="J612" t="s">
        <v>43</v>
      </c>
      <c r="K612">
        <v>70935.55</v>
      </c>
      <c r="L612" s="1">
        <v>43888</v>
      </c>
      <c r="M612" t="s">
        <v>44</v>
      </c>
      <c r="N612" t="s">
        <v>45</v>
      </c>
      <c r="P612" s="1">
        <v>43852</v>
      </c>
    </row>
    <row r="613" spans="1:16" x14ac:dyDescent="0.45">
      <c r="A613" t="s">
        <v>36</v>
      </c>
      <c r="B613" t="s">
        <v>46</v>
      </c>
      <c r="C613" t="s">
        <v>38</v>
      </c>
      <c r="D613" s="1">
        <v>43339</v>
      </c>
      <c r="E613" s="1">
        <v>44069</v>
      </c>
      <c r="F613" t="s">
        <v>39</v>
      </c>
      <c r="G613" t="s">
        <v>40</v>
      </c>
      <c r="H613" t="s">
        <v>41</v>
      </c>
      <c r="I613" t="s">
        <v>42</v>
      </c>
      <c r="J613" t="s">
        <v>43</v>
      </c>
      <c r="K613">
        <v>70935.55</v>
      </c>
      <c r="L613" s="1">
        <v>43888</v>
      </c>
      <c r="M613" t="s">
        <v>44</v>
      </c>
      <c r="N613" t="s">
        <v>45</v>
      </c>
      <c r="P613" s="1">
        <v>43852</v>
      </c>
    </row>
    <row r="614" spans="1:16" x14ac:dyDescent="0.45">
      <c r="A614" t="s">
        <v>36</v>
      </c>
      <c r="B614" t="s">
        <v>46</v>
      </c>
      <c r="C614" t="s">
        <v>38</v>
      </c>
      <c r="D614" s="1">
        <v>43339</v>
      </c>
      <c r="E614" s="1">
        <v>44069</v>
      </c>
      <c r="F614" t="s">
        <v>39</v>
      </c>
      <c r="G614" t="s">
        <v>40</v>
      </c>
      <c r="H614" t="s">
        <v>41</v>
      </c>
      <c r="I614" t="s">
        <v>42</v>
      </c>
      <c r="J614" t="s">
        <v>43</v>
      </c>
      <c r="K614">
        <v>70935.55</v>
      </c>
      <c r="L614" s="1">
        <v>43888</v>
      </c>
      <c r="M614" t="s">
        <v>44</v>
      </c>
      <c r="N614" t="s">
        <v>45</v>
      </c>
      <c r="P614" s="1">
        <v>43852</v>
      </c>
    </row>
    <row r="615" spans="1:16" x14ac:dyDescent="0.45">
      <c r="A615" t="s">
        <v>36</v>
      </c>
      <c r="B615" t="s">
        <v>46</v>
      </c>
      <c r="C615" t="s">
        <v>38</v>
      </c>
      <c r="D615" s="1">
        <v>43339</v>
      </c>
      <c r="E615" s="1">
        <v>44069</v>
      </c>
      <c r="F615" t="s">
        <v>39</v>
      </c>
      <c r="G615" t="s">
        <v>40</v>
      </c>
      <c r="H615" t="s">
        <v>41</v>
      </c>
      <c r="I615" t="s">
        <v>42</v>
      </c>
      <c r="J615" t="s">
        <v>43</v>
      </c>
      <c r="K615">
        <v>70935.55</v>
      </c>
      <c r="L615" s="1">
        <v>43888</v>
      </c>
      <c r="M615" t="s">
        <v>44</v>
      </c>
      <c r="N615" t="s">
        <v>45</v>
      </c>
      <c r="P615" s="1">
        <v>43852</v>
      </c>
    </row>
    <row r="616" spans="1:16" x14ac:dyDescent="0.45">
      <c r="A616" t="s">
        <v>36</v>
      </c>
      <c r="B616" t="s">
        <v>46</v>
      </c>
      <c r="C616" t="s">
        <v>38</v>
      </c>
      <c r="D616" s="1">
        <v>43339</v>
      </c>
      <c r="E616" s="1">
        <v>44069</v>
      </c>
      <c r="F616" t="s">
        <v>39</v>
      </c>
      <c r="G616" t="s">
        <v>40</v>
      </c>
      <c r="H616" t="s">
        <v>41</v>
      </c>
      <c r="I616" t="s">
        <v>42</v>
      </c>
      <c r="J616" t="s">
        <v>43</v>
      </c>
      <c r="K616">
        <v>90281.89</v>
      </c>
      <c r="L616" s="1">
        <v>43431</v>
      </c>
      <c r="M616" t="s">
        <v>44</v>
      </c>
      <c r="N616" t="s">
        <v>45</v>
      </c>
      <c r="P616" s="1">
        <v>43852</v>
      </c>
    </row>
    <row r="617" spans="1:16" x14ac:dyDescent="0.45">
      <c r="A617" t="s">
        <v>36</v>
      </c>
      <c r="B617" t="s">
        <v>46</v>
      </c>
      <c r="C617" t="s">
        <v>38</v>
      </c>
      <c r="D617" s="1">
        <v>43339</v>
      </c>
      <c r="E617" s="1">
        <v>44069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>
        <v>90281.89</v>
      </c>
      <c r="L617" s="1">
        <v>43523</v>
      </c>
      <c r="M617" t="s">
        <v>44</v>
      </c>
      <c r="N617" t="s">
        <v>45</v>
      </c>
      <c r="P617" s="1">
        <v>43852</v>
      </c>
    </row>
    <row r="618" spans="1:16" x14ac:dyDescent="0.45">
      <c r="A618" t="s">
        <v>36</v>
      </c>
      <c r="B618" t="s">
        <v>46</v>
      </c>
      <c r="C618" t="s">
        <v>38</v>
      </c>
      <c r="D618" s="1">
        <v>43339</v>
      </c>
      <c r="E618" s="1">
        <v>44069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>
        <v>90281.89</v>
      </c>
      <c r="L618" s="1">
        <v>43612</v>
      </c>
      <c r="M618" t="s">
        <v>44</v>
      </c>
      <c r="N618" t="s">
        <v>45</v>
      </c>
      <c r="P618" s="1">
        <v>43852</v>
      </c>
    </row>
    <row r="619" spans="1:16" x14ac:dyDescent="0.45">
      <c r="A619" t="s">
        <v>36</v>
      </c>
      <c r="B619" t="s">
        <v>46</v>
      </c>
      <c r="C619" t="s">
        <v>38</v>
      </c>
      <c r="D619" s="1">
        <v>43339</v>
      </c>
      <c r="E619" s="1">
        <v>44069</v>
      </c>
      <c r="F619" t="s">
        <v>39</v>
      </c>
      <c r="G619" t="s">
        <v>40</v>
      </c>
      <c r="H619" t="s">
        <v>41</v>
      </c>
      <c r="I619" t="s">
        <v>42</v>
      </c>
      <c r="J619" t="s">
        <v>43</v>
      </c>
      <c r="K619">
        <v>90281.89</v>
      </c>
      <c r="L619" s="1">
        <v>43704</v>
      </c>
      <c r="M619" t="s">
        <v>44</v>
      </c>
      <c r="N619" t="s">
        <v>45</v>
      </c>
      <c r="P619" s="1">
        <v>43852</v>
      </c>
    </row>
    <row r="620" spans="1:16" x14ac:dyDescent="0.45">
      <c r="A620" t="s">
        <v>36</v>
      </c>
      <c r="B620" t="s">
        <v>46</v>
      </c>
      <c r="C620" t="s">
        <v>38</v>
      </c>
      <c r="D620" s="1">
        <v>43339</v>
      </c>
      <c r="E620" s="1">
        <v>44069</v>
      </c>
      <c r="F620" t="s">
        <v>39</v>
      </c>
      <c r="G620" t="s">
        <v>40</v>
      </c>
      <c r="H620" t="s">
        <v>41</v>
      </c>
      <c r="I620" t="s">
        <v>42</v>
      </c>
      <c r="J620" t="s">
        <v>43</v>
      </c>
      <c r="K620">
        <v>90281.89</v>
      </c>
      <c r="L620" s="1">
        <v>43796</v>
      </c>
      <c r="M620" t="s">
        <v>44</v>
      </c>
      <c r="N620" t="s">
        <v>45</v>
      </c>
      <c r="P620" s="1">
        <v>43852</v>
      </c>
    </row>
    <row r="621" spans="1:16" x14ac:dyDescent="0.45">
      <c r="A621" t="s">
        <v>36</v>
      </c>
      <c r="B621" t="s">
        <v>46</v>
      </c>
      <c r="C621" t="s">
        <v>38</v>
      </c>
      <c r="D621" s="1">
        <v>43339</v>
      </c>
      <c r="E621" s="1">
        <v>44069</v>
      </c>
      <c r="F621" t="s">
        <v>39</v>
      </c>
      <c r="G621" t="s">
        <v>40</v>
      </c>
      <c r="H621" t="s">
        <v>41</v>
      </c>
      <c r="I621" t="s">
        <v>42</v>
      </c>
      <c r="J621" t="s">
        <v>43</v>
      </c>
      <c r="K621">
        <v>122525.38</v>
      </c>
      <c r="L621" s="1">
        <v>43339</v>
      </c>
      <c r="M621" t="s">
        <v>44</v>
      </c>
      <c r="N621" t="s">
        <v>45</v>
      </c>
      <c r="P621" s="1">
        <v>43852</v>
      </c>
    </row>
    <row r="622" spans="1:16" x14ac:dyDescent="0.45">
      <c r="A622" t="s">
        <v>36</v>
      </c>
      <c r="B622" t="s">
        <v>46</v>
      </c>
      <c r="C622" t="s">
        <v>38</v>
      </c>
      <c r="D622" s="1">
        <v>43339</v>
      </c>
      <c r="E622" s="1">
        <v>44069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>
        <v>0</v>
      </c>
      <c r="L622" s="1">
        <v>43888</v>
      </c>
      <c r="M622" t="s">
        <v>44</v>
      </c>
      <c r="N622" t="s">
        <v>45</v>
      </c>
      <c r="P622" s="1">
        <v>43852</v>
      </c>
    </row>
    <row r="623" spans="1:16" x14ac:dyDescent="0.45">
      <c r="A623" t="s">
        <v>36</v>
      </c>
      <c r="B623" t="s">
        <v>46</v>
      </c>
      <c r="C623" t="s">
        <v>38</v>
      </c>
      <c r="D623" s="1">
        <v>43339</v>
      </c>
      <c r="E623" s="1">
        <v>44069</v>
      </c>
      <c r="F623" t="s">
        <v>39</v>
      </c>
      <c r="G623" t="s">
        <v>40</v>
      </c>
      <c r="H623" t="s">
        <v>41</v>
      </c>
      <c r="I623" t="s">
        <v>42</v>
      </c>
      <c r="J623" t="s">
        <v>43</v>
      </c>
      <c r="K623">
        <v>0</v>
      </c>
      <c r="L623" s="1">
        <v>43888</v>
      </c>
      <c r="M623" t="s">
        <v>44</v>
      </c>
      <c r="N623" t="s">
        <v>45</v>
      </c>
      <c r="P623" s="1">
        <v>43852</v>
      </c>
    </row>
    <row r="624" spans="1:16" x14ac:dyDescent="0.45">
      <c r="A624" t="s">
        <v>36</v>
      </c>
      <c r="B624" t="s">
        <v>46</v>
      </c>
      <c r="C624" t="s">
        <v>38</v>
      </c>
      <c r="D624" s="1">
        <v>43339</v>
      </c>
      <c r="E624" s="1">
        <v>44069</v>
      </c>
      <c r="F624" t="s">
        <v>39</v>
      </c>
      <c r="G624" t="s">
        <v>40</v>
      </c>
      <c r="H624" t="s">
        <v>41</v>
      </c>
      <c r="I624" t="s">
        <v>42</v>
      </c>
      <c r="J624" t="s">
        <v>43</v>
      </c>
      <c r="K624">
        <v>0</v>
      </c>
      <c r="L624" s="1">
        <v>43888</v>
      </c>
      <c r="M624" t="s">
        <v>44</v>
      </c>
      <c r="N624" t="s">
        <v>45</v>
      </c>
      <c r="P624" s="1">
        <v>43852</v>
      </c>
    </row>
    <row r="625" spans="1:16" x14ac:dyDescent="0.45">
      <c r="A625" t="s">
        <v>36</v>
      </c>
      <c r="B625" t="s">
        <v>46</v>
      </c>
      <c r="C625" t="s">
        <v>38</v>
      </c>
      <c r="D625" s="1">
        <v>43339</v>
      </c>
      <c r="E625" s="1">
        <v>44069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>
        <v>0</v>
      </c>
      <c r="L625" s="1">
        <v>43888</v>
      </c>
      <c r="M625" t="s">
        <v>44</v>
      </c>
      <c r="N625" t="s">
        <v>45</v>
      </c>
      <c r="P625" s="1">
        <v>43852</v>
      </c>
    </row>
    <row r="626" spans="1:16" x14ac:dyDescent="0.45">
      <c r="A626" t="s">
        <v>36</v>
      </c>
      <c r="B626" t="s">
        <v>46</v>
      </c>
      <c r="C626" t="s">
        <v>38</v>
      </c>
      <c r="D626" s="1">
        <v>43339</v>
      </c>
      <c r="E626" s="1">
        <v>44069</v>
      </c>
      <c r="F626" t="s">
        <v>39</v>
      </c>
      <c r="G626" t="s">
        <v>40</v>
      </c>
      <c r="H626" t="s">
        <v>41</v>
      </c>
      <c r="I626" t="s">
        <v>42</v>
      </c>
      <c r="J626" t="s">
        <v>43</v>
      </c>
      <c r="K626">
        <v>0</v>
      </c>
      <c r="L626" s="1">
        <v>43431</v>
      </c>
      <c r="M626" t="s">
        <v>44</v>
      </c>
      <c r="N626" t="s">
        <v>45</v>
      </c>
      <c r="P626" s="1">
        <v>43852</v>
      </c>
    </row>
    <row r="627" spans="1:16" x14ac:dyDescent="0.45">
      <c r="A627" t="s">
        <v>36</v>
      </c>
      <c r="B627" t="s">
        <v>46</v>
      </c>
      <c r="C627" t="s">
        <v>38</v>
      </c>
      <c r="D627" s="1">
        <v>43339</v>
      </c>
      <c r="E627" s="1">
        <v>44069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>
        <v>0</v>
      </c>
      <c r="L627" s="1">
        <v>43523</v>
      </c>
      <c r="M627" t="s">
        <v>44</v>
      </c>
      <c r="N627" t="s">
        <v>45</v>
      </c>
      <c r="P627" s="1">
        <v>43852</v>
      </c>
    </row>
    <row r="628" spans="1:16" x14ac:dyDescent="0.45">
      <c r="A628" t="s">
        <v>36</v>
      </c>
      <c r="B628" t="s">
        <v>46</v>
      </c>
      <c r="C628" t="s">
        <v>38</v>
      </c>
      <c r="D628" s="1">
        <v>43339</v>
      </c>
      <c r="E628" s="1">
        <v>44069</v>
      </c>
      <c r="F628" t="s">
        <v>39</v>
      </c>
      <c r="G628" t="s">
        <v>40</v>
      </c>
      <c r="H628" t="s">
        <v>41</v>
      </c>
      <c r="I628" t="s">
        <v>42</v>
      </c>
      <c r="J628" t="s">
        <v>43</v>
      </c>
      <c r="K628">
        <v>0</v>
      </c>
      <c r="L628" s="1">
        <v>43612</v>
      </c>
      <c r="M628" t="s">
        <v>44</v>
      </c>
      <c r="N628" t="s">
        <v>45</v>
      </c>
      <c r="P628" s="1">
        <v>43852</v>
      </c>
    </row>
    <row r="629" spans="1:16" x14ac:dyDescent="0.45">
      <c r="A629" t="s">
        <v>36</v>
      </c>
      <c r="B629" t="s">
        <v>46</v>
      </c>
      <c r="C629" t="s">
        <v>38</v>
      </c>
      <c r="D629" s="1">
        <v>43339</v>
      </c>
      <c r="E629" s="1">
        <v>44069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>
        <v>0</v>
      </c>
      <c r="L629" s="1">
        <v>43704</v>
      </c>
      <c r="M629" t="s">
        <v>44</v>
      </c>
      <c r="N629" t="s">
        <v>45</v>
      </c>
      <c r="P629" s="1">
        <v>43852</v>
      </c>
    </row>
    <row r="630" spans="1:16" x14ac:dyDescent="0.45">
      <c r="A630" t="s">
        <v>36</v>
      </c>
      <c r="B630" t="s">
        <v>46</v>
      </c>
      <c r="C630" t="s">
        <v>38</v>
      </c>
      <c r="D630" s="1">
        <v>43339</v>
      </c>
      <c r="E630" s="1">
        <v>44069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>
        <v>0</v>
      </c>
      <c r="L630" s="1">
        <v>43796</v>
      </c>
      <c r="M630" t="s">
        <v>44</v>
      </c>
      <c r="N630" t="s">
        <v>45</v>
      </c>
      <c r="P630" s="1">
        <v>43852</v>
      </c>
    </row>
    <row r="631" spans="1:16" x14ac:dyDescent="0.45">
      <c r="A631" t="s">
        <v>36</v>
      </c>
      <c r="B631" t="s">
        <v>46</v>
      </c>
      <c r="C631" t="s">
        <v>38</v>
      </c>
      <c r="D631" s="1">
        <v>43339</v>
      </c>
      <c r="E631" s="1">
        <v>44069</v>
      </c>
      <c r="F631" t="s">
        <v>39</v>
      </c>
      <c r="G631" t="s">
        <v>40</v>
      </c>
      <c r="H631" t="s">
        <v>41</v>
      </c>
      <c r="I631" t="s">
        <v>42</v>
      </c>
      <c r="J631" t="s">
        <v>43</v>
      </c>
      <c r="K631">
        <v>0</v>
      </c>
      <c r="L631" s="1">
        <v>43339</v>
      </c>
      <c r="M631" t="s">
        <v>44</v>
      </c>
      <c r="N631" t="s">
        <v>45</v>
      </c>
      <c r="P631" s="1">
        <v>43852</v>
      </c>
    </row>
    <row r="632" spans="1:16" x14ac:dyDescent="0.45">
      <c r="A632" t="s">
        <v>36</v>
      </c>
      <c r="B632" t="s">
        <v>37</v>
      </c>
      <c r="C632" t="s">
        <v>38</v>
      </c>
      <c r="D632" s="1">
        <v>43326</v>
      </c>
      <c r="E632" s="1">
        <v>44240</v>
      </c>
      <c r="F632" t="s">
        <v>39</v>
      </c>
      <c r="G632" t="s">
        <v>40</v>
      </c>
      <c r="H632" t="s">
        <v>41</v>
      </c>
      <c r="I632" t="s">
        <v>42</v>
      </c>
      <c r="J632" t="s">
        <v>43</v>
      </c>
      <c r="K632">
        <v>62399.23</v>
      </c>
      <c r="L632" s="1">
        <v>44057</v>
      </c>
      <c r="M632" t="s">
        <v>44</v>
      </c>
      <c r="N632" t="s">
        <v>45</v>
      </c>
      <c r="P632" s="1">
        <v>43852</v>
      </c>
    </row>
    <row r="633" spans="1:16" x14ac:dyDescent="0.45">
      <c r="A633" t="s">
        <v>36</v>
      </c>
      <c r="B633" t="s">
        <v>37</v>
      </c>
      <c r="C633" t="s">
        <v>38</v>
      </c>
      <c r="D633" s="1">
        <v>43326</v>
      </c>
      <c r="E633" s="1">
        <v>44240</v>
      </c>
      <c r="F633" t="s">
        <v>39</v>
      </c>
      <c r="G633" t="s">
        <v>40</v>
      </c>
      <c r="H633" t="s">
        <v>41</v>
      </c>
      <c r="I633" t="s">
        <v>42</v>
      </c>
      <c r="J633" t="s">
        <v>43</v>
      </c>
      <c r="K633">
        <v>62399.23</v>
      </c>
      <c r="L633" s="1">
        <v>44057</v>
      </c>
      <c r="M633" t="s">
        <v>44</v>
      </c>
      <c r="N633" t="s">
        <v>45</v>
      </c>
      <c r="P633" s="1">
        <v>43852</v>
      </c>
    </row>
    <row r="634" spans="1:16" x14ac:dyDescent="0.45">
      <c r="A634" t="s">
        <v>36</v>
      </c>
      <c r="B634" t="s">
        <v>37</v>
      </c>
      <c r="C634" t="s">
        <v>38</v>
      </c>
      <c r="D634" s="1">
        <v>43326</v>
      </c>
      <c r="E634" s="1">
        <v>44240</v>
      </c>
      <c r="F634" t="s">
        <v>39</v>
      </c>
      <c r="G634" t="s">
        <v>40</v>
      </c>
      <c r="H634" t="s">
        <v>41</v>
      </c>
      <c r="I634" t="s">
        <v>42</v>
      </c>
      <c r="J634" t="s">
        <v>43</v>
      </c>
      <c r="K634">
        <v>62399.23</v>
      </c>
      <c r="L634" s="1">
        <v>44057</v>
      </c>
      <c r="M634" t="s">
        <v>44</v>
      </c>
      <c r="N634" t="s">
        <v>45</v>
      </c>
      <c r="P634" s="1">
        <v>43852</v>
      </c>
    </row>
    <row r="635" spans="1:16" x14ac:dyDescent="0.45">
      <c r="A635" t="s">
        <v>36</v>
      </c>
      <c r="B635" t="s">
        <v>37</v>
      </c>
      <c r="C635" t="s">
        <v>38</v>
      </c>
      <c r="D635" s="1">
        <v>43326</v>
      </c>
      <c r="E635" s="1">
        <v>44240</v>
      </c>
      <c r="F635" t="s">
        <v>39</v>
      </c>
      <c r="G635" t="s">
        <v>40</v>
      </c>
      <c r="H635" t="s">
        <v>41</v>
      </c>
      <c r="I635" t="s">
        <v>42</v>
      </c>
      <c r="J635" t="s">
        <v>43</v>
      </c>
      <c r="K635">
        <v>62399.23</v>
      </c>
      <c r="L635" s="1">
        <v>44057</v>
      </c>
      <c r="M635" t="s">
        <v>44</v>
      </c>
      <c r="N635" t="s">
        <v>45</v>
      </c>
      <c r="P635" s="1">
        <v>43852</v>
      </c>
    </row>
    <row r="636" spans="1:16" x14ac:dyDescent="0.45">
      <c r="A636" t="s">
        <v>36</v>
      </c>
      <c r="B636" t="s">
        <v>37</v>
      </c>
      <c r="C636" t="s">
        <v>38</v>
      </c>
      <c r="D636" s="1">
        <v>43326</v>
      </c>
      <c r="E636" s="1">
        <v>44240</v>
      </c>
      <c r="F636" t="s">
        <v>39</v>
      </c>
      <c r="G636" t="s">
        <v>40</v>
      </c>
      <c r="H636" t="s">
        <v>41</v>
      </c>
      <c r="I636" t="s">
        <v>42</v>
      </c>
      <c r="J636" t="s">
        <v>43</v>
      </c>
      <c r="K636">
        <v>62399.23</v>
      </c>
      <c r="L636" s="1">
        <v>44057</v>
      </c>
      <c r="M636" t="s">
        <v>44</v>
      </c>
      <c r="N636" t="s">
        <v>45</v>
      </c>
      <c r="P636" s="1">
        <v>43852</v>
      </c>
    </row>
    <row r="637" spans="1:16" x14ac:dyDescent="0.45">
      <c r="A637" t="s">
        <v>36</v>
      </c>
      <c r="B637" t="s">
        <v>37</v>
      </c>
      <c r="C637" t="s">
        <v>38</v>
      </c>
      <c r="D637" s="1">
        <v>43326</v>
      </c>
      <c r="E637" s="1">
        <v>44240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>
        <v>62399.23</v>
      </c>
      <c r="L637" s="1">
        <v>44057</v>
      </c>
      <c r="M637" t="s">
        <v>44</v>
      </c>
      <c r="N637" t="s">
        <v>45</v>
      </c>
      <c r="P637" s="1">
        <v>43852</v>
      </c>
    </row>
    <row r="638" spans="1:16" x14ac:dyDescent="0.45">
      <c r="A638" t="s">
        <v>36</v>
      </c>
      <c r="B638" t="s">
        <v>37</v>
      </c>
      <c r="C638" t="s">
        <v>38</v>
      </c>
      <c r="D638" s="1">
        <v>43326</v>
      </c>
      <c r="E638" s="1">
        <v>44240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>
        <v>62399.23</v>
      </c>
      <c r="L638" s="1">
        <v>44057</v>
      </c>
      <c r="M638" t="s">
        <v>44</v>
      </c>
      <c r="N638" t="s">
        <v>45</v>
      </c>
      <c r="P638" s="1">
        <v>43852</v>
      </c>
    </row>
    <row r="639" spans="1:16" x14ac:dyDescent="0.45">
      <c r="A639" t="s">
        <v>36</v>
      </c>
      <c r="B639" t="s">
        <v>37</v>
      </c>
      <c r="C639" t="s">
        <v>38</v>
      </c>
      <c r="D639" s="1">
        <v>43326</v>
      </c>
      <c r="E639" s="1">
        <v>44240</v>
      </c>
      <c r="F639" t="s">
        <v>39</v>
      </c>
      <c r="G639" t="s">
        <v>40</v>
      </c>
      <c r="H639" t="s">
        <v>41</v>
      </c>
      <c r="I639" t="s">
        <v>42</v>
      </c>
      <c r="J639" t="s">
        <v>43</v>
      </c>
      <c r="K639">
        <v>62399.23</v>
      </c>
      <c r="L639" s="1">
        <v>44057</v>
      </c>
      <c r="M639" t="s">
        <v>44</v>
      </c>
      <c r="N639" t="s">
        <v>45</v>
      </c>
      <c r="P639" s="1">
        <v>43852</v>
      </c>
    </row>
    <row r="640" spans="1:16" x14ac:dyDescent="0.45">
      <c r="A640" t="s">
        <v>36</v>
      </c>
      <c r="B640" t="s">
        <v>37</v>
      </c>
      <c r="C640" t="s">
        <v>38</v>
      </c>
      <c r="D640" s="1">
        <v>43326</v>
      </c>
      <c r="E640" s="1">
        <v>44240</v>
      </c>
      <c r="F640" t="s">
        <v>39</v>
      </c>
      <c r="G640" t="s">
        <v>40</v>
      </c>
      <c r="H640" t="s">
        <v>41</v>
      </c>
      <c r="I640" t="s">
        <v>42</v>
      </c>
      <c r="J640" t="s">
        <v>43</v>
      </c>
      <c r="K640">
        <v>62399.4</v>
      </c>
      <c r="L640" s="1">
        <v>43875</v>
      </c>
      <c r="M640" t="s">
        <v>44</v>
      </c>
      <c r="N640" t="s">
        <v>45</v>
      </c>
      <c r="P640" s="1">
        <v>43852</v>
      </c>
    </row>
    <row r="641" spans="1:16" x14ac:dyDescent="0.45">
      <c r="A641" t="s">
        <v>36</v>
      </c>
      <c r="B641" t="s">
        <v>37</v>
      </c>
      <c r="C641" t="s">
        <v>38</v>
      </c>
      <c r="D641" s="1">
        <v>43326</v>
      </c>
      <c r="E641" s="1">
        <v>44240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>
        <v>62399.4</v>
      </c>
      <c r="L641" s="1">
        <v>43965</v>
      </c>
      <c r="M641" t="s">
        <v>44</v>
      </c>
      <c r="N641" t="s">
        <v>45</v>
      </c>
      <c r="P641" s="1">
        <v>43852</v>
      </c>
    </row>
    <row r="642" spans="1:16" x14ac:dyDescent="0.45">
      <c r="A642" t="s">
        <v>36</v>
      </c>
      <c r="B642" t="s">
        <v>37</v>
      </c>
      <c r="C642" t="s">
        <v>38</v>
      </c>
      <c r="D642" s="1">
        <v>43326</v>
      </c>
      <c r="E642" s="1">
        <v>44240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>
        <v>62399.4</v>
      </c>
      <c r="L642" s="1">
        <v>43783</v>
      </c>
      <c r="M642" t="s">
        <v>44</v>
      </c>
      <c r="N642" t="s">
        <v>45</v>
      </c>
      <c r="P642" s="1">
        <v>43852</v>
      </c>
    </row>
    <row r="643" spans="1:16" x14ac:dyDescent="0.45">
      <c r="A643" t="s">
        <v>36</v>
      </c>
      <c r="B643" t="s">
        <v>37</v>
      </c>
      <c r="C643" t="s">
        <v>38</v>
      </c>
      <c r="D643" s="1">
        <v>43326</v>
      </c>
      <c r="E643" s="1">
        <v>44240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>
        <v>68639.38</v>
      </c>
      <c r="L643" s="1">
        <v>43418</v>
      </c>
      <c r="M643" t="s">
        <v>44</v>
      </c>
      <c r="N643" t="s">
        <v>45</v>
      </c>
      <c r="P643" s="1">
        <v>43852</v>
      </c>
    </row>
    <row r="644" spans="1:16" x14ac:dyDescent="0.45">
      <c r="A644" t="s">
        <v>36</v>
      </c>
      <c r="B644" t="s">
        <v>37</v>
      </c>
      <c r="C644" t="s">
        <v>38</v>
      </c>
      <c r="D644" s="1">
        <v>43326</v>
      </c>
      <c r="E644" s="1">
        <v>44240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>
        <v>68639.38</v>
      </c>
      <c r="L644" s="1">
        <v>43510</v>
      </c>
      <c r="M644" t="s">
        <v>44</v>
      </c>
      <c r="N644" t="s">
        <v>45</v>
      </c>
      <c r="P644" s="1">
        <v>43852</v>
      </c>
    </row>
    <row r="645" spans="1:16" x14ac:dyDescent="0.45">
      <c r="A645" t="s">
        <v>36</v>
      </c>
      <c r="B645" t="s">
        <v>37</v>
      </c>
      <c r="C645" t="s">
        <v>38</v>
      </c>
      <c r="D645" s="1">
        <v>43326</v>
      </c>
      <c r="E645" s="1">
        <v>44240</v>
      </c>
      <c r="F645" t="s">
        <v>39</v>
      </c>
      <c r="G645" t="s">
        <v>40</v>
      </c>
      <c r="H645" t="s">
        <v>41</v>
      </c>
      <c r="I645" t="s">
        <v>42</v>
      </c>
      <c r="J645" t="s">
        <v>43</v>
      </c>
      <c r="K645">
        <v>68639.38</v>
      </c>
      <c r="L645" s="1">
        <v>43599</v>
      </c>
      <c r="M645" t="s">
        <v>44</v>
      </c>
      <c r="N645" t="s">
        <v>45</v>
      </c>
      <c r="P645" s="1">
        <v>43852</v>
      </c>
    </row>
    <row r="646" spans="1:16" x14ac:dyDescent="0.45">
      <c r="A646" t="s">
        <v>36</v>
      </c>
      <c r="B646" t="s">
        <v>37</v>
      </c>
      <c r="C646" t="s">
        <v>38</v>
      </c>
      <c r="D646" s="1">
        <v>43326</v>
      </c>
      <c r="E646" s="1">
        <v>44240</v>
      </c>
      <c r="F646" t="s">
        <v>39</v>
      </c>
      <c r="G646" t="s">
        <v>40</v>
      </c>
      <c r="H646" t="s">
        <v>41</v>
      </c>
      <c r="I646" t="s">
        <v>42</v>
      </c>
      <c r="J646" t="s">
        <v>43</v>
      </c>
      <c r="K646">
        <v>68639.38</v>
      </c>
      <c r="L646" s="1">
        <v>43691</v>
      </c>
      <c r="M646" t="s">
        <v>44</v>
      </c>
      <c r="N646" t="s">
        <v>45</v>
      </c>
      <c r="P646" s="1">
        <v>43852</v>
      </c>
    </row>
    <row r="647" spans="1:16" x14ac:dyDescent="0.45">
      <c r="A647" t="s">
        <v>36</v>
      </c>
      <c r="B647" t="s">
        <v>37</v>
      </c>
      <c r="C647" t="s">
        <v>38</v>
      </c>
      <c r="D647" s="1">
        <v>43326</v>
      </c>
      <c r="E647" s="1">
        <v>44240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>
        <v>99839.08</v>
      </c>
      <c r="L647" s="1">
        <v>43326</v>
      </c>
      <c r="M647" t="s">
        <v>44</v>
      </c>
      <c r="N647" t="s">
        <v>45</v>
      </c>
      <c r="P647" s="1">
        <v>43852</v>
      </c>
    </row>
    <row r="648" spans="1:16" x14ac:dyDescent="0.45">
      <c r="A648" t="s">
        <v>36</v>
      </c>
      <c r="B648" t="s">
        <v>37</v>
      </c>
      <c r="C648" t="s">
        <v>38</v>
      </c>
      <c r="D648" s="1">
        <v>43326</v>
      </c>
      <c r="E648" s="1">
        <v>44240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>
        <v>0</v>
      </c>
      <c r="L648" s="1">
        <v>44057</v>
      </c>
      <c r="M648" t="s">
        <v>44</v>
      </c>
      <c r="N648" t="s">
        <v>45</v>
      </c>
      <c r="P648" s="1">
        <v>43852</v>
      </c>
    </row>
    <row r="649" spans="1:16" x14ac:dyDescent="0.45">
      <c r="A649" t="s">
        <v>36</v>
      </c>
      <c r="B649" t="s">
        <v>37</v>
      </c>
      <c r="C649" t="s">
        <v>38</v>
      </c>
      <c r="D649" s="1">
        <v>43326</v>
      </c>
      <c r="E649" s="1">
        <v>44240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>
        <v>0</v>
      </c>
      <c r="L649" s="1">
        <v>44057</v>
      </c>
      <c r="M649" t="s">
        <v>44</v>
      </c>
      <c r="N649" t="s">
        <v>45</v>
      </c>
      <c r="P649" s="1">
        <v>43852</v>
      </c>
    </row>
    <row r="650" spans="1:16" x14ac:dyDescent="0.45">
      <c r="A650" t="s">
        <v>36</v>
      </c>
      <c r="B650" t="s">
        <v>37</v>
      </c>
      <c r="C650" t="s">
        <v>38</v>
      </c>
      <c r="D650" s="1">
        <v>43326</v>
      </c>
      <c r="E650" s="1">
        <v>44240</v>
      </c>
      <c r="F650" t="s">
        <v>39</v>
      </c>
      <c r="G650" t="s">
        <v>40</v>
      </c>
      <c r="H650" t="s">
        <v>41</v>
      </c>
      <c r="I650" t="s">
        <v>42</v>
      </c>
      <c r="J650" t="s">
        <v>43</v>
      </c>
      <c r="K650">
        <v>0</v>
      </c>
      <c r="L650" s="1">
        <v>44057</v>
      </c>
      <c r="M650" t="s">
        <v>44</v>
      </c>
      <c r="N650" t="s">
        <v>45</v>
      </c>
      <c r="P650" s="1">
        <v>43852</v>
      </c>
    </row>
    <row r="651" spans="1:16" x14ac:dyDescent="0.45">
      <c r="A651" t="s">
        <v>36</v>
      </c>
      <c r="B651" t="s">
        <v>37</v>
      </c>
      <c r="C651" t="s">
        <v>38</v>
      </c>
      <c r="D651" s="1">
        <v>43326</v>
      </c>
      <c r="E651" s="1">
        <v>44240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>
        <v>0</v>
      </c>
      <c r="L651" s="1">
        <v>44057</v>
      </c>
      <c r="M651" t="s">
        <v>44</v>
      </c>
      <c r="N651" t="s">
        <v>45</v>
      </c>
      <c r="P651" s="1">
        <v>43852</v>
      </c>
    </row>
    <row r="652" spans="1:16" x14ac:dyDescent="0.45">
      <c r="A652" t="s">
        <v>36</v>
      </c>
      <c r="B652" t="s">
        <v>37</v>
      </c>
      <c r="C652" t="s">
        <v>38</v>
      </c>
      <c r="D652" s="1">
        <v>43326</v>
      </c>
      <c r="E652" s="1">
        <v>44240</v>
      </c>
      <c r="F652" t="s">
        <v>39</v>
      </c>
      <c r="G652" t="s">
        <v>40</v>
      </c>
      <c r="H652" t="s">
        <v>41</v>
      </c>
      <c r="I652" t="s">
        <v>42</v>
      </c>
      <c r="J652" t="s">
        <v>43</v>
      </c>
      <c r="K652">
        <v>0</v>
      </c>
      <c r="L652" s="1">
        <v>44057</v>
      </c>
      <c r="M652" t="s">
        <v>44</v>
      </c>
      <c r="N652" t="s">
        <v>45</v>
      </c>
      <c r="P652" s="1">
        <v>43852</v>
      </c>
    </row>
    <row r="653" spans="1:16" x14ac:dyDescent="0.45">
      <c r="A653" t="s">
        <v>36</v>
      </c>
      <c r="B653" t="s">
        <v>37</v>
      </c>
      <c r="C653" t="s">
        <v>38</v>
      </c>
      <c r="D653" s="1">
        <v>43326</v>
      </c>
      <c r="E653" s="1">
        <v>44240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>
        <v>0</v>
      </c>
      <c r="L653" s="1">
        <v>44057</v>
      </c>
      <c r="M653" t="s">
        <v>44</v>
      </c>
      <c r="N653" t="s">
        <v>45</v>
      </c>
      <c r="P653" s="1">
        <v>43852</v>
      </c>
    </row>
    <row r="654" spans="1:16" x14ac:dyDescent="0.45">
      <c r="A654" t="s">
        <v>36</v>
      </c>
      <c r="B654" t="s">
        <v>37</v>
      </c>
      <c r="C654" t="s">
        <v>38</v>
      </c>
      <c r="D654" s="1">
        <v>43326</v>
      </c>
      <c r="E654" s="1">
        <v>44240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>
        <v>0</v>
      </c>
      <c r="L654" s="1">
        <v>44057</v>
      </c>
      <c r="M654" t="s">
        <v>44</v>
      </c>
      <c r="N654" t="s">
        <v>45</v>
      </c>
      <c r="P654" s="1">
        <v>43852</v>
      </c>
    </row>
    <row r="655" spans="1:16" x14ac:dyDescent="0.45">
      <c r="A655" t="s">
        <v>36</v>
      </c>
      <c r="B655" t="s">
        <v>37</v>
      </c>
      <c r="C655" t="s">
        <v>38</v>
      </c>
      <c r="D655" s="1">
        <v>43326</v>
      </c>
      <c r="E655" s="1">
        <v>44240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>
        <v>0</v>
      </c>
      <c r="L655" s="1">
        <v>44057</v>
      </c>
      <c r="M655" t="s">
        <v>44</v>
      </c>
      <c r="N655" t="s">
        <v>45</v>
      </c>
      <c r="P655" s="1">
        <v>43852</v>
      </c>
    </row>
    <row r="656" spans="1:16" x14ac:dyDescent="0.45">
      <c r="A656" t="s">
        <v>36</v>
      </c>
      <c r="B656" t="s">
        <v>37</v>
      </c>
      <c r="C656" t="s">
        <v>38</v>
      </c>
      <c r="D656" s="1">
        <v>43326</v>
      </c>
      <c r="E656" s="1">
        <v>44240</v>
      </c>
      <c r="F656" t="s">
        <v>39</v>
      </c>
      <c r="G656" t="s">
        <v>40</v>
      </c>
      <c r="H656" t="s">
        <v>41</v>
      </c>
      <c r="I656" t="s">
        <v>42</v>
      </c>
      <c r="J656" t="s">
        <v>43</v>
      </c>
      <c r="K656">
        <v>0</v>
      </c>
      <c r="L656" s="1">
        <v>43875</v>
      </c>
      <c r="M656" t="s">
        <v>44</v>
      </c>
      <c r="N656" t="s">
        <v>45</v>
      </c>
      <c r="P656" s="1">
        <v>43852</v>
      </c>
    </row>
    <row r="657" spans="1:16" x14ac:dyDescent="0.45">
      <c r="A657" t="s">
        <v>36</v>
      </c>
      <c r="B657" t="s">
        <v>37</v>
      </c>
      <c r="C657" t="s">
        <v>38</v>
      </c>
      <c r="D657" s="1">
        <v>43326</v>
      </c>
      <c r="E657" s="1">
        <v>44240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>
        <v>0</v>
      </c>
      <c r="L657" s="1">
        <v>43965</v>
      </c>
      <c r="M657" t="s">
        <v>44</v>
      </c>
      <c r="N657" t="s">
        <v>45</v>
      </c>
      <c r="P657" s="1">
        <v>43852</v>
      </c>
    </row>
    <row r="658" spans="1:16" x14ac:dyDescent="0.45">
      <c r="A658" t="s">
        <v>36</v>
      </c>
      <c r="B658" t="s">
        <v>37</v>
      </c>
      <c r="C658" t="s">
        <v>38</v>
      </c>
      <c r="D658" s="1">
        <v>43326</v>
      </c>
      <c r="E658" s="1">
        <v>44240</v>
      </c>
      <c r="F658" t="s">
        <v>39</v>
      </c>
      <c r="G658" t="s">
        <v>40</v>
      </c>
      <c r="H658" t="s">
        <v>41</v>
      </c>
      <c r="I658" t="s">
        <v>42</v>
      </c>
      <c r="J658" t="s">
        <v>43</v>
      </c>
      <c r="K658">
        <v>0</v>
      </c>
      <c r="L658" s="1">
        <v>43783</v>
      </c>
      <c r="M658" t="s">
        <v>44</v>
      </c>
      <c r="N658" t="s">
        <v>45</v>
      </c>
      <c r="P658" s="1">
        <v>43852</v>
      </c>
    </row>
    <row r="659" spans="1:16" x14ac:dyDescent="0.45">
      <c r="A659" t="s">
        <v>36</v>
      </c>
      <c r="B659" t="s">
        <v>37</v>
      </c>
      <c r="C659" t="s">
        <v>38</v>
      </c>
      <c r="D659" s="1">
        <v>43326</v>
      </c>
      <c r="E659" s="1">
        <v>44240</v>
      </c>
      <c r="F659" t="s">
        <v>39</v>
      </c>
      <c r="G659" t="s">
        <v>40</v>
      </c>
      <c r="H659" t="s">
        <v>41</v>
      </c>
      <c r="I659" t="s">
        <v>42</v>
      </c>
      <c r="J659" t="s">
        <v>43</v>
      </c>
      <c r="K659">
        <v>0</v>
      </c>
      <c r="L659" s="1">
        <v>43418</v>
      </c>
      <c r="M659" t="s">
        <v>44</v>
      </c>
      <c r="N659" t="s">
        <v>45</v>
      </c>
      <c r="P659" s="1">
        <v>43852</v>
      </c>
    </row>
    <row r="660" spans="1:16" x14ac:dyDescent="0.45">
      <c r="A660" t="s">
        <v>36</v>
      </c>
      <c r="B660" t="s">
        <v>37</v>
      </c>
      <c r="C660" t="s">
        <v>38</v>
      </c>
      <c r="D660" s="1">
        <v>43326</v>
      </c>
      <c r="E660" s="1">
        <v>44240</v>
      </c>
      <c r="F660" t="s">
        <v>39</v>
      </c>
      <c r="G660" t="s">
        <v>40</v>
      </c>
      <c r="H660" t="s">
        <v>41</v>
      </c>
      <c r="I660" t="s">
        <v>42</v>
      </c>
      <c r="J660" t="s">
        <v>43</v>
      </c>
      <c r="K660">
        <v>0</v>
      </c>
      <c r="L660" s="1">
        <v>43510</v>
      </c>
      <c r="M660" t="s">
        <v>44</v>
      </c>
      <c r="N660" t="s">
        <v>45</v>
      </c>
      <c r="P660" s="1">
        <v>43852</v>
      </c>
    </row>
    <row r="661" spans="1:16" x14ac:dyDescent="0.45">
      <c r="A661" t="s">
        <v>36</v>
      </c>
      <c r="B661" t="s">
        <v>37</v>
      </c>
      <c r="C661" t="s">
        <v>38</v>
      </c>
      <c r="D661" s="1">
        <v>43326</v>
      </c>
      <c r="E661" s="1">
        <v>44240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>
        <v>0</v>
      </c>
      <c r="L661" s="1">
        <v>43599</v>
      </c>
      <c r="M661" t="s">
        <v>44</v>
      </c>
      <c r="N661" t="s">
        <v>45</v>
      </c>
      <c r="P661" s="1">
        <v>43852</v>
      </c>
    </row>
    <row r="662" spans="1:16" x14ac:dyDescent="0.45">
      <c r="A662" t="s">
        <v>36</v>
      </c>
      <c r="B662" t="s">
        <v>37</v>
      </c>
      <c r="C662" t="s">
        <v>38</v>
      </c>
      <c r="D662" s="1">
        <v>43326</v>
      </c>
      <c r="E662" s="1">
        <v>44240</v>
      </c>
      <c r="F662" t="s">
        <v>39</v>
      </c>
      <c r="G662" t="s">
        <v>40</v>
      </c>
      <c r="H662" t="s">
        <v>41</v>
      </c>
      <c r="I662" t="s">
        <v>42</v>
      </c>
      <c r="J662" t="s">
        <v>43</v>
      </c>
      <c r="K662">
        <v>0</v>
      </c>
      <c r="L662" s="1">
        <v>43691</v>
      </c>
      <c r="M662" t="s">
        <v>44</v>
      </c>
      <c r="N662" t="s">
        <v>45</v>
      </c>
      <c r="P662" s="1">
        <v>43852</v>
      </c>
    </row>
    <row r="663" spans="1:16" x14ac:dyDescent="0.45">
      <c r="A663" t="s">
        <v>36</v>
      </c>
      <c r="B663" t="s">
        <v>37</v>
      </c>
      <c r="C663" t="s">
        <v>38</v>
      </c>
      <c r="D663" s="1">
        <v>43326</v>
      </c>
      <c r="E663" s="1">
        <v>44240</v>
      </c>
      <c r="F663" t="s">
        <v>39</v>
      </c>
      <c r="G663" t="s">
        <v>40</v>
      </c>
      <c r="H663" t="s">
        <v>41</v>
      </c>
      <c r="I663" t="s">
        <v>42</v>
      </c>
      <c r="J663" t="s">
        <v>43</v>
      </c>
      <c r="K663">
        <v>0</v>
      </c>
      <c r="L663" s="1">
        <v>43326</v>
      </c>
      <c r="M663" t="s">
        <v>44</v>
      </c>
      <c r="N663" t="s">
        <v>45</v>
      </c>
      <c r="P663" s="1">
        <v>43852</v>
      </c>
    </row>
    <row r="664" spans="1:16" x14ac:dyDescent="0.45">
      <c r="A664" t="s">
        <v>36</v>
      </c>
      <c r="B664" t="s">
        <v>66</v>
      </c>
      <c r="C664" t="s">
        <v>38</v>
      </c>
      <c r="D664" s="1">
        <v>43368</v>
      </c>
      <c r="E664" s="1">
        <v>44098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>
        <v>65412.72</v>
      </c>
      <c r="L664" s="1">
        <v>43915</v>
      </c>
      <c r="M664" t="s">
        <v>44</v>
      </c>
      <c r="N664" t="s">
        <v>45</v>
      </c>
      <c r="P664" s="1">
        <v>43852</v>
      </c>
    </row>
    <row r="665" spans="1:16" x14ac:dyDescent="0.45">
      <c r="A665" t="s">
        <v>36</v>
      </c>
      <c r="B665" t="s">
        <v>66</v>
      </c>
      <c r="C665" t="s">
        <v>38</v>
      </c>
      <c r="D665" s="1">
        <v>43368</v>
      </c>
      <c r="E665" s="1">
        <v>44098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>
        <v>83253.179999999993</v>
      </c>
      <c r="L665" s="1">
        <v>43459</v>
      </c>
      <c r="M665" t="s">
        <v>44</v>
      </c>
      <c r="N665" t="s">
        <v>45</v>
      </c>
      <c r="P665" s="1">
        <v>43852</v>
      </c>
    </row>
    <row r="666" spans="1:16" x14ac:dyDescent="0.45">
      <c r="A666" t="s">
        <v>36</v>
      </c>
      <c r="B666" t="s">
        <v>66</v>
      </c>
      <c r="C666" t="s">
        <v>38</v>
      </c>
      <c r="D666" s="1">
        <v>43368</v>
      </c>
      <c r="E666" s="1">
        <v>44098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>
        <v>83253.179999999993</v>
      </c>
      <c r="L666" s="1">
        <v>43549</v>
      </c>
      <c r="M666" t="s">
        <v>44</v>
      </c>
      <c r="N666" t="s">
        <v>45</v>
      </c>
      <c r="P666" s="1">
        <v>43852</v>
      </c>
    </row>
    <row r="667" spans="1:16" x14ac:dyDescent="0.45">
      <c r="A667" t="s">
        <v>36</v>
      </c>
      <c r="B667" t="s">
        <v>66</v>
      </c>
      <c r="C667" t="s">
        <v>38</v>
      </c>
      <c r="D667" s="1">
        <v>43368</v>
      </c>
      <c r="E667" s="1">
        <v>44098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>
        <v>83253.179999999993</v>
      </c>
      <c r="L667" s="1">
        <v>43641</v>
      </c>
      <c r="M667" t="s">
        <v>44</v>
      </c>
      <c r="N667" t="s">
        <v>45</v>
      </c>
      <c r="P667" s="1">
        <v>43852</v>
      </c>
    </row>
    <row r="668" spans="1:16" x14ac:dyDescent="0.45">
      <c r="A668" t="s">
        <v>36</v>
      </c>
      <c r="B668" t="s">
        <v>66</v>
      </c>
      <c r="C668" t="s">
        <v>38</v>
      </c>
      <c r="D668" s="1">
        <v>43368</v>
      </c>
      <c r="E668" s="1">
        <v>44098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>
        <v>83253.179999999993</v>
      </c>
      <c r="L668" s="1">
        <v>43733</v>
      </c>
      <c r="M668" t="s">
        <v>44</v>
      </c>
      <c r="N668" t="s">
        <v>45</v>
      </c>
      <c r="P668" s="1">
        <v>43852</v>
      </c>
    </row>
    <row r="669" spans="1:16" x14ac:dyDescent="0.45">
      <c r="A669" t="s">
        <v>36</v>
      </c>
      <c r="B669" t="s">
        <v>66</v>
      </c>
      <c r="C669" t="s">
        <v>38</v>
      </c>
      <c r="D669" s="1">
        <v>43368</v>
      </c>
      <c r="E669" s="1">
        <v>44098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>
        <v>83253.179999999993</v>
      </c>
      <c r="L669" s="1">
        <v>43824</v>
      </c>
      <c r="M669" t="s">
        <v>44</v>
      </c>
      <c r="N669" t="s">
        <v>45</v>
      </c>
      <c r="P669" s="1">
        <v>43852</v>
      </c>
    </row>
    <row r="670" spans="1:16" x14ac:dyDescent="0.45">
      <c r="A670" t="s">
        <v>36</v>
      </c>
      <c r="B670" t="s">
        <v>66</v>
      </c>
      <c r="C670" t="s">
        <v>38</v>
      </c>
      <c r="D670" s="1">
        <v>43368</v>
      </c>
      <c r="E670" s="1">
        <v>44098</v>
      </c>
      <c r="F670" t="s">
        <v>39</v>
      </c>
      <c r="G670" t="s">
        <v>40</v>
      </c>
      <c r="H670" t="s">
        <v>41</v>
      </c>
      <c r="I670" t="s">
        <v>42</v>
      </c>
      <c r="J670" t="s">
        <v>43</v>
      </c>
      <c r="K670">
        <v>112986.38</v>
      </c>
      <c r="L670" s="1">
        <v>43368</v>
      </c>
      <c r="M670" t="s">
        <v>44</v>
      </c>
      <c r="N670" t="s">
        <v>45</v>
      </c>
      <c r="P670" s="1">
        <v>43852</v>
      </c>
    </row>
    <row r="671" spans="1:16" x14ac:dyDescent="0.45">
      <c r="A671" t="s">
        <v>36</v>
      </c>
      <c r="B671" t="s">
        <v>66</v>
      </c>
      <c r="C671" t="s">
        <v>38</v>
      </c>
      <c r="D671" s="1">
        <v>43368</v>
      </c>
      <c r="E671" s="1">
        <v>44098</v>
      </c>
      <c r="F671" t="s">
        <v>39</v>
      </c>
      <c r="G671" t="s">
        <v>40</v>
      </c>
      <c r="H671" t="s">
        <v>41</v>
      </c>
      <c r="I671" t="s">
        <v>42</v>
      </c>
      <c r="J671" t="s">
        <v>43</v>
      </c>
      <c r="K671">
        <v>0</v>
      </c>
      <c r="L671" s="1">
        <v>43915</v>
      </c>
      <c r="M671" t="s">
        <v>44</v>
      </c>
      <c r="N671" t="s">
        <v>45</v>
      </c>
      <c r="P671" s="1">
        <v>43852</v>
      </c>
    </row>
    <row r="672" spans="1:16" x14ac:dyDescent="0.45">
      <c r="A672" t="s">
        <v>36</v>
      </c>
      <c r="B672" t="s">
        <v>66</v>
      </c>
      <c r="C672" t="s">
        <v>38</v>
      </c>
      <c r="D672" s="1">
        <v>43368</v>
      </c>
      <c r="E672" s="1">
        <v>44098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>
        <v>0</v>
      </c>
      <c r="L672" s="1">
        <v>43459</v>
      </c>
      <c r="M672" t="s">
        <v>44</v>
      </c>
      <c r="N672" t="s">
        <v>45</v>
      </c>
      <c r="P672" s="1">
        <v>43852</v>
      </c>
    </row>
    <row r="673" spans="1:16" x14ac:dyDescent="0.45">
      <c r="A673" t="s">
        <v>36</v>
      </c>
      <c r="B673" t="s">
        <v>66</v>
      </c>
      <c r="C673" t="s">
        <v>38</v>
      </c>
      <c r="D673" s="1">
        <v>43368</v>
      </c>
      <c r="E673" s="1">
        <v>44098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>
        <v>0</v>
      </c>
      <c r="L673" s="1">
        <v>43549</v>
      </c>
      <c r="M673" t="s">
        <v>44</v>
      </c>
      <c r="N673" t="s">
        <v>45</v>
      </c>
      <c r="P673" s="1">
        <v>43852</v>
      </c>
    </row>
    <row r="674" spans="1:16" x14ac:dyDescent="0.45">
      <c r="A674" t="s">
        <v>36</v>
      </c>
      <c r="B674" t="s">
        <v>66</v>
      </c>
      <c r="C674" t="s">
        <v>38</v>
      </c>
      <c r="D674" s="1">
        <v>43368</v>
      </c>
      <c r="E674" s="1">
        <v>44098</v>
      </c>
      <c r="F674" t="s">
        <v>39</v>
      </c>
      <c r="G674" t="s">
        <v>40</v>
      </c>
      <c r="H674" t="s">
        <v>41</v>
      </c>
      <c r="I674" t="s">
        <v>42</v>
      </c>
      <c r="J674" t="s">
        <v>43</v>
      </c>
      <c r="K674">
        <v>0</v>
      </c>
      <c r="L674" s="1">
        <v>43641</v>
      </c>
      <c r="M674" t="s">
        <v>44</v>
      </c>
      <c r="N674" t="s">
        <v>45</v>
      </c>
      <c r="P674" s="1">
        <v>43852</v>
      </c>
    </row>
    <row r="675" spans="1:16" x14ac:dyDescent="0.45">
      <c r="A675" t="s">
        <v>36</v>
      </c>
      <c r="B675" t="s">
        <v>66</v>
      </c>
      <c r="C675" t="s">
        <v>38</v>
      </c>
      <c r="D675" s="1">
        <v>43368</v>
      </c>
      <c r="E675" s="1">
        <v>44098</v>
      </c>
      <c r="F675" t="s">
        <v>39</v>
      </c>
      <c r="G675" t="s">
        <v>40</v>
      </c>
      <c r="H675" t="s">
        <v>41</v>
      </c>
      <c r="I675" t="s">
        <v>42</v>
      </c>
      <c r="J675" t="s">
        <v>43</v>
      </c>
      <c r="K675">
        <v>0</v>
      </c>
      <c r="L675" s="1">
        <v>43733</v>
      </c>
      <c r="M675" t="s">
        <v>44</v>
      </c>
      <c r="N675" t="s">
        <v>45</v>
      </c>
      <c r="P675" s="1">
        <v>43852</v>
      </c>
    </row>
    <row r="676" spans="1:16" x14ac:dyDescent="0.45">
      <c r="A676" t="s">
        <v>36</v>
      </c>
      <c r="B676" t="s">
        <v>66</v>
      </c>
      <c r="C676" t="s">
        <v>38</v>
      </c>
      <c r="D676" s="1">
        <v>43368</v>
      </c>
      <c r="E676" s="1">
        <v>44098</v>
      </c>
      <c r="F676" t="s">
        <v>39</v>
      </c>
      <c r="G676" t="s">
        <v>40</v>
      </c>
      <c r="H676" t="s">
        <v>41</v>
      </c>
      <c r="I676" t="s">
        <v>42</v>
      </c>
      <c r="J676" t="s">
        <v>43</v>
      </c>
      <c r="K676">
        <v>0</v>
      </c>
      <c r="L676" s="1">
        <v>43824</v>
      </c>
      <c r="M676" t="s">
        <v>44</v>
      </c>
      <c r="N676" t="s">
        <v>45</v>
      </c>
      <c r="P676" s="1">
        <v>43852</v>
      </c>
    </row>
    <row r="677" spans="1:16" x14ac:dyDescent="0.45">
      <c r="A677" t="s">
        <v>36</v>
      </c>
      <c r="B677" t="s">
        <v>66</v>
      </c>
      <c r="C677" t="s">
        <v>38</v>
      </c>
      <c r="D677" s="1">
        <v>43368</v>
      </c>
      <c r="E677" s="1">
        <v>44098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>
        <v>0</v>
      </c>
      <c r="L677" s="1">
        <v>43368</v>
      </c>
      <c r="M677" t="s">
        <v>44</v>
      </c>
      <c r="N677" t="s">
        <v>45</v>
      </c>
      <c r="P677" s="1">
        <v>43852</v>
      </c>
    </row>
    <row r="678" spans="1:16" x14ac:dyDescent="0.45">
      <c r="A678" t="s">
        <v>36</v>
      </c>
      <c r="B678" t="s">
        <v>68</v>
      </c>
      <c r="C678" t="s">
        <v>49</v>
      </c>
      <c r="D678" s="1">
        <v>43393</v>
      </c>
      <c r="E678" s="1">
        <v>43574</v>
      </c>
      <c r="F678" t="s">
        <v>39</v>
      </c>
      <c r="G678" t="s">
        <v>40</v>
      </c>
      <c r="H678" t="s">
        <v>41</v>
      </c>
      <c r="I678" t="s">
        <v>42</v>
      </c>
      <c r="J678" t="s">
        <v>43</v>
      </c>
      <c r="K678">
        <v>101037</v>
      </c>
      <c r="L678" s="1">
        <v>43393</v>
      </c>
      <c r="M678" t="s">
        <v>44</v>
      </c>
      <c r="N678" t="s">
        <v>45</v>
      </c>
      <c r="P678" s="1">
        <v>43852</v>
      </c>
    </row>
    <row r="679" spans="1:16" x14ac:dyDescent="0.45">
      <c r="A679" t="s">
        <v>36</v>
      </c>
      <c r="B679" t="s">
        <v>67</v>
      </c>
      <c r="C679" t="s">
        <v>49</v>
      </c>
      <c r="D679" s="1">
        <v>43474</v>
      </c>
      <c r="E679" s="1">
        <v>43654</v>
      </c>
      <c r="F679" t="s">
        <v>39</v>
      </c>
      <c r="G679" t="s">
        <v>40</v>
      </c>
      <c r="H679" t="s">
        <v>41</v>
      </c>
      <c r="I679" t="s">
        <v>42</v>
      </c>
      <c r="J679" t="s">
        <v>43</v>
      </c>
      <c r="K679">
        <v>16455</v>
      </c>
      <c r="L679" s="1">
        <v>43474</v>
      </c>
      <c r="M679" t="s">
        <v>44</v>
      </c>
      <c r="N679" t="s">
        <v>45</v>
      </c>
      <c r="P679" s="1">
        <v>43852</v>
      </c>
    </row>
    <row r="680" spans="1:16" x14ac:dyDescent="0.45">
      <c r="A680" t="s">
        <v>36</v>
      </c>
      <c r="B680" t="s">
        <v>67</v>
      </c>
      <c r="C680" t="s">
        <v>49</v>
      </c>
      <c r="D680" s="1">
        <v>43474</v>
      </c>
      <c r="E680" s="1">
        <v>43654</v>
      </c>
      <c r="F680" t="s">
        <v>39</v>
      </c>
      <c r="G680" t="s">
        <v>40</v>
      </c>
      <c r="H680" t="s">
        <v>41</v>
      </c>
      <c r="I680" t="s">
        <v>42</v>
      </c>
      <c r="J680" t="s">
        <v>43</v>
      </c>
      <c r="K680">
        <v>0</v>
      </c>
      <c r="L680" s="1">
        <v>43474</v>
      </c>
      <c r="M680" t="s">
        <v>44</v>
      </c>
      <c r="N680" t="s">
        <v>45</v>
      </c>
      <c r="P680" s="1">
        <v>43852</v>
      </c>
    </row>
    <row r="681" spans="1:16" x14ac:dyDescent="0.45">
      <c r="A681" t="s">
        <v>36</v>
      </c>
      <c r="B681" t="s">
        <v>69</v>
      </c>
      <c r="C681" t="s">
        <v>38</v>
      </c>
      <c r="D681" s="1">
        <v>43531</v>
      </c>
      <c r="E681" s="1">
        <v>43988</v>
      </c>
      <c r="F681" t="s">
        <v>39</v>
      </c>
      <c r="G681" t="s">
        <v>40</v>
      </c>
      <c r="H681" t="s">
        <v>41</v>
      </c>
      <c r="I681" t="s">
        <v>42</v>
      </c>
      <c r="J681" t="s">
        <v>43</v>
      </c>
      <c r="K681">
        <v>11360</v>
      </c>
      <c r="L681" s="1">
        <v>43531</v>
      </c>
      <c r="M681" t="s">
        <v>44</v>
      </c>
      <c r="N681" t="s">
        <v>45</v>
      </c>
      <c r="P681" s="1">
        <v>43852</v>
      </c>
    </row>
    <row r="682" spans="1:16" x14ac:dyDescent="0.45">
      <c r="A682" t="s">
        <v>36</v>
      </c>
      <c r="B682" t="s">
        <v>70</v>
      </c>
      <c r="C682" t="s">
        <v>49</v>
      </c>
      <c r="D682" s="1">
        <v>43551</v>
      </c>
      <c r="E682" s="1">
        <v>43734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>
        <v>67102</v>
      </c>
      <c r="L682" s="1">
        <v>43551</v>
      </c>
      <c r="M682" t="s">
        <v>44</v>
      </c>
      <c r="N682" t="s">
        <v>45</v>
      </c>
      <c r="P682" s="1">
        <v>43852</v>
      </c>
    </row>
    <row r="683" spans="1:16" x14ac:dyDescent="0.45">
      <c r="A683" t="s">
        <v>36</v>
      </c>
      <c r="B683" t="s">
        <v>70</v>
      </c>
      <c r="C683" t="s">
        <v>49</v>
      </c>
      <c r="D683" s="1">
        <v>43551</v>
      </c>
      <c r="E683" s="1">
        <v>43734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>
        <v>0</v>
      </c>
      <c r="L683" s="1">
        <v>43551</v>
      </c>
      <c r="M683" t="s">
        <v>44</v>
      </c>
      <c r="N683" t="s">
        <v>45</v>
      </c>
      <c r="P683" s="1">
        <v>43852</v>
      </c>
    </row>
    <row r="684" spans="1:16" x14ac:dyDescent="0.45">
      <c r="A684" t="s">
        <v>36</v>
      </c>
      <c r="B684" t="s">
        <v>51</v>
      </c>
      <c r="C684" t="s">
        <v>38</v>
      </c>
      <c r="D684" s="1">
        <v>43549</v>
      </c>
      <c r="E684" s="1">
        <v>44279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>
        <v>120474.73</v>
      </c>
      <c r="L684" s="1">
        <v>44173</v>
      </c>
      <c r="M684" t="s">
        <v>44</v>
      </c>
      <c r="N684" t="s">
        <v>45</v>
      </c>
      <c r="P684" s="1">
        <v>43852</v>
      </c>
    </row>
    <row r="685" spans="1:16" x14ac:dyDescent="0.45">
      <c r="A685" t="s">
        <v>36</v>
      </c>
      <c r="B685" t="s">
        <v>51</v>
      </c>
      <c r="C685" t="s">
        <v>38</v>
      </c>
      <c r="D685" s="1">
        <v>43549</v>
      </c>
      <c r="E685" s="1">
        <v>44279</v>
      </c>
      <c r="F685" t="s">
        <v>39</v>
      </c>
      <c r="G685" t="s">
        <v>40</v>
      </c>
      <c r="H685" t="s">
        <v>41</v>
      </c>
      <c r="I685" t="s">
        <v>42</v>
      </c>
      <c r="J685" t="s">
        <v>43</v>
      </c>
      <c r="K685">
        <v>120474.73</v>
      </c>
      <c r="L685" s="1">
        <v>44173</v>
      </c>
      <c r="M685" t="s">
        <v>44</v>
      </c>
      <c r="N685" t="s">
        <v>45</v>
      </c>
      <c r="P685" s="1">
        <v>43852</v>
      </c>
    </row>
    <row r="686" spans="1:16" x14ac:dyDescent="0.45">
      <c r="A686" t="s">
        <v>36</v>
      </c>
      <c r="B686" t="s">
        <v>51</v>
      </c>
      <c r="C686" t="s">
        <v>38</v>
      </c>
      <c r="D686" s="1">
        <v>43549</v>
      </c>
      <c r="E686" s="1">
        <v>44279</v>
      </c>
      <c r="F686" t="s">
        <v>39</v>
      </c>
      <c r="G686" t="s">
        <v>40</v>
      </c>
      <c r="H686" t="s">
        <v>41</v>
      </c>
      <c r="I686" t="s">
        <v>42</v>
      </c>
      <c r="J686" t="s">
        <v>43</v>
      </c>
      <c r="K686">
        <v>153332.03</v>
      </c>
      <c r="L686" s="1">
        <v>43861</v>
      </c>
      <c r="M686" t="s">
        <v>44</v>
      </c>
      <c r="N686" t="s">
        <v>45</v>
      </c>
      <c r="P686" s="1">
        <v>43852</v>
      </c>
    </row>
    <row r="687" spans="1:16" x14ac:dyDescent="0.45">
      <c r="A687" t="s">
        <v>36</v>
      </c>
      <c r="B687" t="s">
        <v>51</v>
      </c>
      <c r="C687" t="s">
        <v>38</v>
      </c>
      <c r="D687" s="1">
        <v>43549</v>
      </c>
      <c r="E687" s="1">
        <v>44279</v>
      </c>
      <c r="F687" t="s">
        <v>39</v>
      </c>
      <c r="G687" t="s">
        <v>40</v>
      </c>
      <c r="H687" t="s">
        <v>41</v>
      </c>
      <c r="I687" t="s">
        <v>42</v>
      </c>
      <c r="J687" t="s">
        <v>43</v>
      </c>
      <c r="K687">
        <v>153332.03</v>
      </c>
      <c r="L687" s="1">
        <v>43965</v>
      </c>
      <c r="M687" t="s">
        <v>44</v>
      </c>
      <c r="N687" t="s">
        <v>45</v>
      </c>
      <c r="P687" s="1">
        <v>43852</v>
      </c>
    </row>
    <row r="688" spans="1:16" x14ac:dyDescent="0.45">
      <c r="A688" t="s">
        <v>36</v>
      </c>
      <c r="B688" t="s">
        <v>51</v>
      </c>
      <c r="C688" t="s">
        <v>38</v>
      </c>
      <c r="D688" s="1">
        <v>43549</v>
      </c>
      <c r="E688" s="1">
        <v>44279</v>
      </c>
      <c r="F688" t="s">
        <v>39</v>
      </c>
      <c r="G688" t="s">
        <v>40</v>
      </c>
      <c r="H688" t="s">
        <v>41</v>
      </c>
      <c r="I688" t="s">
        <v>42</v>
      </c>
      <c r="J688" t="s">
        <v>43</v>
      </c>
      <c r="K688">
        <v>153332.03</v>
      </c>
      <c r="L688" s="1">
        <v>44069</v>
      </c>
      <c r="M688" t="s">
        <v>44</v>
      </c>
      <c r="N688" t="s">
        <v>45</v>
      </c>
      <c r="P688" s="1">
        <v>43852</v>
      </c>
    </row>
    <row r="689" spans="1:16" x14ac:dyDescent="0.45">
      <c r="A689" t="s">
        <v>36</v>
      </c>
      <c r="B689" t="s">
        <v>51</v>
      </c>
      <c r="C689" t="s">
        <v>38</v>
      </c>
      <c r="D689" s="1">
        <v>43549</v>
      </c>
      <c r="E689" s="1">
        <v>44279</v>
      </c>
      <c r="F689" t="s">
        <v>39</v>
      </c>
      <c r="G689" t="s">
        <v>40</v>
      </c>
      <c r="H689" t="s">
        <v>41</v>
      </c>
      <c r="I689" t="s">
        <v>42</v>
      </c>
      <c r="J689" t="s">
        <v>43</v>
      </c>
      <c r="K689">
        <v>153332.03</v>
      </c>
      <c r="L689" s="1">
        <v>43653</v>
      </c>
      <c r="M689" t="s">
        <v>44</v>
      </c>
      <c r="N689" t="s">
        <v>45</v>
      </c>
      <c r="P689" s="1">
        <v>43852</v>
      </c>
    </row>
    <row r="690" spans="1:16" x14ac:dyDescent="0.45">
      <c r="A690" t="s">
        <v>36</v>
      </c>
      <c r="B690" t="s">
        <v>51</v>
      </c>
      <c r="C690" t="s">
        <v>38</v>
      </c>
      <c r="D690" s="1">
        <v>43549</v>
      </c>
      <c r="E690" s="1">
        <v>44279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>
        <v>153332.03</v>
      </c>
      <c r="L690" s="1">
        <v>43757</v>
      </c>
      <c r="M690" t="s">
        <v>44</v>
      </c>
      <c r="N690" t="s">
        <v>45</v>
      </c>
      <c r="P690" s="1">
        <v>43852</v>
      </c>
    </row>
    <row r="691" spans="1:16" x14ac:dyDescent="0.45">
      <c r="A691" t="s">
        <v>36</v>
      </c>
      <c r="B691" t="s">
        <v>51</v>
      </c>
      <c r="C691" t="s">
        <v>38</v>
      </c>
      <c r="D691" s="1">
        <v>43549</v>
      </c>
      <c r="E691" s="1">
        <v>44279</v>
      </c>
      <c r="F691" t="s">
        <v>39</v>
      </c>
      <c r="G691" t="s">
        <v>40</v>
      </c>
      <c r="H691" t="s">
        <v>41</v>
      </c>
      <c r="I691" t="s">
        <v>42</v>
      </c>
      <c r="J691" t="s">
        <v>43</v>
      </c>
      <c r="K691">
        <v>208093.46</v>
      </c>
      <c r="L691" s="1">
        <v>43549</v>
      </c>
      <c r="M691" t="s">
        <v>44</v>
      </c>
      <c r="N691" t="s">
        <v>45</v>
      </c>
      <c r="P691" s="1">
        <v>43852</v>
      </c>
    </row>
    <row r="692" spans="1:16" x14ac:dyDescent="0.45">
      <c r="A692" t="s">
        <v>36</v>
      </c>
      <c r="B692" t="s">
        <v>51</v>
      </c>
      <c r="C692" t="s">
        <v>38</v>
      </c>
      <c r="D692" s="1">
        <v>43549</v>
      </c>
      <c r="E692" s="1">
        <v>44279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>
        <v>0</v>
      </c>
      <c r="L692" s="1">
        <v>44173</v>
      </c>
      <c r="M692" t="s">
        <v>44</v>
      </c>
      <c r="N692" t="s">
        <v>45</v>
      </c>
      <c r="P692" s="1">
        <v>43852</v>
      </c>
    </row>
    <row r="693" spans="1:16" x14ac:dyDescent="0.45">
      <c r="A693" t="s">
        <v>36</v>
      </c>
      <c r="B693" t="s">
        <v>51</v>
      </c>
      <c r="C693" t="s">
        <v>38</v>
      </c>
      <c r="D693" s="1">
        <v>43549</v>
      </c>
      <c r="E693" s="1">
        <v>44279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>
        <v>0</v>
      </c>
      <c r="L693" s="1">
        <v>44173</v>
      </c>
      <c r="M693" t="s">
        <v>44</v>
      </c>
      <c r="N693" t="s">
        <v>45</v>
      </c>
      <c r="P693" s="1">
        <v>43852</v>
      </c>
    </row>
    <row r="694" spans="1:16" x14ac:dyDescent="0.45">
      <c r="A694" t="s">
        <v>36</v>
      </c>
      <c r="B694" t="s">
        <v>51</v>
      </c>
      <c r="C694" t="s">
        <v>38</v>
      </c>
      <c r="D694" s="1">
        <v>43549</v>
      </c>
      <c r="E694" s="1">
        <v>44279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>
        <v>0</v>
      </c>
      <c r="L694" s="1">
        <v>43861</v>
      </c>
      <c r="M694" t="s">
        <v>44</v>
      </c>
      <c r="N694" t="s">
        <v>45</v>
      </c>
      <c r="P694" s="1">
        <v>43852</v>
      </c>
    </row>
    <row r="695" spans="1:16" x14ac:dyDescent="0.45">
      <c r="A695" t="s">
        <v>36</v>
      </c>
      <c r="B695" t="s">
        <v>51</v>
      </c>
      <c r="C695" t="s">
        <v>38</v>
      </c>
      <c r="D695" s="1">
        <v>43549</v>
      </c>
      <c r="E695" s="1">
        <v>44279</v>
      </c>
      <c r="F695" t="s">
        <v>39</v>
      </c>
      <c r="G695" t="s">
        <v>40</v>
      </c>
      <c r="H695" t="s">
        <v>41</v>
      </c>
      <c r="I695" t="s">
        <v>42</v>
      </c>
      <c r="J695" t="s">
        <v>43</v>
      </c>
      <c r="K695">
        <v>0</v>
      </c>
      <c r="L695" s="1">
        <v>43965</v>
      </c>
      <c r="M695" t="s">
        <v>44</v>
      </c>
      <c r="N695" t="s">
        <v>45</v>
      </c>
      <c r="P695" s="1">
        <v>43852</v>
      </c>
    </row>
    <row r="696" spans="1:16" x14ac:dyDescent="0.45">
      <c r="A696" t="s">
        <v>36</v>
      </c>
      <c r="B696" t="s">
        <v>51</v>
      </c>
      <c r="C696" t="s">
        <v>38</v>
      </c>
      <c r="D696" s="1">
        <v>43549</v>
      </c>
      <c r="E696" s="1">
        <v>44279</v>
      </c>
      <c r="F696" t="s">
        <v>39</v>
      </c>
      <c r="G696" t="s">
        <v>40</v>
      </c>
      <c r="H696" t="s">
        <v>41</v>
      </c>
      <c r="I696" t="s">
        <v>42</v>
      </c>
      <c r="J696" t="s">
        <v>43</v>
      </c>
      <c r="K696">
        <v>0</v>
      </c>
      <c r="L696" s="1">
        <v>44069</v>
      </c>
      <c r="M696" t="s">
        <v>44</v>
      </c>
      <c r="N696" t="s">
        <v>45</v>
      </c>
      <c r="P696" s="1">
        <v>43852</v>
      </c>
    </row>
    <row r="697" spans="1:16" x14ac:dyDescent="0.45">
      <c r="A697" t="s">
        <v>36</v>
      </c>
      <c r="B697" t="s">
        <v>51</v>
      </c>
      <c r="C697" t="s">
        <v>38</v>
      </c>
      <c r="D697" s="1">
        <v>43549</v>
      </c>
      <c r="E697" s="1">
        <v>44279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>
        <v>0</v>
      </c>
      <c r="L697" s="1">
        <v>43653</v>
      </c>
      <c r="M697" t="s">
        <v>44</v>
      </c>
      <c r="N697" t="s">
        <v>45</v>
      </c>
      <c r="P697" s="1">
        <v>43852</v>
      </c>
    </row>
    <row r="698" spans="1:16" x14ac:dyDescent="0.45">
      <c r="A698" t="s">
        <v>36</v>
      </c>
      <c r="B698" t="s">
        <v>51</v>
      </c>
      <c r="C698" t="s">
        <v>38</v>
      </c>
      <c r="D698" s="1">
        <v>43549</v>
      </c>
      <c r="E698" s="1">
        <v>44279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>
        <v>0</v>
      </c>
      <c r="L698" s="1">
        <v>43757</v>
      </c>
      <c r="M698" t="s">
        <v>44</v>
      </c>
      <c r="N698" t="s">
        <v>45</v>
      </c>
      <c r="P698" s="1">
        <v>43852</v>
      </c>
    </row>
    <row r="699" spans="1:16" x14ac:dyDescent="0.45">
      <c r="A699" t="s">
        <v>36</v>
      </c>
      <c r="B699" t="s">
        <v>51</v>
      </c>
      <c r="C699" t="s">
        <v>38</v>
      </c>
      <c r="D699" s="1">
        <v>43549</v>
      </c>
      <c r="E699" s="1">
        <v>44279</v>
      </c>
      <c r="F699" t="s">
        <v>39</v>
      </c>
      <c r="G699" t="s">
        <v>40</v>
      </c>
      <c r="H699" t="s">
        <v>41</v>
      </c>
      <c r="I699" t="s">
        <v>42</v>
      </c>
      <c r="J699" t="s">
        <v>43</v>
      </c>
      <c r="K699">
        <v>0</v>
      </c>
      <c r="L699" s="1">
        <v>43549</v>
      </c>
      <c r="M699" t="s">
        <v>44</v>
      </c>
      <c r="N699" t="s">
        <v>45</v>
      </c>
      <c r="P699" s="1">
        <v>43852</v>
      </c>
    </row>
    <row r="700" spans="1:16" x14ac:dyDescent="0.45">
      <c r="A700" t="s">
        <v>36</v>
      </c>
      <c r="B700">
        <v>9.9000044180700004E+19</v>
      </c>
      <c r="C700" t="s">
        <v>49</v>
      </c>
      <c r="D700" s="1">
        <v>43299</v>
      </c>
      <c r="E700" s="1">
        <v>43663</v>
      </c>
      <c r="F700" t="s">
        <v>39</v>
      </c>
      <c r="G700" t="s">
        <v>40</v>
      </c>
      <c r="H700" t="s">
        <v>41</v>
      </c>
      <c r="I700" t="s">
        <v>59</v>
      </c>
      <c r="J700" t="s">
        <v>54</v>
      </c>
      <c r="K700">
        <v>8107.49</v>
      </c>
      <c r="L700" s="1">
        <v>43299</v>
      </c>
      <c r="M700" t="s">
        <v>44</v>
      </c>
      <c r="N700" t="s">
        <v>45</v>
      </c>
      <c r="P700" s="1">
        <v>43852</v>
      </c>
    </row>
    <row r="701" spans="1:16" x14ac:dyDescent="0.45">
      <c r="A701" t="s">
        <v>36</v>
      </c>
      <c r="B701" t="s">
        <v>62</v>
      </c>
      <c r="C701" t="s">
        <v>38</v>
      </c>
      <c r="D701" s="1">
        <v>43514</v>
      </c>
      <c r="E701" s="1">
        <v>43878</v>
      </c>
      <c r="F701" t="s">
        <v>39</v>
      </c>
      <c r="G701" t="s">
        <v>40</v>
      </c>
      <c r="H701" t="s">
        <v>41</v>
      </c>
      <c r="I701" t="s">
        <v>42</v>
      </c>
      <c r="J701" t="s">
        <v>43</v>
      </c>
      <c r="K701">
        <v>19113.41</v>
      </c>
      <c r="L701" s="1">
        <v>43514</v>
      </c>
      <c r="M701" t="s">
        <v>44</v>
      </c>
      <c r="N701" t="s">
        <v>45</v>
      </c>
      <c r="P701" s="1">
        <v>43852</v>
      </c>
    </row>
    <row r="702" spans="1:16" x14ac:dyDescent="0.45">
      <c r="A702" t="s">
        <v>36</v>
      </c>
      <c r="B702" t="s">
        <v>61</v>
      </c>
      <c r="C702" t="s">
        <v>38</v>
      </c>
      <c r="D702" s="1">
        <v>43510</v>
      </c>
      <c r="E702" s="1">
        <v>43874</v>
      </c>
      <c r="F702" t="s">
        <v>39</v>
      </c>
      <c r="G702" t="s">
        <v>40</v>
      </c>
      <c r="H702" t="s">
        <v>41</v>
      </c>
      <c r="I702" t="s">
        <v>42</v>
      </c>
      <c r="J702" t="s">
        <v>54</v>
      </c>
      <c r="K702">
        <v>12055.25</v>
      </c>
      <c r="L702" s="1">
        <v>43510</v>
      </c>
      <c r="M702" t="s">
        <v>44</v>
      </c>
      <c r="N702" t="s">
        <v>45</v>
      </c>
      <c r="P702" s="1">
        <v>43852</v>
      </c>
    </row>
    <row r="703" spans="1:16" x14ac:dyDescent="0.45">
      <c r="A703" t="s">
        <v>36</v>
      </c>
      <c r="B703">
        <v>9.9000044185099993E+19</v>
      </c>
      <c r="C703" t="s">
        <v>38</v>
      </c>
      <c r="D703" s="1">
        <v>43353</v>
      </c>
      <c r="E703" s="1">
        <v>43717</v>
      </c>
      <c r="F703" t="s">
        <v>50</v>
      </c>
      <c r="G703" t="s">
        <v>40</v>
      </c>
      <c r="H703" t="s">
        <v>41</v>
      </c>
      <c r="I703" t="s">
        <v>59</v>
      </c>
      <c r="J703" t="s">
        <v>54</v>
      </c>
      <c r="K703">
        <v>484.75</v>
      </c>
      <c r="L703" s="1">
        <v>43353</v>
      </c>
      <c r="M703" t="s">
        <v>44</v>
      </c>
      <c r="N703" t="s">
        <v>45</v>
      </c>
      <c r="P703" s="1">
        <v>43852</v>
      </c>
    </row>
    <row r="704" spans="1:16" x14ac:dyDescent="0.45">
      <c r="A704" t="s">
        <v>36</v>
      </c>
      <c r="B704">
        <v>9.9000044185799999E+19</v>
      </c>
      <c r="C704" t="s">
        <v>38</v>
      </c>
      <c r="D704" s="1">
        <v>43353</v>
      </c>
      <c r="E704" s="1">
        <v>43717</v>
      </c>
      <c r="F704" t="s">
        <v>50</v>
      </c>
      <c r="G704" t="s">
        <v>40</v>
      </c>
      <c r="H704" t="s">
        <v>41</v>
      </c>
      <c r="I704" t="s">
        <v>42</v>
      </c>
      <c r="J704" t="s">
        <v>54</v>
      </c>
      <c r="K704">
        <v>109.88</v>
      </c>
      <c r="L704" s="1">
        <v>43353</v>
      </c>
      <c r="M704" t="s">
        <v>44</v>
      </c>
      <c r="N704" t="s">
        <v>45</v>
      </c>
      <c r="P704" s="1">
        <v>43852</v>
      </c>
    </row>
    <row r="705" spans="1:16" x14ac:dyDescent="0.45">
      <c r="A705" t="s">
        <v>36</v>
      </c>
      <c r="B705" t="s">
        <v>65</v>
      </c>
      <c r="C705" t="s">
        <v>38</v>
      </c>
      <c r="D705" s="1">
        <v>43510</v>
      </c>
      <c r="E705" s="1">
        <v>43874</v>
      </c>
      <c r="F705" t="s">
        <v>50</v>
      </c>
      <c r="G705" t="s">
        <v>40</v>
      </c>
      <c r="H705" t="s">
        <v>41</v>
      </c>
      <c r="I705" t="s">
        <v>42</v>
      </c>
      <c r="J705" t="s">
        <v>54</v>
      </c>
      <c r="K705">
        <v>27069</v>
      </c>
      <c r="L705" s="1">
        <v>43510</v>
      </c>
      <c r="M705" t="s">
        <v>44</v>
      </c>
      <c r="N705" t="s">
        <v>54</v>
      </c>
      <c r="P705" s="1">
        <v>43852</v>
      </c>
    </row>
    <row r="706" spans="1:16" x14ac:dyDescent="0.45">
      <c r="A706" t="s">
        <v>36</v>
      </c>
      <c r="B706" t="s">
        <v>63</v>
      </c>
      <c r="C706" t="s">
        <v>38</v>
      </c>
      <c r="D706" s="1">
        <v>43326</v>
      </c>
      <c r="E706" s="1">
        <v>44240</v>
      </c>
      <c r="F706" t="s">
        <v>64</v>
      </c>
      <c r="G706" t="s">
        <v>40</v>
      </c>
      <c r="H706" t="s">
        <v>41</v>
      </c>
      <c r="I706" t="s">
        <v>42</v>
      </c>
      <c r="J706" t="s">
        <v>43</v>
      </c>
      <c r="K706">
        <v>66556.88</v>
      </c>
      <c r="L706" s="1">
        <v>43326</v>
      </c>
      <c r="M706" t="s">
        <v>44</v>
      </c>
      <c r="N706" t="s">
        <v>45</v>
      </c>
      <c r="P706" s="1">
        <v>43852</v>
      </c>
    </row>
    <row r="707" spans="1:16" x14ac:dyDescent="0.45">
      <c r="A707" t="s">
        <v>36</v>
      </c>
      <c r="B707" t="s">
        <v>55</v>
      </c>
      <c r="C707" t="s">
        <v>38</v>
      </c>
      <c r="D707" s="1">
        <v>43575</v>
      </c>
      <c r="E707" s="1">
        <v>43665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>
        <v>40959.629999999997</v>
      </c>
      <c r="L707" s="1">
        <v>43575</v>
      </c>
      <c r="M707" t="s">
        <v>44</v>
      </c>
      <c r="N707" t="s">
        <v>54</v>
      </c>
      <c r="P707" s="1">
        <v>43852</v>
      </c>
    </row>
    <row r="708" spans="1:16" x14ac:dyDescent="0.45">
      <c r="A708" t="s">
        <v>36</v>
      </c>
      <c r="B708" t="s">
        <v>52</v>
      </c>
      <c r="C708" t="s">
        <v>38</v>
      </c>
      <c r="D708" s="1">
        <v>43655</v>
      </c>
      <c r="E708" s="1">
        <v>43746</v>
      </c>
      <c r="F708" t="s">
        <v>39</v>
      </c>
      <c r="G708" t="s">
        <v>53</v>
      </c>
      <c r="H708" t="s">
        <v>41</v>
      </c>
      <c r="I708" t="s">
        <v>42</v>
      </c>
      <c r="J708" t="s">
        <v>43</v>
      </c>
      <c r="K708">
        <v>8263.94</v>
      </c>
      <c r="L708" s="1">
        <v>43655</v>
      </c>
      <c r="M708" t="s">
        <v>44</v>
      </c>
      <c r="N708" t="s">
        <v>54</v>
      </c>
      <c r="P708" s="1">
        <v>43852</v>
      </c>
    </row>
    <row r="709" spans="1:16" x14ac:dyDescent="0.45">
      <c r="A709" t="s">
        <v>36</v>
      </c>
      <c r="B709" t="s">
        <v>52</v>
      </c>
      <c r="C709" t="s">
        <v>38</v>
      </c>
      <c r="D709" s="1">
        <v>43655</v>
      </c>
      <c r="E709" s="1">
        <v>43746</v>
      </c>
      <c r="F709" t="s">
        <v>39</v>
      </c>
      <c r="G709" t="s">
        <v>53</v>
      </c>
      <c r="H709" t="s">
        <v>41</v>
      </c>
      <c r="I709" t="s">
        <v>42</v>
      </c>
      <c r="J709" t="s">
        <v>43</v>
      </c>
      <c r="K709">
        <v>0</v>
      </c>
      <c r="L709" s="1">
        <v>43655</v>
      </c>
      <c r="M709" t="s">
        <v>44</v>
      </c>
      <c r="N709" t="s">
        <v>54</v>
      </c>
      <c r="P709" s="1">
        <v>43852</v>
      </c>
    </row>
    <row r="710" spans="1:16" x14ac:dyDescent="0.45">
      <c r="A710" t="s">
        <v>36</v>
      </c>
      <c r="B710" t="s">
        <v>56</v>
      </c>
      <c r="C710" t="s">
        <v>38</v>
      </c>
      <c r="D710" s="1">
        <v>43735</v>
      </c>
      <c r="E710" s="1">
        <v>43916</v>
      </c>
      <c r="F710" t="s">
        <v>39</v>
      </c>
      <c r="G710" t="s">
        <v>53</v>
      </c>
      <c r="H710" t="s">
        <v>41</v>
      </c>
      <c r="I710" t="s">
        <v>42</v>
      </c>
      <c r="J710" t="s">
        <v>43</v>
      </c>
      <c r="K710">
        <v>67102.13</v>
      </c>
      <c r="L710" s="1">
        <v>43735</v>
      </c>
      <c r="M710" t="s">
        <v>44</v>
      </c>
      <c r="N710" t="s">
        <v>54</v>
      </c>
      <c r="P710" s="1">
        <v>43852</v>
      </c>
    </row>
    <row r="711" spans="1:16" x14ac:dyDescent="0.45">
      <c r="A711" t="s">
        <v>36</v>
      </c>
      <c r="B711" t="s">
        <v>502</v>
      </c>
      <c r="C711" t="s">
        <v>49</v>
      </c>
      <c r="D711" s="1">
        <v>43556</v>
      </c>
      <c r="E711" s="1">
        <v>43921</v>
      </c>
      <c r="F711" t="s">
        <v>39</v>
      </c>
      <c r="G711" t="s">
        <v>53</v>
      </c>
      <c r="H711" t="s">
        <v>41</v>
      </c>
      <c r="I711" t="s">
        <v>42</v>
      </c>
      <c r="J711" t="s">
        <v>54</v>
      </c>
      <c r="K711">
        <v>90663.25</v>
      </c>
      <c r="L711" s="1">
        <v>43556</v>
      </c>
      <c r="M711" t="s">
        <v>44</v>
      </c>
      <c r="N711" t="s">
        <v>191</v>
      </c>
      <c r="O711" t="s">
        <v>497</v>
      </c>
      <c r="P711" s="1">
        <v>43852</v>
      </c>
    </row>
    <row r="712" spans="1:16" x14ac:dyDescent="0.45">
      <c r="A712" t="s">
        <v>36</v>
      </c>
      <c r="B712" t="s">
        <v>60</v>
      </c>
      <c r="C712" t="s">
        <v>38</v>
      </c>
      <c r="D712" s="1">
        <v>43556</v>
      </c>
      <c r="E712" s="1">
        <v>43921</v>
      </c>
      <c r="F712" t="s">
        <v>39</v>
      </c>
      <c r="G712" t="s">
        <v>53</v>
      </c>
      <c r="H712" t="s">
        <v>41</v>
      </c>
      <c r="I712" t="s">
        <v>42</v>
      </c>
      <c r="J712" t="s">
        <v>43</v>
      </c>
      <c r="K712">
        <v>90663.25</v>
      </c>
      <c r="L712" s="1">
        <v>43556</v>
      </c>
      <c r="M712" t="s">
        <v>44</v>
      </c>
      <c r="N712" t="s">
        <v>45</v>
      </c>
      <c r="P712" s="1">
        <v>43852</v>
      </c>
    </row>
    <row r="713" spans="1:16" x14ac:dyDescent="0.45">
      <c r="A713" t="s">
        <v>36</v>
      </c>
      <c r="B713" t="s">
        <v>58</v>
      </c>
      <c r="C713" t="s">
        <v>38</v>
      </c>
      <c r="D713" s="1">
        <v>43664</v>
      </c>
      <c r="E713" s="1">
        <v>44029</v>
      </c>
      <c r="F713" t="s">
        <v>39</v>
      </c>
      <c r="G713" t="s">
        <v>40</v>
      </c>
      <c r="H713" t="s">
        <v>41</v>
      </c>
      <c r="I713" t="s">
        <v>59</v>
      </c>
      <c r="J713" t="s">
        <v>54</v>
      </c>
      <c r="K713">
        <v>8854.8799999999992</v>
      </c>
      <c r="L713" s="1">
        <v>43664</v>
      </c>
      <c r="M713" t="s">
        <v>44</v>
      </c>
      <c r="N713" t="s">
        <v>54</v>
      </c>
      <c r="P713" s="1">
        <v>43852</v>
      </c>
    </row>
    <row r="714" spans="1:16" x14ac:dyDescent="0.45">
      <c r="A714" t="s">
        <v>36</v>
      </c>
      <c r="B714" t="s">
        <v>57</v>
      </c>
      <c r="C714" t="s">
        <v>38</v>
      </c>
      <c r="D714" s="1">
        <v>43556</v>
      </c>
      <c r="E714" s="1">
        <v>43921</v>
      </c>
      <c r="F714" t="s">
        <v>39</v>
      </c>
      <c r="G714" t="s">
        <v>40</v>
      </c>
      <c r="H714" t="s">
        <v>41</v>
      </c>
      <c r="I714" t="s">
        <v>42</v>
      </c>
      <c r="J714" t="s">
        <v>54</v>
      </c>
      <c r="K714">
        <v>7187.34</v>
      </c>
      <c r="L714" s="1">
        <v>43556</v>
      </c>
      <c r="M714" t="s">
        <v>44</v>
      </c>
      <c r="N714" t="s">
        <v>45</v>
      </c>
      <c r="P714" s="1">
        <v>43852</v>
      </c>
    </row>
    <row r="715" spans="1:16" x14ac:dyDescent="0.45">
      <c r="A715" t="s">
        <v>36</v>
      </c>
      <c r="B715" t="s">
        <v>57</v>
      </c>
      <c r="C715" t="s">
        <v>38</v>
      </c>
      <c r="D715" s="1">
        <v>43556</v>
      </c>
      <c r="E715" s="1">
        <v>43921</v>
      </c>
      <c r="F715" t="s">
        <v>39</v>
      </c>
      <c r="G715" t="s">
        <v>40</v>
      </c>
      <c r="H715" t="s">
        <v>41</v>
      </c>
      <c r="I715" t="s">
        <v>42</v>
      </c>
      <c r="J715" t="s">
        <v>54</v>
      </c>
      <c r="K715">
        <v>0</v>
      </c>
      <c r="L715" s="1">
        <v>43556</v>
      </c>
      <c r="M715" t="s">
        <v>44</v>
      </c>
      <c r="N715" t="s">
        <v>45</v>
      </c>
      <c r="P715" s="1">
        <v>43852</v>
      </c>
    </row>
    <row r="716" spans="1:16" x14ac:dyDescent="0.45">
      <c r="A716" t="s">
        <v>36</v>
      </c>
      <c r="B716">
        <v>9.9000046172479996E+19</v>
      </c>
      <c r="C716" t="s">
        <v>49</v>
      </c>
      <c r="D716" s="1">
        <v>42852</v>
      </c>
      <c r="E716" s="1">
        <v>43216</v>
      </c>
      <c r="F716" t="s">
        <v>50</v>
      </c>
      <c r="G716" t="s">
        <v>40</v>
      </c>
      <c r="H716" t="s">
        <v>41</v>
      </c>
      <c r="I716" t="s">
        <v>42</v>
      </c>
      <c r="J716" t="s">
        <v>43</v>
      </c>
      <c r="K716">
        <v>121755.9</v>
      </c>
      <c r="L716" s="1">
        <v>42852</v>
      </c>
      <c r="M716" t="s">
        <v>44</v>
      </c>
      <c r="N716" t="s">
        <v>191</v>
      </c>
      <c r="O716" t="s">
        <v>504</v>
      </c>
      <c r="P716" s="1">
        <v>43852</v>
      </c>
    </row>
    <row r="717" spans="1:16" x14ac:dyDescent="0.45">
      <c r="A717" t="s">
        <v>36</v>
      </c>
      <c r="B717" t="s">
        <v>221</v>
      </c>
      <c r="C717" t="s">
        <v>49</v>
      </c>
      <c r="D717" s="1">
        <v>43191</v>
      </c>
      <c r="E717" s="1">
        <v>43555</v>
      </c>
      <c r="F717" t="s">
        <v>50</v>
      </c>
      <c r="G717" t="s">
        <v>40</v>
      </c>
      <c r="H717" t="s">
        <v>41</v>
      </c>
      <c r="I717" t="s">
        <v>59</v>
      </c>
      <c r="J717" t="s">
        <v>43</v>
      </c>
      <c r="K717">
        <v>96758.81</v>
      </c>
      <c r="L717" s="1">
        <v>43191</v>
      </c>
      <c r="M717" t="s">
        <v>44</v>
      </c>
      <c r="N717" t="s">
        <v>45</v>
      </c>
      <c r="P717" s="1">
        <v>43852</v>
      </c>
    </row>
    <row r="718" spans="1:16" x14ac:dyDescent="0.45">
      <c r="A718" t="s">
        <v>36</v>
      </c>
      <c r="B718">
        <v>9.90000461824E+19</v>
      </c>
      <c r="C718" t="s">
        <v>49</v>
      </c>
      <c r="D718" s="1">
        <v>43217</v>
      </c>
      <c r="E718" s="1">
        <v>43581</v>
      </c>
      <c r="F718" t="s">
        <v>50</v>
      </c>
      <c r="G718" t="s">
        <v>40</v>
      </c>
      <c r="H718" t="s">
        <v>41</v>
      </c>
      <c r="I718" t="s">
        <v>42</v>
      </c>
      <c r="J718" t="s">
        <v>54</v>
      </c>
      <c r="K718">
        <v>149758.53</v>
      </c>
      <c r="L718" s="1">
        <v>43247</v>
      </c>
      <c r="M718" t="s">
        <v>44</v>
      </c>
      <c r="N718" t="s">
        <v>45</v>
      </c>
      <c r="P718" s="1">
        <v>43852</v>
      </c>
    </row>
    <row r="719" spans="1:16" x14ac:dyDescent="0.45">
      <c r="A719" t="s">
        <v>36</v>
      </c>
      <c r="B719" t="s">
        <v>222</v>
      </c>
      <c r="C719" t="s">
        <v>49</v>
      </c>
      <c r="D719" s="1">
        <v>43258</v>
      </c>
      <c r="E719" s="1">
        <v>43622</v>
      </c>
      <c r="F719" t="s">
        <v>50</v>
      </c>
      <c r="G719" t="s">
        <v>40</v>
      </c>
      <c r="H719" t="s">
        <v>41</v>
      </c>
      <c r="I719" t="s">
        <v>59</v>
      </c>
      <c r="J719" t="s">
        <v>43</v>
      </c>
      <c r="K719">
        <v>9277.1</v>
      </c>
      <c r="L719" s="1">
        <v>43258</v>
      </c>
      <c r="M719" t="s">
        <v>44</v>
      </c>
      <c r="N719" t="s">
        <v>45</v>
      </c>
      <c r="P719" s="1">
        <v>43852</v>
      </c>
    </row>
    <row r="720" spans="1:16" x14ac:dyDescent="0.45">
      <c r="A720" t="s">
        <v>36</v>
      </c>
      <c r="B720" t="s">
        <v>225</v>
      </c>
      <c r="C720" t="s">
        <v>49</v>
      </c>
      <c r="D720" s="1">
        <v>43297</v>
      </c>
      <c r="E720" s="1">
        <v>43661</v>
      </c>
      <c r="F720" t="s">
        <v>50</v>
      </c>
      <c r="G720" t="s">
        <v>40</v>
      </c>
      <c r="H720" t="s">
        <v>41</v>
      </c>
      <c r="I720" t="s">
        <v>42</v>
      </c>
      <c r="J720" t="s">
        <v>43</v>
      </c>
      <c r="K720">
        <v>16533.25</v>
      </c>
      <c r="L720" s="1">
        <v>43297</v>
      </c>
      <c r="M720" t="s">
        <v>44</v>
      </c>
      <c r="N720" t="s">
        <v>45</v>
      </c>
      <c r="P720" s="1">
        <v>43852</v>
      </c>
    </row>
    <row r="721" spans="1:16" x14ac:dyDescent="0.45">
      <c r="A721" t="s">
        <v>36</v>
      </c>
      <c r="B721" t="s">
        <v>224</v>
      </c>
      <c r="C721" t="s">
        <v>49</v>
      </c>
      <c r="D721" s="1">
        <v>43297</v>
      </c>
      <c r="E721" s="1">
        <v>43661</v>
      </c>
      <c r="F721" t="s">
        <v>50</v>
      </c>
      <c r="G721" t="s">
        <v>40</v>
      </c>
      <c r="H721" t="s">
        <v>41</v>
      </c>
      <c r="I721" t="s">
        <v>59</v>
      </c>
      <c r="J721" t="s">
        <v>43</v>
      </c>
      <c r="K721">
        <v>15408.4</v>
      </c>
      <c r="L721" s="1">
        <v>43297</v>
      </c>
      <c r="M721" t="s">
        <v>44</v>
      </c>
      <c r="N721" t="s">
        <v>45</v>
      </c>
      <c r="P721" s="1">
        <v>43852</v>
      </c>
    </row>
    <row r="722" spans="1:16" x14ac:dyDescent="0.45">
      <c r="A722" t="s">
        <v>36</v>
      </c>
      <c r="B722" t="s">
        <v>223</v>
      </c>
      <c r="C722" t="s">
        <v>49</v>
      </c>
      <c r="D722" s="1">
        <v>43297</v>
      </c>
      <c r="E722" s="1">
        <v>43661</v>
      </c>
      <c r="F722" t="s">
        <v>50</v>
      </c>
      <c r="G722" t="s">
        <v>40</v>
      </c>
      <c r="H722" t="s">
        <v>41</v>
      </c>
      <c r="I722" t="s">
        <v>59</v>
      </c>
      <c r="J722" t="s">
        <v>43</v>
      </c>
      <c r="K722">
        <v>56757.75</v>
      </c>
      <c r="L722" s="1">
        <v>43297</v>
      </c>
      <c r="M722" t="s">
        <v>44</v>
      </c>
      <c r="N722" t="s">
        <v>45</v>
      </c>
      <c r="P722" s="1">
        <v>43852</v>
      </c>
    </row>
    <row r="723" spans="1:16" x14ac:dyDescent="0.45">
      <c r="A723" t="s">
        <v>36</v>
      </c>
      <c r="B723" t="s">
        <v>216</v>
      </c>
      <c r="C723" t="s">
        <v>38</v>
      </c>
      <c r="D723" s="1">
        <v>43556</v>
      </c>
      <c r="E723" s="1">
        <v>43921</v>
      </c>
      <c r="F723" t="s">
        <v>50</v>
      </c>
      <c r="G723" t="s">
        <v>40</v>
      </c>
      <c r="H723" t="s">
        <v>41</v>
      </c>
      <c r="I723" t="s">
        <v>59</v>
      </c>
      <c r="J723" t="s">
        <v>54</v>
      </c>
      <c r="K723">
        <v>60229.25</v>
      </c>
      <c r="L723" s="1">
        <v>43556</v>
      </c>
      <c r="M723" t="s">
        <v>44</v>
      </c>
      <c r="N723" t="s">
        <v>54</v>
      </c>
      <c r="P723" s="1">
        <v>43852</v>
      </c>
    </row>
    <row r="724" spans="1:16" x14ac:dyDescent="0.45">
      <c r="A724" t="s">
        <v>36</v>
      </c>
      <c r="B724" t="s">
        <v>215</v>
      </c>
      <c r="C724" t="s">
        <v>38</v>
      </c>
      <c r="D724" s="1">
        <v>43582</v>
      </c>
      <c r="E724" s="1">
        <v>43611</v>
      </c>
      <c r="F724" t="s">
        <v>50</v>
      </c>
      <c r="G724" t="s">
        <v>40</v>
      </c>
      <c r="H724" t="s">
        <v>41</v>
      </c>
      <c r="I724" t="s">
        <v>42</v>
      </c>
      <c r="J724" t="s">
        <v>54</v>
      </c>
      <c r="K724">
        <v>21358.38</v>
      </c>
      <c r="L724" s="1">
        <v>43582</v>
      </c>
      <c r="M724" t="s">
        <v>44</v>
      </c>
      <c r="N724" t="s">
        <v>54</v>
      </c>
      <c r="P724" s="1">
        <v>43852</v>
      </c>
    </row>
    <row r="725" spans="1:16" x14ac:dyDescent="0.45">
      <c r="A725" t="s">
        <v>36</v>
      </c>
      <c r="B725" t="s">
        <v>214</v>
      </c>
      <c r="C725" t="s">
        <v>38</v>
      </c>
      <c r="D725" s="1">
        <v>43628</v>
      </c>
      <c r="E725" s="1">
        <v>43993</v>
      </c>
      <c r="F725" t="s">
        <v>50</v>
      </c>
      <c r="G725" t="s">
        <v>40</v>
      </c>
      <c r="H725" t="s">
        <v>41</v>
      </c>
      <c r="I725" t="s">
        <v>59</v>
      </c>
      <c r="J725" t="s">
        <v>43</v>
      </c>
      <c r="K725">
        <v>10937.5</v>
      </c>
      <c r="L725" s="1">
        <v>43628</v>
      </c>
      <c r="M725" t="s">
        <v>44</v>
      </c>
      <c r="N725" t="s">
        <v>54</v>
      </c>
      <c r="P725" s="1">
        <v>43852</v>
      </c>
    </row>
    <row r="726" spans="1:16" x14ac:dyDescent="0.45">
      <c r="A726" t="s">
        <v>36</v>
      </c>
      <c r="B726" t="s">
        <v>217</v>
      </c>
      <c r="C726" t="s">
        <v>38</v>
      </c>
      <c r="D726" s="1">
        <v>43662</v>
      </c>
      <c r="E726" s="1">
        <v>44027</v>
      </c>
      <c r="F726" t="s">
        <v>50</v>
      </c>
      <c r="G726" t="s">
        <v>40</v>
      </c>
      <c r="H726" t="s">
        <v>41</v>
      </c>
      <c r="I726" t="s">
        <v>59</v>
      </c>
      <c r="J726" t="s">
        <v>43</v>
      </c>
      <c r="K726">
        <v>16474.5</v>
      </c>
      <c r="L726" s="1">
        <v>43662</v>
      </c>
      <c r="M726" t="s">
        <v>44</v>
      </c>
      <c r="N726" t="s">
        <v>54</v>
      </c>
      <c r="P726" s="1">
        <v>43852</v>
      </c>
    </row>
    <row r="727" spans="1:16" x14ac:dyDescent="0.45">
      <c r="A727" t="s">
        <v>36</v>
      </c>
      <c r="B727" t="s">
        <v>220</v>
      </c>
      <c r="C727" t="s">
        <v>38</v>
      </c>
      <c r="D727" s="1">
        <v>43662</v>
      </c>
      <c r="E727" s="1">
        <v>44027</v>
      </c>
      <c r="F727" t="s">
        <v>50</v>
      </c>
      <c r="G727" t="s">
        <v>40</v>
      </c>
      <c r="H727" t="s">
        <v>41</v>
      </c>
      <c r="I727" t="s">
        <v>42</v>
      </c>
      <c r="J727" t="s">
        <v>43</v>
      </c>
      <c r="K727">
        <v>10776.25</v>
      </c>
      <c r="L727" s="1">
        <v>43662</v>
      </c>
      <c r="M727" t="s">
        <v>44</v>
      </c>
      <c r="N727" t="s">
        <v>54</v>
      </c>
      <c r="P727" s="1">
        <v>43852</v>
      </c>
    </row>
    <row r="728" spans="1:16" x14ac:dyDescent="0.45">
      <c r="A728" t="s">
        <v>36</v>
      </c>
      <c r="B728" t="s">
        <v>219</v>
      </c>
      <c r="C728" t="s">
        <v>38</v>
      </c>
      <c r="D728" s="1">
        <v>43662</v>
      </c>
      <c r="E728" s="1">
        <v>44027</v>
      </c>
      <c r="F728" t="s">
        <v>50</v>
      </c>
      <c r="G728" t="s">
        <v>40</v>
      </c>
      <c r="H728" t="s">
        <v>41</v>
      </c>
      <c r="I728" t="s">
        <v>59</v>
      </c>
      <c r="J728" t="s">
        <v>43</v>
      </c>
      <c r="K728">
        <v>61042.25</v>
      </c>
      <c r="L728" s="1">
        <v>43662</v>
      </c>
      <c r="M728" t="s">
        <v>44</v>
      </c>
      <c r="N728" t="s">
        <v>54</v>
      </c>
      <c r="P728" s="1">
        <v>43852</v>
      </c>
    </row>
    <row r="729" spans="1:16" x14ac:dyDescent="0.45">
      <c r="A729" t="s">
        <v>36</v>
      </c>
      <c r="B729" t="s">
        <v>218</v>
      </c>
      <c r="C729" t="s">
        <v>38</v>
      </c>
      <c r="D729" s="1">
        <v>43661</v>
      </c>
      <c r="E729" s="1">
        <v>44026</v>
      </c>
      <c r="F729" t="s">
        <v>64</v>
      </c>
      <c r="G729" t="s">
        <v>53</v>
      </c>
      <c r="H729" t="s">
        <v>41</v>
      </c>
      <c r="I729" t="s">
        <v>59</v>
      </c>
      <c r="J729" t="s">
        <v>43</v>
      </c>
      <c r="K729">
        <v>15601.02</v>
      </c>
      <c r="L729" s="1">
        <v>43661</v>
      </c>
      <c r="M729" t="s">
        <v>44</v>
      </c>
      <c r="N729" t="s">
        <v>45</v>
      </c>
      <c r="P729" s="1">
        <v>43852</v>
      </c>
    </row>
    <row r="730" spans="1:16" x14ac:dyDescent="0.45">
      <c r="A730" t="s">
        <v>36</v>
      </c>
      <c r="B730" t="s">
        <v>227</v>
      </c>
      <c r="C730" t="s">
        <v>38</v>
      </c>
      <c r="D730" s="1">
        <v>42852</v>
      </c>
      <c r="E730" s="1">
        <v>43216</v>
      </c>
      <c r="F730" t="s">
        <v>50</v>
      </c>
      <c r="G730" t="s">
        <v>40</v>
      </c>
      <c r="H730" t="s">
        <v>41</v>
      </c>
      <c r="I730" t="s">
        <v>42</v>
      </c>
      <c r="J730" t="s">
        <v>43</v>
      </c>
      <c r="K730">
        <v>7000</v>
      </c>
      <c r="L730" s="1">
        <v>43216</v>
      </c>
      <c r="M730" t="s">
        <v>44</v>
      </c>
      <c r="N730" t="s">
        <v>45</v>
      </c>
      <c r="P730" s="1">
        <v>43852</v>
      </c>
    </row>
    <row r="731" spans="1:16" x14ac:dyDescent="0.45">
      <c r="A731" t="s">
        <v>36</v>
      </c>
      <c r="B731">
        <v>1.6023182843E+17</v>
      </c>
      <c r="C731" t="s">
        <v>49</v>
      </c>
      <c r="D731" s="1">
        <v>43318</v>
      </c>
      <c r="E731" s="1">
        <v>43682</v>
      </c>
      <c r="F731" t="s">
        <v>83</v>
      </c>
      <c r="G731" t="s">
        <v>81</v>
      </c>
      <c r="H731" t="s">
        <v>41</v>
      </c>
      <c r="I731" t="s">
        <v>84</v>
      </c>
      <c r="J731" t="s">
        <v>54</v>
      </c>
      <c r="K731">
        <v>21000</v>
      </c>
      <c r="L731" s="1">
        <v>43318</v>
      </c>
      <c r="M731" t="s">
        <v>44</v>
      </c>
      <c r="N731" t="s">
        <v>191</v>
      </c>
      <c r="O731" t="s">
        <v>497</v>
      </c>
      <c r="P731" s="1">
        <v>43852</v>
      </c>
    </row>
    <row r="732" spans="1:16" x14ac:dyDescent="0.45">
      <c r="A732" t="s">
        <v>36</v>
      </c>
      <c r="B732" t="s">
        <v>226</v>
      </c>
      <c r="C732" t="s">
        <v>38</v>
      </c>
      <c r="D732" s="1">
        <v>43687</v>
      </c>
      <c r="E732" s="1">
        <v>44052</v>
      </c>
      <c r="F732" t="s">
        <v>83</v>
      </c>
      <c r="G732" t="s">
        <v>81</v>
      </c>
      <c r="H732" t="s">
        <v>41</v>
      </c>
      <c r="I732" t="s">
        <v>84</v>
      </c>
      <c r="J732" t="s">
        <v>43</v>
      </c>
      <c r="K732">
        <v>28069.13</v>
      </c>
      <c r="L732" s="1">
        <v>43687</v>
      </c>
      <c r="M732" t="s">
        <v>44</v>
      </c>
      <c r="N732" t="s">
        <v>45</v>
      </c>
      <c r="P732" s="1">
        <v>43852</v>
      </c>
    </row>
    <row r="733" spans="1:16" x14ac:dyDescent="0.45">
      <c r="A733" t="s">
        <v>36</v>
      </c>
      <c r="B733">
        <v>41047870</v>
      </c>
      <c r="C733" t="s">
        <v>38</v>
      </c>
      <c r="D733" s="1">
        <v>43651</v>
      </c>
      <c r="E733" s="1">
        <v>44016</v>
      </c>
      <c r="F733" t="s">
        <v>77</v>
      </c>
      <c r="G733" t="s">
        <v>78</v>
      </c>
      <c r="H733" t="s">
        <v>41</v>
      </c>
      <c r="I733" t="s">
        <v>77</v>
      </c>
      <c r="J733" t="s">
        <v>99</v>
      </c>
      <c r="K733">
        <v>72675</v>
      </c>
      <c r="L733" s="1">
        <v>43651</v>
      </c>
      <c r="M733" t="s">
        <v>44</v>
      </c>
      <c r="N733" t="s">
        <v>45</v>
      </c>
      <c r="P733" s="1">
        <v>43852</v>
      </c>
    </row>
    <row r="734" spans="1:16" x14ac:dyDescent="0.45">
      <c r="A734" t="s">
        <v>36</v>
      </c>
      <c r="B734">
        <v>41047870</v>
      </c>
      <c r="C734" t="s">
        <v>38</v>
      </c>
      <c r="D734" s="1">
        <v>43651</v>
      </c>
      <c r="E734" s="1">
        <v>44016</v>
      </c>
      <c r="F734" t="s">
        <v>77</v>
      </c>
      <c r="G734" t="s">
        <v>78</v>
      </c>
      <c r="H734" t="s">
        <v>41</v>
      </c>
      <c r="I734" t="s">
        <v>77</v>
      </c>
      <c r="J734" t="s">
        <v>99</v>
      </c>
      <c r="K734">
        <v>72675</v>
      </c>
      <c r="L734" s="1">
        <v>43651</v>
      </c>
      <c r="M734" t="s">
        <v>44</v>
      </c>
      <c r="N734" t="s">
        <v>45</v>
      </c>
      <c r="P734" s="1">
        <v>43852</v>
      </c>
    </row>
    <row r="735" spans="1:16" x14ac:dyDescent="0.45">
      <c r="A735" t="s">
        <v>151</v>
      </c>
      <c r="B735" t="s">
        <v>230</v>
      </c>
      <c r="C735" t="s">
        <v>49</v>
      </c>
      <c r="D735" s="1">
        <v>43191</v>
      </c>
      <c r="E735" s="1">
        <v>43555</v>
      </c>
      <c r="F735" t="s">
        <v>73</v>
      </c>
      <c r="G735" t="s">
        <v>165</v>
      </c>
      <c r="H735" t="s">
        <v>41</v>
      </c>
      <c r="I735" t="s">
        <v>73</v>
      </c>
      <c r="J735" t="s">
        <v>54</v>
      </c>
      <c r="K735">
        <v>23771.05</v>
      </c>
      <c r="L735" s="1">
        <v>43191</v>
      </c>
      <c r="M735" t="s">
        <v>44</v>
      </c>
      <c r="N735" t="s">
        <v>45</v>
      </c>
      <c r="P735" s="1">
        <v>43852</v>
      </c>
    </row>
    <row r="736" spans="1:16" x14ac:dyDescent="0.45">
      <c r="A736" t="s">
        <v>151</v>
      </c>
      <c r="B736" t="s">
        <v>229</v>
      </c>
      <c r="C736" t="s">
        <v>38</v>
      </c>
      <c r="D736" s="1">
        <v>43556</v>
      </c>
      <c r="E736" s="1">
        <v>43921</v>
      </c>
      <c r="F736" t="s">
        <v>73</v>
      </c>
      <c r="G736" t="s">
        <v>165</v>
      </c>
      <c r="H736" t="s">
        <v>41</v>
      </c>
      <c r="I736" t="s">
        <v>73</v>
      </c>
      <c r="J736" t="s">
        <v>54</v>
      </c>
      <c r="K736">
        <v>21399.439999999999</v>
      </c>
      <c r="L736" s="1">
        <v>43616</v>
      </c>
      <c r="M736" t="s">
        <v>44</v>
      </c>
      <c r="N736" t="s">
        <v>54</v>
      </c>
      <c r="P736" s="1">
        <v>43852</v>
      </c>
    </row>
    <row r="737" spans="1:16" x14ac:dyDescent="0.45">
      <c r="A737" t="s">
        <v>151</v>
      </c>
      <c r="B737">
        <v>22364363</v>
      </c>
      <c r="C737" t="s">
        <v>38</v>
      </c>
      <c r="D737" s="1">
        <v>43405</v>
      </c>
      <c r="E737" s="1">
        <v>43769</v>
      </c>
      <c r="F737" t="s">
        <v>73</v>
      </c>
      <c r="G737" t="s">
        <v>40</v>
      </c>
      <c r="H737" t="s">
        <v>41</v>
      </c>
      <c r="I737" t="s">
        <v>228</v>
      </c>
      <c r="J737" t="s">
        <v>54</v>
      </c>
      <c r="K737">
        <v>23100.17</v>
      </c>
      <c r="L737" s="1">
        <v>43769</v>
      </c>
      <c r="M737" t="s">
        <v>44</v>
      </c>
      <c r="N737" t="s">
        <v>45</v>
      </c>
      <c r="P737" s="1">
        <v>43852</v>
      </c>
    </row>
    <row r="738" spans="1:16" x14ac:dyDescent="0.45">
      <c r="A738" t="s">
        <v>151</v>
      </c>
      <c r="B738">
        <v>22387698</v>
      </c>
      <c r="C738" t="s">
        <v>38</v>
      </c>
      <c r="D738" s="1">
        <v>43458</v>
      </c>
      <c r="E738" s="1">
        <v>43822</v>
      </c>
      <c r="F738" t="s">
        <v>73</v>
      </c>
      <c r="G738" t="s">
        <v>40</v>
      </c>
      <c r="H738" t="s">
        <v>41</v>
      </c>
      <c r="I738" t="s">
        <v>73</v>
      </c>
      <c r="J738" t="s">
        <v>54</v>
      </c>
      <c r="K738">
        <v>1113.92</v>
      </c>
      <c r="L738" s="1">
        <v>43458</v>
      </c>
      <c r="M738" t="s">
        <v>44</v>
      </c>
      <c r="N738" t="s">
        <v>45</v>
      </c>
      <c r="P738" s="1">
        <v>43852</v>
      </c>
    </row>
    <row r="739" spans="1:16" x14ac:dyDescent="0.45">
      <c r="A739" t="s">
        <v>151</v>
      </c>
      <c r="B739">
        <v>9.9000036180199997E+19</v>
      </c>
      <c r="C739" t="s">
        <v>38</v>
      </c>
      <c r="D739" s="1">
        <v>43349</v>
      </c>
      <c r="E739" s="1">
        <v>43713</v>
      </c>
      <c r="F739" t="s">
        <v>77</v>
      </c>
      <c r="G739" t="s">
        <v>81</v>
      </c>
      <c r="H739" t="s">
        <v>41</v>
      </c>
      <c r="I739" t="s">
        <v>77</v>
      </c>
      <c r="J739" t="s">
        <v>43</v>
      </c>
      <c r="K739">
        <v>65000</v>
      </c>
      <c r="L739" s="1">
        <v>43349</v>
      </c>
      <c r="M739" t="s">
        <v>44</v>
      </c>
      <c r="N739" t="s">
        <v>45</v>
      </c>
      <c r="P739" s="1">
        <v>43852</v>
      </c>
    </row>
    <row r="740" spans="1:16" x14ac:dyDescent="0.45">
      <c r="A740" t="s">
        <v>151</v>
      </c>
      <c r="B740">
        <v>32117648</v>
      </c>
      <c r="C740" t="s">
        <v>38</v>
      </c>
      <c r="D740" s="1">
        <v>43522</v>
      </c>
      <c r="E740" s="1">
        <v>43886</v>
      </c>
      <c r="F740" t="s">
        <v>39</v>
      </c>
      <c r="G740" t="s">
        <v>81</v>
      </c>
      <c r="H740" t="s">
        <v>41</v>
      </c>
      <c r="I740" t="s">
        <v>42</v>
      </c>
      <c r="J740" t="s">
        <v>43</v>
      </c>
      <c r="K740">
        <v>2077.5</v>
      </c>
      <c r="L740" s="1">
        <v>43522</v>
      </c>
      <c r="M740" t="s">
        <v>44</v>
      </c>
      <c r="N740" t="s">
        <v>45</v>
      </c>
      <c r="P740" s="1">
        <v>43852</v>
      </c>
    </row>
    <row r="741" spans="1:16" x14ac:dyDescent="0.45">
      <c r="A741" t="s">
        <v>151</v>
      </c>
      <c r="B741">
        <v>43152633</v>
      </c>
      <c r="C741" t="s">
        <v>49</v>
      </c>
      <c r="D741" s="1">
        <v>43049</v>
      </c>
      <c r="E741" s="1">
        <v>43229</v>
      </c>
      <c r="F741" t="s">
        <v>50</v>
      </c>
      <c r="G741" t="s">
        <v>81</v>
      </c>
      <c r="H741" t="s">
        <v>41</v>
      </c>
      <c r="I741" t="s">
        <v>77</v>
      </c>
      <c r="J741" t="s">
        <v>43</v>
      </c>
      <c r="K741">
        <v>1566.2</v>
      </c>
      <c r="L741" s="1">
        <v>43049</v>
      </c>
      <c r="M741" t="s">
        <v>44</v>
      </c>
      <c r="N741" t="s">
        <v>191</v>
      </c>
      <c r="O741" t="s">
        <v>492</v>
      </c>
      <c r="P741" s="1">
        <v>43852</v>
      </c>
    </row>
    <row r="742" spans="1:16" x14ac:dyDescent="0.45">
      <c r="A742" t="s">
        <v>151</v>
      </c>
      <c r="B742">
        <v>43167538</v>
      </c>
      <c r="C742" t="s">
        <v>49</v>
      </c>
      <c r="D742" s="1">
        <v>43266</v>
      </c>
      <c r="E742" s="1">
        <v>43295</v>
      </c>
      <c r="F742" t="s">
        <v>50</v>
      </c>
      <c r="G742" t="s">
        <v>81</v>
      </c>
      <c r="H742" t="s">
        <v>41</v>
      </c>
      <c r="I742" t="s">
        <v>77</v>
      </c>
      <c r="J742" t="s">
        <v>43</v>
      </c>
      <c r="K742">
        <v>639.25</v>
      </c>
      <c r="L742" s="1">
        <v>43266</v>
      </c>
      <c r="M742" t="s">
        <v>44</v>
      </c>
      <c r="N742" t="s">
        <v>191</v>
      </c>
      <c r="O742" t="s">
        <v>492</v>
      </c>
      <c r="P742" s="1">
        <v>43852</v>
      </c>
    </row>
    <row r="743" spans="1:16" x14ac:dyDescent="0.45">
      <c r="A743" t="s">
        <v>151</v>
      </c>
      <c r="B743">
        <v>43167694</v>
      </c>
      <c r="C743" t="s">
        <v>49</v>
      </c>
      <c r="D743" s="1">
        <v>43257</v>
      </c>
      <c r="E743" s="1">
        <v>43621</v>
      </c>
      <c r="F743" t="s">
        <v>50</v>
      </c>
      <c r="G743" t="s">
        <v>81</v>
      </c>
      <c r="H743" t="s">
        <v>41</v>
      </c>
      <c r="I743" t="s">
        <v>77</v>
      </c>
      <c r="J743" t="s">
        <v>43</v>
      </c>
      <c r="K743">
        <v>1180.8800000000001</v>
      </c>
      <c r="L743" s="1">
        <v>43257</v>
      </c>
      <c r="M743" t="s">
        <v>44</v>
      </c>
      <c r="N743" t="s">
        <v>191</v>
      </c>
      <c r="O743" t="s">
        <v>492</v>
      </c>
      <c r="P743" s="1">
        <v>43852</v>
      </c>
    </row>
    <row r="744" spans="1:16" x14ac:dyDescent="0.45">
      <c r="A744" t="s">
        <v>151</v>
      </c>
      <c r="B744">
        <v>43191701</v>
      </c>
      <c r="C744" t="s">
        <v>38</v>
      </c>
      <c r="D744" s="1">
        <v>43648</v>
      </c>
      <c r="E744" s="1">
        <v>43831</v>
      </c>
      <c r="F744" t="s">
        <v>50</v>
      </c>
      <c r="G744" t="s">
        <v>81</v>
      </c>
      <c r="H744" t="s">
        <v>41</v>
      </c>
      <c r="I744" t="s">
        <v>77</v>
      </c>
      <c r="J744" t="s">
        <v>43</v>
      </c>
      <c r="K744">
        <v>1558.76</v>
      </c>
      <c r="L744" s="1">
        <v>43648</v>
      </c>
      <c r="M744" t="s">
        <v>44</v>
      </c>
      <c r="N744" t="s">
        <v>45</v>
      </c>
      <c r="P744" s="1">
        <v>43852</v>
      </c>
    </row>
    <row r="745" spans="1:16" x14ac:dyDescent="0.45">
      <c r="A745" t="s">
        <v>151</v>
      </c>
      <c r="B745">
        <v>9.9000036180199997E+19</v>
      </c>
      <c r="C745" t="s">
        <v>38</v>
      </c>
      <c r="D745" s="1">
        <v>43349</v>
      </c>
      <c r="E745" s="1">
        <v>45356</v>
      </c>
      <c r="F745" t="s">
        <v>77</v>
      </c>
      <c r="G745" t="s">
        <v>81</v>
      </c>
      <c r="H745" t="s">
        <v>41</v>
      </c>
      <c r="I745" t="s">
        <v>77</v>
      </c>
      <c r="J745" t="s">
        <v>43</v>
      </c>
      <c r="K745">
        <v>59375</v>
      </c>
      <c r="L745" s="1">
        <v>43349</v>
      </c>
      <c r="M745" t="s">
        <v>44</v>
      </c>
      <c r="N745" t="s">
        <v>45</v>
      </c>
      <c r="P745" s="1">
        <v>43852</v>
      </c>
    </row>
    <row r="746" spans="1:16" x14ac:dyDescent="0.45">
      <c r="A746" t="s">
        <v>151</v>
      </c>
      <c r="B746">
        <v>9.9000044160300007E+19</v>
      </c>
      <c r="C746" t="s">
        <v>49</v>
      </c>
      <c r="D746" s="1">
        <v>42744</v>
      </c>
      <c r="E746" s="1">
        <v>43198</v>
      </c>
      <c r="F746" t="s">
        <v>39</v>
      </c>
      <c r="G746" t="s">
        <v>81</v>
      </c>
      <c r="H746" t="s">
        <v>41</v>
      </c>
      <c r="I746" t="s">
        <v>42</v>
      </c>
      <c r="J746" t="s">
        <v>43</v>
      </c>
      <c r="K746">
        <v>56150.75</v>
      </c>
      <c r="L746" s="1">
        <v>42744</v>
      </c>
      <c r="M746" t="s">
        <v>44</v>
      </c>
      <c r="N746" t="s">
        <v>191</v>
      </c>
      <c r="O746" t="s">
        <v>492</v>
      </c>
      <c r="P746" s="1">
        <v>43852</v>
      </c>
    </row>
    <row r="747" spans="1:16" x14ac:dyDescent="0.45">
      <c r="A747" t="s">
        <v>151</v>
      </c>
      <c r="B747">
        <v>9.9000044170299998E+19</v>
      </c>
      <c r="C747" t="s">
        <v>49</v>
      </c>
      <c r="D747" s="1">
        <v>43049</v>
      </c>
      <c r="E747" s="1">
        <v>43413</v>
      </c>
      <c r="F747" t="s">
        <v>50</v>
      </c>
      <c r="G747" t="s">
        <v>81</v>
      </c>
      <c r="H747" t="s">
        <v>41</v>
      </c>
      <c r="I747" t="s">
        <v>42</v>
      </c>
      <c r="J747" t="s">
        <v>43</v>
      </c>
      <c r="K747">
        <v>3132.5</v>
      </c>
      <c r="L747" s="1">
        <v>43049</v>
      </c>
      <c r="M747" t="s">
        <v>44</v>
      </c>
      <c r="N747" t="s">
        <v>191</v>
      </c>
      <c r="O747" t="s">
        <v>492</v>
      </c>
      <c r="P747" s="1">
        <v>43852</v>
      </c>
    </row>
    <row r="748" spans="1:16" x14ac:dyDescent="0.45">
      <c r="A748" t="s">
        <v>151</v>
      </c>
      <c r="B748">
        <v>9.9000044170299998E+19</v>
      </c>
      <c r="C748" t="s">
        <v>38</v>
      </c>
      <c r="D748" s="1">
        <v>43049</v>
      </c>
      <c r="E748" s="1">
        <v>43778</v>
      </c>
      <c r="F748" t="s">
        <v>39</v>
      </c>
      <c r="G748" t="s">
        <v>81</v>
      </c>
      <c r="H748" t="s">
        <v>41</v>
      </c>
      <c r="I748" t="s">
        <v>42</v>
      </c>
      <c r="J748" t="s">
        <v>43</v>
      </c>
      <c r="K748">
        <v>30978.63</v>
      </c>
      <c r="L748" s="1">
        <v>43049</v>
      </c>
      <c r="M748" t="s">
        <v>44</v>
      </c>
      <c r="N748" t="s">
        <v>45</v>
      </c>
      <c r="P748" s="1">
        <v>43852</v>
      </c>
    </row>
    <row r="749" spans="1:16" x14ac:dyDescent="0.45">
      <c r="A749" t="s">
        <v>151</v>
      </c>
      <c r="B749">
        <v>9.9000044170299998E+19</v>
      </c>
      <c r="C749" t="s">
        <v>38</v>
      </c>
      <c r="D749" s="1">
        <v>43133</v>
      </c>
      <c r="E749" s="1">
        <v>43862</v>
      </c>
      <c r="F749" t="s">
        <v>39</v>
      </c>
      <c r="G749" t="s">
        <v>81</v>
      </c>
      <c r="H749" t="s">
        <v>41</v>
      </c>
      <c r="I749" t="s">
        <v>77</v>
      </c>
      <c r="J749" t="s">
        <v>43</v>
      </c>
      <c r="K749">
        <v>17934.88</v>
      </c>
      <c r="L749" s="1">
        <v>43133</v>
      </c>
      <c r="M749" t="s">
        <v>44</v>
      </c>
      <c r="N749" t="s">
        <v>45</v>
      </c>
      <c r="P749" s="1">
        <v>43852</v>
      </c>
    </row>
    <row r="750" spans="1:16" x14ac:dyDescent="0.45">
      <c r="A750" t="s">
        <v>151</v>
      </c>
      <c r="B750">
        <v>9.9000044170299998E+19</v>
      </c>
      <c r="C750" t="s">
        <v>38</v>
      </c>
      <c r="D750" s="1">
        <v>43152</v>
      </c>
      <c r="E750" s="1">
        <v>43881</v>
      </c>
      <c r="F750" t="s">
        <v>39</v>
      </c>
      <c r="G750" t="s">
        <v>81</v>
      </c>
      <c r="H750" t="s">
        <v>41</v>
      </c>
      <c r="I750" t="s">
        <v>42</v>
      </c>
      <c r="J750" t="s">
        <v>43</v>
      </c>
      <c r="K750">
        <v>15668.25</v>
      </c>
      <c r="L750" s="1">
        <v>43152</v>
      </c>
      <c r="M750" t="s">
        <v>44</v>
      </c>
      <c r="N750" t="s">
        <v>45</v>
      </c>
      <c r="P750" s="1">
        <v>43852</v>
      </c>
    </row>
    <row r="751" spans="1:16" x14ac:dyDescent="0.45">
      <c r="A751" t="s">
        <v>151</v>
      </c>
      <c r="B751">
        <v>9.9000044180300005E+19</v>
      </c>
      <c r="C751" t="s">
        <v>38</v>
      </c>
      <c r="D751" s="1">
        <v>43199</v>
      </c>
      <c r="E751" s="1">
        <v>43654</v>
      </c>
      <c r="F751" t="s">
        <v>39</v>
      </c>
      <c r="G751" t="s">
        <v>81</v>
      </c>
      <c r="H751" t="s">
        <v>41</v>
      </c>
      <c r="I751" t="s">
        <v>42</v>
      </c>
      <c r="J751" t="s">
        <v>43</v>
      </c>
      <c r="K751">
        <v>11239.38</v>
      </c>
      <c r="L751" s="1">
        <v>43199</v>
      </c>
      <c r="M751" t="s">
        <v>44</v>
      </c>
      <c r="N751" t="s">
        <v>45</v>
      </c>
      <c r="P751" s="1">
        <v>43852</v>
      </c>
    </row>
    <row r="752" spans="1:16" x14ac:dyDescent="0.45">
      <c r="A752" t="s">
        <v>151</v>
      </c>
      <c r="B752">
        <v>9.9000044180300005E+19</v>
      </c>
      <c r="C752" t="s">
        <v>49</v>
      </c>
      <c r="D752" s="1">
        <v>43290</v>
      </c>
      <c r="E752" s="1">
        <v>43381</v>
      </c>
      <c r="F752" t="s">
        <v>39</v>
      </c>
      <c r="G752" t="s">
        <v>81</v>
      </c>
      <c r="H752" t="s">
        <v>41</v>
      </c>
      <c r="I752" t="s">
        <v>42</v>
      </c>
      <c r="J752" t="s">
        <v>54</v>
      </c>
      <c r="K752">
        <v>11239.38</v>
      </c>
      <c r="L752" s="1">
        <v>43290</v>
      </c>
      <c r="M752" t="s">
        <v>44</v>
      </c>
      <c r="N752" t="s">
        <v>191</v>
      </c>
      <c r="O752" t="s">
        <v>492</v>
      </c>
      <c r="P752" s="1">
        <v>43852</v>
      </c>
    </row>
    <row r="753" spans="1:16" x14ac:dyDescent="0.45">
      <c r="A753" t="s">
        <v>151</v>
      </c>
      <c r="B753">
        <v>9.9000044180300005E+19</v>
      </c>
      <c r="C753" t="s">
        <v>38</v>
      </c>
      <c r="D753" s="1">
        <v>43322</v>
      </c>
      <c r="E753" s="1">
        <v>43870</v>
      </c>
      <c r="F753" t="s">
        <v>39</v>
      </c>
      <c r="G753" t="s">
        <v>81</v>
      </c>
      <c r="H753" t="s">
        <v>41</v>
      </c>
      <c r="I753" t="s">
        <v>42</v>
      </c>
      <c r="J753" t="s">
        <v>43</v>
      </c>
      <c r="K753">
        <v>21442.38</v>
      </c>
      <c r="L753" s="1">
        <v>43758</v>
      </c>
      <c r="M753" t="s">
        <v>44</v>
      </c>
      <c r="N753" t="s">
        <v>45</v>
      </c>
      <c r="P753" s="1">
        <v>43852</v>
      </c>
    </row>
    <row r="754" spans="1:16" x14ac:dyDescent="0.45">
      <c r="A754" t="s">
        <v>151</v>
      </c>
      <c r="B754">
        <v>9.9000044180300005E+19</v>
      </c>
      <c r="C754" t="s">
        <v>38</v>
      </c>
      <c r="D754" s="1">
        <v>43322</v>
      </c>
      <c r="E754" s="1">
        <v>43870</v>
      </c>
      <c r="F754" t="s">
        <v>39</v>
      </c>
      <c r="G754" t="s">
        <v>81</v>
      </c>
      <c r="H754" t="s">
        <v>41</v>
      </c>
      <c r="I754" t="s">
        <v>42</v>
      </c>
      <c r="J754" t="s">
        <v>43</v>
      </c>
      <c r="K754">
        <v>21442.75</v>
      </c>
      <c r="L754" s="1">
        <v>43431</v>
      </c>
      <c r="M754" t="s">
        <v>44</v>
      </c>
      <c r="N754" t="s">
        <v>45</v>
      </c>
      <c r="P754" s="1">
        <v>43852</v>
      </c>
    </row>
    <row r="755" spans="1:16" x14ac:dyDescent="0.45">
      <c r="A755" t="s">
        <v>151</v>
      </c>
      <c r="B755">
        <v>9.9000044180300005E+19</v>
      </c>
      <c r="C755" t="s">
        <v>38</v>
      </c>
      <c r="D755" s="1">
        <v>43322</v>
      </c>
      <c r="E755" s="1">
        <v>43870</v>
      </c>
      <c r="F755" t="s">
        <v>39</v>
      </c>
      <c r="G755" t="s">
        <v>81</v>
      </c>
      <c r="H755" t="s">
        <v>41</v>
      </c>
      <c r="I755" t="s">
        <v>42</v>
      </c>
      <c r="J755" t="s">
        <v>43</v>
      </c>
      <c r="K755">
        <v>21442.75</v>
      </c>
      <c r="L755" s="1">
        <v>43540</v>
      </c>
      <c r="M755" t="s">
        <v>44</v>
      </c>
      <c r="N755" t="s">
        <v>45</v>
      </c>
      <c r="P755" s="1">
        <v>43852</v>
      </c>
    </row>
    <row r="756" spans="1:16" x14ac:dyDescent="0.45">
      <c r="A756" t="s">
        <v>151</v>
      </c>
      <c r="B756">
        <v>9.9000044180300005E+19</v>
      </c>
      <c r="C756" t="s">
        <v>38</v>
      </c>
      <c r="D756" s="1">
        <v>43322</v>
      </c>
      <c r="E756" s="1">
        <v>43870</v>
      </c>
      <c r="F756" t="s">
        <v>39</v>
      </c>
      <c r="G756" t="s">
        <v>81</v>
      </c>
      <c r="H756" t="s">
        <v>41</v>
      </c>
      <c r="I756" t="s">
        <v>42</v>
      </c>
      <c r="J756" t="s">
        <v>43</v>
      </c>
      <c r="K756">
        <v>21442.75</v>
      </c>
      <c r="L756" s="1">
        <v>43649</v>
      </c>
      <c r="M756" t="s">
        <v>44</v>
      </c>
      <c r="N756" t="s">
        <v>45</v>
      </c>
      <c r="P756" s="1">
        <v>43852</v>
      </c>
    </row>
    <row r="757" spans="1:16" x14ac:dyDescent="0.45">
      <c r="A757" t="s">
        <v>151</v>
      </c>
      <c r="B757">
        <v>9.9000044180300005E+19</v>
      </c>
      <c r="C757" t="s">
        <v>38</v>
      </c>
      <c r="D757" s="1">
        <v>43322</v>
      </c>
      <c r="E757" s="1">
        <v>43870</v>
      </c>
      <c r="F757" t="s">
        <v>39</v>
      </c>
      <c r="G757" t="s">
        <v>81</v>
      </c>
      <c r="H757" t="s">
        <v>41</v>
      </c>
      <c r="I757" t="s">
        <v>42</v>
      </c>
      <c r="J757" t="s">
        <v>43</v>
      </c>
      <c r="K757">
        <v>27085.5</v>
      </c>
      <c r="L757" s="1">
        <v>43322</v>
      </c>
      <c r="M757" t="s">
        <v>44</v>
      </c>
      <c r="N757" t="s">
        <v>45</v>
      </c>
      <c r="P757" s="1">
        <v>43852</v>
      </c>
    </row>
    <row r="758" spans="1:16" x14ac:dyDescent="0.45">
      <c r="A758" t="s">
        <v>151</v>
      </c>
      <c r="B758">
        <v>9.9000044180300005E+19</v>
      </c>
      <c r="C758" t="s">
        <v>38</v>
      </c>
      <c r="D758" s="1">
        <v>43322</v>
      </c>
      <c r="E758" s="1">
        <v>43870</v>
      </c>
      <c r="F758" t="s">
        <v>39</v>
      </c>
      <c r="G758" t="s">
        <v>81</v>
      </c>
      <c r="H758" t="s">
        <v>41</v>
      </c>
      <c r="I758" t="s">
        <v>42</v>
      </c>
      <c r="J758" t="s">
        <v>43</v>
      </c>
      <c r="K758">
        <v>17949.04</v>
      </c>
      <c r="L758" s="1">
        <v>43431</v>
      </c>
      <c r="M758" t="s">
        <v>44</v>
      </c>
      <c r="N758" t="s">
        <v>45</v>
      </c>
      <c r="P758" s="1">
        <v>43852</v>
      </c>
    </row>
    <row r="759" spans="1:16" x14ac:dyDescent="0.45">
      <c r="A759" t="s">
        <v>151</v>
      </c>
      <c r="B759">
        <v>9.9000044180300005E+19</v>
      </c>
      <c r="C759" t="s">
        <v>38</v>
      </c>
      <c r="D759" s="1">
        <v>43322</v>
      </c>
      <c r="E759" s="1">
        <v>43870</v>
      </c>
      <c r="F759" t="s">
        <v>39</v>
      </c>
      <c r="G759" t="s">
        <v>81</v>
      </c>
      <c r="H759" t="s">
        <v>41</v>
      </c>
      <c r="I759" t="s">
        <v>42</v>
      </c>
      <c r="J759" t="s">
        <v>43</v>
      </c>
      <c r="K759">
        <v>17949.04</v>
      </c>
      <c r="L759" s="1">
        <v>43540</v>
      </c>
      <c r="M759" t="s">
        <v>44</v>
      </c>
      <c r="N759" t="s">
        <v>45</v>
      </c>
      <c r="P759" s="1">
        <v>43852</v>
      </c>
    </row>
    <row r="760" spans="1:16" x14ac:dyDescent="0.45">
      <c r="A760" t="s">
        <v>151</v>
      </c>
      <c r="B760">
        <v>9.9000044180300005E+19</v>
      </c>
      <c r="C760" t="s">
        <v>38</v>
      </c>
      <c r="D760" s="1">
        <v>43322</v>
      </c>
      <c r="E760" s="1">
        <v>43870</v>
      </c>
      <c r="F760" t="s">
        <v>39</v>
      </c>
      <c r="G760" t="s">
        <v>81</v>
      </c>
      <c r="H760" t="s">
        <v>41</v>
      </c>
      <c r="I760" t="s">
        <v>42</v>
      </c>
      <c r="J760" t="s">
        <v>43</v>
      </c>
      <c r="K760">
        <v>17949.04</v>
      </c>
      <c r="L760" s="1">
        <v>43649</v>
      </c>
      <c r="M760" t="s">
        <v>44</v>
      </c>
      <c r="N760" t="s">
        <v>45</v>
      </c>
      <c r="P760" s="1">
        <v>43852</v>
      </c>
    </row>
    <row r="761" spans="1:16" x14ac:dyDescent="0.45">
      <c r="A761" t="s">
        <v>151</v>
      </c>
      <c r="B761">
        <v>9.9000044180300005E+19</v>
      </c>
      <c r="C761" t="s">
        <v>38</v>
      </c>
      <c r="D761" s="1">
        <v>43322</v>
      </c>
      <c r="E761" s="1">
        <v>43870</v>
      </c>
      <c r="F761" t="s">
        <v>39</v>
      </c>
      <c r="G761" t="s">
        <v>81</v>
      </c>
      <c r="H761" t="s">
        <v>41</v>
      </c>
      <c r="I761" t="s">
        <v>42</v>
      </c>
      <c r="J761" t="s">
        <v>43</v>
      </c>
      <c r="K761">
        <v>17949.04</v>
      </c>
      <c r="L761" s="1">
        <v>43758</v>
      </c>
      <c r="M761" t="s">
        <v>44</v>
      </c>
      <c r="N761" t="s">
        <v>45</v>
      </c>
      <c r="P761" s="1">
        <v>43852</v>
      </c>
    </row>
    <row r="762" spans="1:16" x14ac:dyDescent="0.45">
      <c r="A762" t="s">
        <v>151</v>
      </c>
      <c r="B762">
        <v>9.9000044180300005E+19</v>
      </c>
      <c r="C762" t="s">
        <v>38</v>
      </c>
      <c r="D762" s="1">
        <v>43322</v>
      </c>
      <c r="E762" s="1">
        <v>43870</v>
      </c>
      <c r="F762" t="s">
        <v>39</v>
      </c>
      <c r="G762" t="s">
        <v>81</v>
      </c>
      <c r="H762" t="s">
        <v>41</v>
      </c>
      <c r="I762" t="s">
        <v>42</v>
      </c>
      <c r="J762" t="s">
        <v>43</v>
      </c>
      <c r="K762">
        <v>22672.47</v>
      </c>
      <c r="L762" s="1">
        <v>43322</v>
      </c>
      <c r="M762" t="s">
        <v>44</v>
      </c>
      <c r="N762" t="s">
        <v>45</v>
      </c>
      <c r="P762" s="1">
        <v>43852</v>
      </c>
    </row>
    <row r="763" spans="1:16" x14ac:dyDescent="0.45">
      <c r="A763" t="s">
        <v>151</v>
      </c>
      <c r="B763">
        <v>9.9000044180300005E+19</v>
      </c>
      <c r="C763" t="s">
        <v>38</v>
      </c>
      <c r="D763" s="1">
        <v>43382</v>
      </c>
      <c r="E763" s="1">
        <v>43746</v>
      </c>
      <c r="F763" t="s">
        <v>39</v>
      </c>
      <c r="G763" t="s">
        <v>81</v>
      </c>
      <c r="H763" t="s">
        <v>41</v>
      </c>
      <c r="I763" t="s">
        <v>42</v>
      </c>
      <c r="J763" t="s">
        <v>43</v>
      </c>
      <c r="K763">
        <v>11239.38</v>
      </c>
      <c r="L763" s="1">
        <v>43382</v>
      </c>
      <c r="M763" t="s">
        <v>44</v>
      </c>
      <c r="N763" t="s">
        <v>45</v>
      </c>
      <c r="P763" s="1">
        <v>43852</v>
      </c>
    </row>
    <row r="764" spans="1:16" x14ac:dyDescent="0.45">
      <c r="A764" t="s">
        <v>151</v>
      </c>
      <c r="B764">
        <v>9.9000044190300006E+17</v>
      </c>
      <c r="C764" t="s">
        <v>38</v>
      </c>
      <c r="D764" s="1">
        <v>43565</v>
      </c>
      <c r="E764" s="1">
        <v>43625</v>
      </c>
      <c r="F764" t="s">
        <v>39</v>
      </c>
      <c r="G764" t="s">
        <v>81</v>
      </c>
      <c r="H764" t="s">
        <v>41</v>
      </c>
      <c r="I764" t="s">
        <v>42</v>
      </c>
      <c r="J764" t="s">
        <v>43</v>
      </c>
      <c r="K764">
        <v>2212.38</v>
      </c>
      <c r="L764" s="1">
        <v>43565</v>
      </c>
      <c r="M764" t="s">
        <v>44</v>
      </c>
      <c r="N764" t="s">
        <v>45</v>
      </c>
      <c r="P764" s="1">
        <v>43852</v>
      </c>
    </row>
    <row r="765" spans="1:16" x14ac:dyDescent="0.45">
      <c r="A765" t="s">
        <v>151</v>
      </c>
      <c r="B765" t="s">
        <v>495</v>
      </c>
      <c r="C765" t="s">
        <v>49</v>
      </c>
      <c r="D765" s="1">
        <v>43291</v>
      </c>
      <c r="E765" s="1">
        <v>43382</v>
      </c>
      <c r="F765" t="s">
        <v>50</v>
      </c>
      <c r="G765" t="s">
        <v>81</v>
      </c>
      <c r="H765" t="s">
        <v>41</v>
      </c>
      <c r="I765" t="s">
        <v>77</v>
      </c>
      <c r="J765" t="s">
        <v>43</v>
      </c>
      <c r="K765">
        <v>1363</v>
      </c>
      <c r="L765" s="1">
        <v>43291</v>
      </c>
      <c r="M765" t="s">
        <v>44</v>
      </c>
      <c r="N765" t="s">
        <v>191</v>
      </c>
      <c r="O765" t="s">
        <v>492</v>
      </c>
      <c r="P765" s="1">
        <v>43852</v>
      </c>
    </row>
    <row r="766" spans="1:16" x14ac:dyDescent="0.45">
      <c r="A766" t="s">
        <v>151</v>
      </c>
      <c r="B766" t="s">
        <v>209</v>
      </c>
      <c r="C766" t="s">
        <v>38</v>
      </c>
      <c r="D766" s="1">
        <v>43549</v>
      </c>
      <c r="E766" s="1">
        <v>43914</v>
      </c>
      <c r="F766" t="s">
        <v>118</v>
      </c>
      <c r="G766" t="s">
        <v>81</v>
      </c>
      <c r="H766" t="s">
        <v>41</v>
      </c>
      <c r="I766" t="s">
        <v>118</v>
      </c>
      <c r="J766" t="s">
        <v>43</v>
      </c>
      <c r="K766">
        <v>157.5</v>
      </c>
      <c r="L766" s="1">
        <v>43549</v>
      </c>
      <c r="M766" t="s">
        <v>44</v>
      </c>
      <c r="N766" t="s">
        <v>45</v>
      </c>
      <c r="P766" s="1">
        <v>43852</v>
      </c>
    </row>
    <row r="767" spans="1:16" x14ac:dyDescent="0.45">
      <c r="A767" t="s">
        <v>151</v>
      </c>
      <c r="B767" t="s">
        <v>212</v>
      </c>
      <c r="C767" t="s">
        <v>38</v>
      </c>
      <c r="D767" s="1">
        <v>43553</v>
      </c>
      <c r="E767" s="1">
        <v>43918</v>
      </c>
      <c r="F767" t="s">
        <v>118</v>
      </c>
      <c r="G767" t="s">
        <v>81</v>
      </c>
      <c r="H767" t="s">
        <v>41</v>
      </c>
      <c r="I767" t="s">
        <v>118</v>
      </c>
      <c r="J767" t="s">
        <v>43</v>
      </c>
      <c r="K767">
        <v>1749.45</v>
      </c>
      <c r="L767" s="1">
        <v>43553</v>
      </c>
      <c r="M767" t="s">
        <v>44</v>
      </c>
      <c r="N767" t="s">
        <v>45</v>
      </c>
      <c r="P767" s="1">
        <v>43852</v>
      </c>
    </row>
    <row r="768" spans="1:16" x14ac:dyDescent="0.45">
      <c r="A768" t="s">
        <v>151</v>
      </c>
      <c r="B768" t="s">
        <v>211</v>
      </c>
      <c r="C768" t="s">
        <v>38</v>
      </c>
      <c r="D768" s="1">
        <v>43184</v>
      </c>
      <c r="E768" s="1">
        <v>43548</v>
      </c>
      <c r="F768" t="s">
        <v>77</v>
      </c>
      <c r="G768" t="s">
        <v>40</v>
      </c>
      <c r="H768" t="s">
        <v>41</v>
      </c>
      <c r="I768" t="s">
        <v>77</v>
      </c>
      <c r="J768" t="s">
        <v>54</v>
      </c>
      <c r="K768">
        <v>6250</v>
      </c>
      <c r="L768" s="1">
        <v>43184</v>
      </c>
      <c r="M768" t="s">
        <v>44</v>
      </c>
      <c r="N768" t="s">
        <v>45</v>
      </c>
      <c r="P768" s="1">
        <v>43852</v>
      </c>
    </row>
    <row r="769" spans="1:16" x14ac:dyDescent="0.45">
      <c r="A769" t="s">
        <v>151</v>
      </c>
      <c r="B769" t="s">
        <v>210</v>
      </c>
      <c r="C769" t="s">
        <v>38</v>
      </c>
      <c r="D769" s="1">
        <v>43549</v>
      </c>
      <c r="E769" s="1">
        <v>43914</v>
      </c>
      <c r="F769" t="s">
        <v>77</v>
      </c>
      <c r="G769" t="s">
        <v>119</v>
      </c>
      <c r="H769" t="s">
        <v>41</v>
      </c>
      <c r="I769" t="s">
        <v>77</v>
      </c>
      <c r="J769" t="s">
        <v>54</v>
      </c>
      <c r="K769">
        <v>8125</v>
      </c>
      <c r="L769" s="1">
        <v>43549</v>
      </c>
      <c r="M769" t="s">
        <v>44</v>
      </c>
      <c r="N769" t="s">
        <v>45</v>
      </c>
      <c r="P769" s="1">
        <v>43852</v>
      </c>
    </row>
    <row r="770" spans="1:16" x14ac:dyDescent="0.45">
      <c r="A770" t="s">
        <v>151</v>
      </c>
      <c r="B770">
        <v>2280038722</v>
      </c>
      <c r="C770" t="s">
        <v>38</v>
      </c>
      <c r="D770" s="1">
        <v>43661</v>
      </c>
      <c r="E770" s="1">
        <v>43844</v>
      </c>
      <c r="F770" t="s">
        <v>50</v>
      </c>
      <c r="G770" t="s">
        <v>81</v>
      </c>
      <c r="H770" t="s">
        <v>41</v>
      </c>
      <c r="I770" t="s">
        <v>213</v>
      </c>
      <c r="J770" t="s">
        <v>43</v>
      </c>
      <c r="K770">
        <v>2788.75</v>
      </c>
      <c r="L770" s="1">
        <v>43661</v>
      </c>
      <c r="M770" t="s">
        <v>44</v>
      </c>
      <c r="N770" t="s">
        <v>45</v>
      </c>
      <c r="P770" s="1">
        <v>43852</v>
      </c>
    </row>
    <row r="771" spans="1:16" x14ac:dyDescent="0.45">
      <c r="A771" t="s">
        <v>151</v>
      </c>
      <c r="B771">
        <v>43170791</v>
      </c>
      <c r="C771" t="s">
        <v>38</v>
      </c>
      <c r="D771" s="1">
        <v>43322</v>
      </c>
      <c r="E771" s="1">
        <v>43625</v>
      </c>
      <c r="F771" t="s">
        <v>50</v>
      </c>
      <c r="G771" t="s">
        <v>81</v>
      </c>
      <c r="H771" t="s">
        <v>41</v>
      </c>
      <c r="I771" t="s">
        <v>77</v>
      </c>
      <c r="J771" t="s">
        <v>99</v>
      </c>
      <c r="K771">
        <v>7827.77</v>
      </c>
      <c r="L771" s="1">
        <v>43322</v>
      </c>
      <c r="M771" t="s">
        <v>44</v>
      </c>
      <c r="N771" t="s">
        <v>76</v>
      </c>
      <c r="P771" s="1">
        <v>43852</v>
      </c>
    </row>
    <row r="772" spans="1:16" x14ac:dyDescent="0.45">
      <c r="A772" t="s">
        <v>151</v>
      </c>
      <c r="B772">
        <v>43170791</v>
      </c>
      <c r="C772" t="s">
        <v>38</v>
      </c>
      <c r="D772" s="1">
        <v>43322</v>
      </c>
      <c r="E772" s="1">
        <v>43625</v>
      </c>
      <c r="F772" t="s">
        <v>50</v>
      </c>
      <c r="G772" t="s">
        <v>81</v>
      </c>
      <c r="H772" t="s">
        <v>41</v>
      </c>
      <c r="I772" t="s">
        <v>77</v>
      </c>
      <c r="J772" t="s">
        <v>99</v>
      </c>
      <c r="K772">
        <v>0</v>
      </c>
      <c r="L772" s="1">
        <v>43398</v>
      </c>
      <c r="M772" t="s">
        <v>75</v>
      </c>
      <c r="N772" t="s">
        <v>76</v>
      </c>
      <c r="P772" s="1">
        <v>43852</v>
      </c>
    </row>
    <row r="773" spans="1:16" x14ac:dyDescent="0.45">
      <c r="A773" t="s">
        <v>151</v>
      </c>
      <c r="B773">
        <v>43170791</v>
      </c>
      <c r="C773" t="s">
        <v>38</v>
      </c>
      <c r="D773" s="1">
        <v>43322</v>
      </c>
      <c r="E773" s="1">
        <v>43625</v>
      </c>
      <c r="F773" t="s">
        <v>50</v>
      </c>
      <c r="G773" t="s">
        <v>81</v>
      </c>
      <c r="H773" t="s">
        <v>41</v>
      </c>
      <c r="I773" t="s">
        <v>77</v>
      </c>
      <c r="J773" t="s">
        <v>99</v>
      </c>
      <c r="K773">
        <v>4194.8</v>
      </c>
      <c r="L773" s="1">
        <v>43487</v>
      </c>
      <c r="M773" t="s">
        <v>75</v>
      </c>
      <c r="N773" t="s">
        <v>76</v>
      </c>
      <c r="P773" s="1">
        <v>43852</v>
      </c>
    </row>
    <row r="774" spans="1:16" x14ac:dyDescent="0.45">
      <c r="A774" t="s">
        <v>151</v>
      </c>
      <c r="B774">
        <v>43182398</v>
      </c>
      <c r="C774" t="s">
        <v>49</v>
      </c>
      <c r="D774" s="1">
        <v>43515</v>
      </c>
      <c r="E774" s="1">
        <v>43969</v>
      </c>
      <c r="F774" t="s">
        <v>50</v>
      </c>
      <c r="G774" t="s">
        <v>81</v>
      </c>
      <c r="H774" t="s">
        <v>41</v>
      </c>
      <c r="I774" t="s">
        <v>77</v>
      </c>
      <c r="J774" t="s">
        <v>43</v>
      </c>
      <c r="K774">
        <v>1390.13</v>
      </c>
      <c r="L774" s="1">
        <v>43515</v>
      </c>
      <c r="M774" t="s">
        <v>44</v>
      </c>
      <c r="N774" t="s">
        <v>45</v>
      </c>
      <c r="P774" s="1">
        <v>43852</v>
      </c>
    </row>
    <row r="775" spans="1:16" x14ac:dyDescent="0.45">
      <c r="A775" t="s">
        <v>151</v>
      </c>
      <c r="B775">
        <v>4318239800002</v>
      </c>
      <c r="C775" t="s">
        <v>38</v>
      </c>
      <c r="D775" s="1">
        <v>43969</v>
      </c>
      <c r="E775" s="1">
        <v>44061</v>
      </c>
      <c r="F775" t="s">
        <v>50</v>
      </c>
      <c r="G775" t="s">
        <v>81</v>
      </c>
      <c r="H775" t="s">
        <v>41</v>
      </c>
      <c r="I775" t="s">
        <v>77</v>
      </c>
      <c r="J775" t="s">
        <v>43</v>
      </c>
      <c r="K775">
        <v>1390.13</v>
      </c>
      <c r="L775" s="1">
        <v>43969</v>
      </c>
      <c r="M775" t="s">
        <v>44</v>
      </c>
      <c r="N775" t="s">
        <v>54</v>
      </c>
      <c r="P775" s="1">
        <v>43852</v>
      </c>
    </row>
    <row r="776" spans="1:16" x14ac:dyDescent="0.45">
      <c r="A776" t="s">
        <v>151</v>
      </c>
      <c r="B776">
        <v>43189992</v>
      </c>
      <c r="C776" t="s">
        <v>38</v>
      </c>
      <c r="D776" s="1">
        <v>43626</v>
      </c>
      <c r="E776" s="1">
        <v>43808</v>
      </c>
      <c r="F776" t="s">
        <v>50</v>
      </c>
      <c r="G776" t="s">
        <v>81</v>
      </c>
      <c r="H776" t="s">
        <v>41</v>
      </c>
      <c r="I776" t="s">
        <v>77</v>
      </c>
      <c r="J776" t="s">
        <v>43</v>
      </c>
      <c r="K776">
        <v>7835.19</v>
      </c>
      <c r="L776" s="1">
        <v>43626</v>
      </c>
      <c r="M776" t="s">
        <v>44</v>
      </c>
      <c r="N776" t="s">
        <v>45</v>
      </c>
      <c r="P776" s="1">
        <v>43852</v>
      </c>
    </row>
    <row r="777" spans="1:16" x14ac:dyDescent="0.45">
      <c r="A777" t="s">
        <v>151</v>
      </c>
      <c r="B777">
        <v>43190133</v>
      </c>
      <c r="C777" t="s">
        <v>38</v>
      </c>
      <c r="D777" s="1">
        <v>43627</v>
      </c>
      <c r="E777" s="1">
        <v>43809</v>
      </c>
      <c r="F777" t="s">
        <v>50</v>
      </c>
      <c r="G777" t="s">
        <v>81</v>
      </c>
      <c r="H777" t="s">
        <v>41</v>
      </c>
      <c r="I777" t="s">
        <v>77</v>
      </c>
      <c r="J777" t="s">
        <v>43</v>
      </c>
      <c r="K777">
        <v>7782.56</v>
      </c>
      <c r="L777" s="1">
        <v>43627</v>
      </c>
      <c r="M777" t="s">
        <v>44</v>
      </c>
      <c r="N777" t="s">
        <v>45</v>
      </c>
      <c r="P777" s="1">
        <v>43852</v>
      </c>
    </row>
    <row r="778" spans="1:16" x14ac:dyDescent="0.45">
      <c r="A778" t="s">
        <v>151</v>
      </c>
      <c r="B778">
        <v>43191701</v>
      </c>
      <c r="C778" t="s">
        <v>38</v>
      </c>
      <c r="D778" s="1">
        <v>43648</v>
      </c>
      <c r="E778" s="1">
        <v>44013</v>
      </c>
      <c r="F778" t="s">
        <v>50</v>
      </c>
      <c r="G778" t="s">
        <v>81</v>
      </c>
      <c r="H778" t="s">
        <v>41</v>
      </c>
      <c r="I778" t="s">
        <v>77</v>
      </c>
      <c r="K778">
        <v>1558.76</v>
      </c>
      <c r="L778" s="1">
        <v>43648</v>
      </c>
      <c r="M778" t="s">
        <v>44</v>
      </c>
      <c r="N778" t="s">
        <v>45</v>
      </c>
      <c r="P778" s="1">
        <v>43852</v>
      </c>
    </row>
    <row r="779" spans="1:16" x14ac:dyDescent="0.45">
      <c r="A779" t="s">
        <v>151</v>
      </c>
      <c r="B779">
        <v>9.9000044190299996E+19</v>
      </c>
      <c r="C779" t="s">
        <v>38</v>
      </c>
      <c r="D779" s="1">
        <v>43567</v>
      </c>
      <c r="E779" s="1">
        <v>43749</v>
      </c>
      <c r="F779" t="s">
        <v>39</v>
      </c>
      <c r="G779" t="s">
        <v>81</v>
      </c>
      <c r="H779" t="s">
        <v>41</v>
      </c>
      <c r="I779" t="s">
        <v>42</v>
      </c>
      <c r="J779" t="s">
        <v>43</v>
      </c>
      <c r="K779">
        <v>3007.5</v>
      </c>
      <c r="L779" s="1">
        <v>43567</v>
      </c>
      <c r="M779" t="s">
        <v>44</v>
      </c>
      <c r="N779" t="s">
        <v>45</v>
      </c>
      <c r="P779" s="1">
        <v>43852</v>
      </c>
    </row>
    <row r="780" spans="1:16" x14ac:dyDescent="0.45">
      <c r="A780" t="s">
        <v>151</v>
      </c>
      <c r="B780">
        <v>9.9000044190299996E+19</v>
      </c>
      <c r="C780" t="s">
        <v>38</v>
      </c>
      <c r="D780" s="1">
        <v>43788</v>
      </c>
      <c r="E780" s="1">
        <v>44153</v>
      </c>
      <c r="F780" t="s">
        <v>39</v>
      </c>
      <c r="G780" t="s">
        <v>81</v>
      </c>
      <c r="H780" t="s">
        <v>41</v>
      </c>
      <c r="I780" t="s">
        <v>42</v>
      </c>
      <c r="J780" t="s">
        <v>43</v>
      </c>
      <c r="K780">
        <v>26804.5</v>
      </c>
      <c r="L780" s="1">
        <v>43788</v>
      </c>
      <c r="M780" t="s">
        <v>44</v>
      </c>
      <c r="N780" t="s">
        <v>45</v>
      </c>
      <c r="P780" s="1">
        <v>43852</v>
      </c>
    </row>
    <row r="781" spans="1:16" x14ac:dyDescent="0.45">
      <c r="A781" t="s">
        <v>151</v>
      </c>
      <c r="B781" t="s">
        <v>231</v>
      </c>
      <c r="C781" t="s">
        <v>49</v>
      </c>
      <c r="D781" s="1">
        <v>43191</v>
      </c>
      <c r="E781" s="1">
        <v>43555</v>
      </c>
      <c r="F781" t="s">
        <v>50</v>
      </c>
      <c r="G781" t="s">
        <v>90</v>
      </c>
      <c r="H781" t="s">
        <v>41</v>
      </c>
      <c r="I781" t="s">
        <v>91</v>
      </c>
      <c r="J781" t="s">
        <v>54</v>
      </c>
      <c r="K781">
        <v>1771.98</v>
      </c>
      <c r="L781" s="1">
        <v>43191</v>
      </c>
      <c r="M781" t="s">
        <v>44</v>
      </c>
      <c r="N781" t="s">
        <v>45</v>
      </c>
      <c r="P781" s="1">
        <v>43852</v>
      </c>
    </row>
    <row r="782" spans="1:16" x14ac:dyDescent="0.45">
      <c r="A782" t="s">
        <v>151</v>
      </c>
      <c r="B782" t="s">
        <v>231</v>
      </c>
      <c r="C782" t="s">
        <v>49</v>
      </c>
      <c r="D782" s="1">
        <v>43191</v>
      </c>
      <c r="E782" s="1">
        <v>43555</v>
      </c>
      <c r="F782" t="s">
        <v>50</v>
      </c>
      <c r="G782" t="s">
        <v>90</v>
      </c>
      <c r="H782" t="s">
        <v>41</v>
      </c>
      <c r="I782" t="s">
        <v>91</v>
      </c>
      <c r="J782" t="s">
        <v>54</v>
      </c>
      <c r="K782">
        <v>681.53</v>
      </c>
      <c r="L782" s="1">
        <v>43191</v>
      </c>
      <c r="M782" t="s">
        <v>44</v>
      </c>
      <c r="N782" t="s">
        <v>45</v>
      </c>
      <c r="P782" s="1">
        <v>43852</v>
      </c>
    </row>
    <row r="783" spans="1:16" x14ac:dyDescent="0.45">
      <c r="A783" t="s">
        <v>151</v>
      </c>
      <c r="B783" t="s">
        <v>231</v>
      </c>
      <c r="C783" t="s">
        <v>49</v>
      </c>
      <c r="D783" s="1">
        <v>43191</v>
      </c>
      <c r="E783" s="1">
        <v>43555</v>
      </c>
      <c r="F783" t="s">
        <v>50</v>
      </c>
      <c r="G783" t="s">
        <v>90</v>
      </c>
      <c r="H783" t="s">
        <v>41</v>
      </c>
      <c r="I783" t="s">
        <v>91</v>
      </c>
      <c r="J783" t="s">
        <v>54</v>
      </c>
      <c r="K783">
        <v>272.61</v>
      </c>
      <c r="L783" s="1">
        <v>43191</v>
      </c>
      <c r="M783" t="s">
        <v>44</v>
      </c>
      <c r="N783" t="s">
        <v>45</v>
      </c>
      <c r="P783" s="1">
        <v>43852</v>
      </c>
    </row>
    <row r="784" spans="1:16" x14ac:dyDescent="0.45">
      <c r="A784" t="s">
        <v>151</v>
      </c>
      <c r="B784" t="s">
        <v>242</v>
      </c>
      <c r="C784" t="s">
        <v>49</v>
      </c>
      <c r="D784" s="1">
        <v>43191</v>
      </c>
      <c r="E784" s="1">
        <v>43555</v>
      </c>
      <c r="F784" t="s">
        <v>50</v>
      </c>
      <c r="G784" t="s">
        <v>90</v>
      </c>
      <c r="H784" t="s">
        <v>41</v>
      </c>
      <c r="I784" t="s">
        <v>91</v>
      </c>
      <c r="J784" t="s">
        <v>54</v>
      </c>
      <c r="K784">
        <v>4175.3599999999997</v>
      </c>
      <c r="L784" s="1">
        <v>43191</v>
      </c>
      <c r="M784" t="s">
        <v>44</v>
      </c>
      <c r="N784" t="s">
        <v>45</v>
      </c>
      <c r="P784" s="1">
        <v>43852</v>
      </c>
    </row>
    <row r="785" spans="1:16" x14ac:dyDescent="0.45">
      <c r="A785" t="s">
        <v>151</v>
      </c>
      <c r="B785" t="s">
        <v>242</v>
      </c>
      <c r="C785" t="s">
        <v>49</v>
      </c>
      <c r="D785" s="1">
        <v>43191</v>
      </c>
      <c r="E785" s="1">
        <v>43555</v>
      </c>
      <c r="F785" t="s">
        <v>50</v>
      </c>
      <c r="G785" t="s">
        <v>90</v>
      </c>
      <c r="H785" t="s">
        <v>41</v>
      </c>
      <c r="I785" t="s">
        <v>91</v>
      </c>
      <c r="J785" t="s">
        <v>54</v>
      </c>
      <c r="K785">
        <v>1605.91</v>
      </c>
      <c r="L785" s="1">
        <v>43191</v>
      </c>
      <c r="M785" t="s">
        <v>44</v>
      </c>
      <c r="N785" t="s">
        <v>45</v>
      </c>
      <c r="P785" s="1">
        <v>43852</v>
      </c>
    </row>
    <row r="786" spans="1:16" x14ac:dyDescent="0.45">
      <c r="A786" t="s">
        <v>151</v>
      </c>
      <c r="B786" t="s">
        <v>242</v>
      </c>
      <c r="C786" t="s">
        <v>49</v>
      </c>
      <c r="D786" s="1">
        <v>43191</v>
      </c>
      <c r="E786" s="1">
        <v>43555</v>
      </c>
      <c r="F786" t="s">
        <v>50</v>
      </c>
      <c r="G786" t="s">
        <v>90</v>
      </c>
      <c r="H786" t="s">
        <v>41</v>
      </c>
      <c r="I786" t="s">
        <v>91</v>
      </c>
      <c r="J786" t="s">
        <v>54</v>
      </c>
      <c r="K786">
        <v>642.36</v>
      </c>
      <c r="L786" s="1">
        <v>43191</v>
      </c>
      <c r="M786" t="s">
        <v>44</v>
      </c>
      <c r="N786" t="s">
        <v>45</v>
      </c>
      <c r="P786" s="1">
        <v>43852</v>
      </c>
    </row>
    <row r="787" spans="1:16" x14ac:dyDescent="0.45">
      <c r="A787" t="s">
        <v>151</v>
      </c>
      <c r="B787" t="s">
        <v>240</v>
      </c>
      <c r="C787" t="s">
        <v>49</v>
      </c>
      <c r="D787" s="1">
        <v>43191</v>
      </c>
      <c r="E787" s="1">
        <v>43555</v>
      </c>
      <c r="F787" t="s">
        <v>64</v>
      </c>
      <c r="G787" t="s">
        <v>90</v>
      </c>
      <c r="H787" t="s">
        <v>41</v>
      </c>
      <c r="I787" t="s">
        <v>91</v>
      </c>
      <c r="J787" t="s">
        <v>54</v>
      </c>
      <c r="K787">
        <v>23863.13</v>
      </c>
      <c r="L787" s="1">
        <v>76062</v>
      </c>
      <c r="M787" t="s">
        <v>44</v>
      </c>
      <c r="N787" t="s">
        <v>45</v>
      </c>
      <c r="P787" s="1">
        <v>43852</v>
      </c>
    </row>
    <row r="788" spans="1:16" x14ac:dyDescent="0.45">
      <c r="A788" t="s">
        <v>151</v>
      </c>
      <c r="B788" t="s">
        <v>240</v>
      </c>
      <c r="C788" t="s">
        <v>49</v>
      </c>
      <c r="D788" s="1">
        <v>43191</v>
      </c>
      <c r="E788" s="1">
        <v>43555</v>
      </c>
      <c r="F788" t="s">
        <v>64</v>
      </c>
      <c r="G788" t="s">
        <v>90</v>
      </c>
      <c r="H788" t="s">
        <v>41</v>
      </c>
      <c r="I788" t="s">
        <v>91</v>
      </c>
      <c r="J788" t="s">
        <v>54</v>
      </c>
      <c r="K788">
        <v>9178.1299999999992</v>
      </c>
      <c r="L788" s="1">
        <v>76062</v>
      </c>
      <c r="M788" t="s">
        <v>44</v>
      </c>
      <c r="N788" t="s">
        <v>45</v>
      </c>
      <c r="P788" s="1">
        <v>43852</v>
      </c>
    </row>
    <row r="789" spans="1:16" x14ac:dyDescent="0.45">
      <c r="A789" t="s">
        <v>151</v>
      </c>
      <c r="B789" t="s">
        <v>240</v>
      </c>
      <c r="C789" t="s">
        <v>49</v>
      </c>
      <c r="D789" s="1">
        <v>43191</v>
      </c>
      <c r="E789" s="1">
        <v>43555</v>
      </c>
      <c r="F789" t="s">
        <v>64</v>
      </c>
      <c r="G789" t="s">
        <v>90</v>
      </c>
      <c r="H789" t="s">
        <v>41</v>
      </c>
      <c r="I789" t="s">
        <v>91</v>
      </c>
      <c r="J789" t="s">
        <v>54</v>
      </c>
      <c r="K789">
        <v>3671.25</v>
      </c>
      <c r="L789" s="1">
        <v>76062</v>
      </c>
      <c r="M789" t="s">
        <v>44</v>
      </c>
      <c r="N789" t="s">
        <v>45</v>
      </c>
      <c r="P789" s="1">
        <v>43852</v>
      </c>
    </row>
    <row r="790" spans="1:16" x14ac:dyDescent="0.45">
      <c r="A790" t="s">
        <v>151</v>
      </c>
      <c r="B790" t="s">
        <v>239</v>
      </c>
      <c r="C790" t="s">
        <v>49</v>
      </c>
      <c r="D790" s="1">
        <v>43191</v>
      </c>
      <c r="E790" s="1">
        <v>43555</v>
      </c>
      <c r="F790" t="s">
        <v>64</v>
      </c>
      <c r="G790" t="s">
        <v>90</v>
      </c>
      <c r="H790" t="s">
        <v>41</v>
      </c>
      <c r="I790" t="s">
        <v>91</v>
      </c>
      <c r="J790" t="s">
        <v>54</v>
      </c>
      <c r="K790">
        <v>157.13999999999999</v>
      </c>
      <c r="L790" s="1">
        <v>43191</v>
      </c>
      <c r="M790" t="s">
        <v>44</v>
      </c>
      <c r="N790" t="s">
        <v>45</v>
      </c>
      <c r="P790" s="1">
        <v>43852</v>
      </c>
    </row>
    <row r="791" spans="1:16" x14ac:dyDescent="0.45">
      <c r="A791" t="s">
        <v>151</v>
      </c>
      <c r="B791" t="s">
        <v>239</v>
      </c>
      <c r="C791" t="s">
        <v>49</v>
      </c>
      <c r="D791" s="1">
        <v>43191</v>
      </c>
      <c r="E791" s="1">
        <v>43555</v>
      </c>
      <c r="F791" t="s">
        <v>64</v>
      </c>
      <c r="G791" t="s">
        <v>90</v>
      </c>
      <c r="H791" t="s">
        <v>41</v>
      </c>
      <c r="I791" t="s">
        <v>91</v>
      </c>
      <c r="J791" t="s">
        <v>54</v>
      </c>
      <c r="K791">
        <v>60.44</v>
      </c>
      <c r="L791" s="1">
        <v>43191</v>
      </c>
      <c r="M791" t="s">
        <v>44</v>
      </c>
      <c r="N791" t="s">
        <v>45</v>
      </c>
      <c r="P791" s="1">
        <v>43852</v>
      </c>
    </row>
    <row r="792" spans="1:16" x14ac:dyDescent="0.45">
      <c r="A792" t="s">
        <v>151</v>
      </c>
      <c r="B792" t="s">
        <v>239</v>
      </c>
      <c r="C792" t="s">
        <v>49</v>
      </c>
      <c r="D792" s="1">
        <v>43191</v>
      </c>
      <c r="E792" s="1">
        <v>43555</v>
      </c>
      <c r="F792" t="s">
        <v>64</v>
      </c>
      <c r="G792" t="s">
        <v>90</v>
      </c>
      <c r="H792" t="s">
        <v>41</v>
      </c>
      <c r="I792" t="s">
        <v>91</v>
      </c>
      <c r="J792" t="s">
        <v>54</v>
      </c>
      <c r="K792">
        <v>24.17</v>
      </c>
      <c r="L792" s="1">
        <v>43191</v>
      </c>
      <c r="M792" t="s">
        <v>44</v>
      </c>
      <c r="N792" t="s">
        <v>45</v>
      </c>
      <c r="P792" s="1">
        <v>43852</v>
      </c>
    </row>
    <row r="793" spans="1:16" x14ac:dyDescent="0.45">
      <c r="A793" t="s">
        <v>151</v>
      </c>
      <c r="B793" t="s">
        <v>241</v>
      </c>
      <c r="C793" t="s">
        <v>38</v>
      </c>
      <c r="D793" s="1">
        <v>43191</v>
      </c>
      <c r="E793" s="1">
        <v>43555</v>
      </c>
      <c r="F793" t="s">
        <v>64</v>
      </c>
      <c r="G793" t="s">
        <v>90</v>
      </c>
      <c r="H793" t="s">
        <v>41</v>
      </c>
      <c r="I793" t="s">
        <v>91</v>
      </c>
      <c r="J793" t="s">
        <v>54</v>
      </c>
      <c r="K793">
        <v>23753.439999999999</v>
      </c>
      <c r="L793" s="1">
        <v>43191</v>
      </c>
      <c r="M793" t="s">
        <v>44</v>
      </c>
      <c r="N793" t="s">
        <v>45</v>
      </c>
      <c r="P793" s="1">
        <v>43852</v>
      </c>
    </row>
    <row r="794" spans="1:16" x14ac:dyDescent="0.45">
      <c r="A794" t="s">
        <v>151</v>
      </c>
      <c r="B794" t="s">
        <v>241</v>
      </c>
      <c r="C794" t="s">
        <v>38</v>
      </c>
      <c r="D794" s="1">
        <v>43191</v>
      </c>
      <c r="E794" s="1">
        <v>43555</v>
      </c>
      <c r="F794" t="s">
        <v>64</v>
      </c>
      <c r="G794" t="s">
        <v>90</v>
      </c>
      <c r="H794" t="s">
        <v>41</v>
      </c>
      <c r="I794" t="s">
        <v>91</v>
      </c>
      <c r="J794" t="s">
        <v>54</v>
      </c>
      <c r="K794">
        <v>9135.94</v>
      </c>
      <c r="L794" s="1">
        <v>43191</v>
      </c>
      <c r="M794" t="s">
        <v>44</v>
      </c>
      <c r="N794" t="s">
        <v>45</v>
      </c>
      <c r="P794" s="1">
        <v>43852</v>
      </c>
    </row>
    <row r="795" spans="1:16" x14ac:dyDescent="0.45">
      <c r="A795" t="s">
        <v>151</v>
      </c>
      <c r="B795" t="s">
        <v>241</v>
      </c>
      <c r="C795" t="s">
        <v>38</v>
      </c>
      <c r="D795" s="1">
        <v>43191</v>
      </c>
      <c r="E795" s="1">
        <v>43555</v>
      </c>
      <c r="F795" t="s">
        <v>64</v>
      </c>
      <c r="G795" t="s">
        <v>90</v>
      </c>
      <c r="H795" t="s">
        <v>41</v>
      </c>
      <c r="I795" t="s">
        <v>91</v>
      </c>
      <c r="J795" t="s">
        <v>54</v>
      </c>
      <c r="K795">
        <v>3654.37</v>
      </c>
      <c r="L795" s="1">
        <v>43191</v>
      </c>
      <c r="M795" t="s">
        <v>44</v>
      </c>
      <c r="N795" t="s">
        <v>45</v>
      </c>
      <c r="P795" s="1">
        <v>43852</v>
      </c>
    </row>
    <row r="796" spans="1:16" x14ac:dyDescent="0.45">
      <c r="A796" t="s">
        <v>151</v>
      </c>
      <c r="B796" t="s">
        <v>246</v>
      </c>
      <c r="C796" t="s">
        <v>38</v>
      </c>
      <c r="D796" s="1">
        <v>43556</v>
      </c>
      <c r="E796" s="1">
        <v>43921</v>
      </c>
      <c r="F796" t="s">
        <v>50</v>
      </c>
      <c r="G796" t="s">
        <v>90</v>
      </c>
      <c r="H796" t="s">
        <v>41</v>
      </c>
      <c r="I796" t="s">
        <v>91</v>
      </c>
      <c r="J796" t="s">
        <v>54</v>
      </c>
      <c r="K796">
        <v>445.18</v>
      </c>
      <c r="L796" s="1">
        <v>43556</v>
      </c>
      <c r="M796" t="s">
        <v>44</v>
      </c>
      <c r="N796" t="s">
        <v>45</v>
      </c>
      <c r="P796" s="1">
        <v>43852</v>
      </c>
    </row>
    <row r="797" spans="1:16" x14ac:dyDescent="0.45">
      <c r="A797" t="s">
        <v>151</v>
      </c>
      <c r="B797" t="s">
        <v>245</v>
      </c>
      <c r="C797" t="s">
        <v>49</v>
      </c>
      <c r="D797" s="1">
        <v>43191</v>
      </c>
      <c r="E797" s="1">
        <v>43555</v>
      </c>
      <c r="F797" t="s">
        <v>50</v>
      </c>
      <c r="G797" t="s">
        <v>90</v>
      </c>
      <c r="H797" t="s">
        <v>41</v>
      </c>
      <c r="I797" t="s">
        <v>91</v>
      </c>
      <c r="J797" t="s">
        <v>54</v>
      </c>
      <c r="K797">
        <v>1598.68</v>
      </c>
      <c r="L797" s="1">
        <v>43191</v>
      </c>
      <c r="M797" t="s">
        <v>44</v>
      </c>
      <c r="N797" t="s">
        <v>45</v>
      </c>
      <c r="P797" s="1">
        <v>43852</v>
      </c>
    </row>
    <row r="798" spans="1:16" x14ac:dyDescent="0.45">
      <c r="A798" t="s">
        <v>151</v>
      </c>
      <c r="B798" t="s">
        <v>245</v>
      </c>
      <c r="C798" t="s">
        <v>49</v>
      </c>
      <c r="D798" s="1">
        <v>43191</v>
      </c>
      <c r="E798" s="1">
        <v>43555</v>
      </c>
      <c r="F798" t="s">
        <v>50</v>
      </c>
      <c r="G798" t="s">
        <v>90</v>
      </c>
      <c r="H798" t="s">
        <v>41</v>
      </c>
      <c r="I798" t="s">
        <v>91</v>
      </c>
      <c r="J798" t="s">
        <v>54</v>
      </c>
      <c r="K798">
        <v>614.88</v>
      </c>
      <c r="L798" s="1">
        <v>43191</v>
      </c>
      <c r="M798" t="s">
        <v>44</v>
      </c>
      <c r="N798" t="s">
        <v>45</v>
      </c>
      <c r="P798" s="1">
        <v>43852</v>
      </c>
    </row>
    <row r="799" spans="1:16" x14ac:dyDescent="0.45">
      <c r="A799" t="s">
        <v>151</v>
      </c>
      <c r="B799" t="s">
        <v>245</v>
      </c>
      <c r="C799" t="s">
        <v>49</v>
      </c>
      <c r="D799" s="1">
        <v>43191</v>
      </c>
      <c r="E799" s="1">
        <v>43555</v>
      </c>
      <c r="F799" t="s">
        <v>50</v>
      </c>
      <c r="G799" t="s">
        <v>90</v>
      </c>
      <c r="H799" t="s">
        <v>41</v>
      </c>
      <c r="I799" t="s">
        <v>91</v>
      </c>
      <c r="J799" t="s">
        <v>54</v>
      </c>
      <c r="K799">
        <v>245.95</v>
      </c>
      <c r="L799" s="1">
        <v>43191</v>
      </c>
      <c r="M799" t="s">
        <v>44</v>
      </c>
      <c r="N799" t="s">
        <v>45</v>
      </c>
      <c r="P799" s="1">
        <v>43852</v>
      </c>
    </row>
    <row r="800" spans="1:16" x14ac:dyDescent="0.45">
      <c r="A800" t="s">
        <v>151</v>
      </c>
      <c r="B800" t="s">
        <v>246</v>
      </c>
      <c r="C800" t="s">
        <v>38</v>
      </c>
      <c r="D800" s="1">
        <v>43556</v>
      </c>
      <c r="E800" s="1">
        <v>43921</v>
      </c>
      <c r="F800" t="s">
        <v>50</v>
      </c>
      <c r="G800" t="s">
        <v>90</v>
      </c>
      <c r="H800" t="s">
        <v>41</v>
      </c>
      <c r="I800" t="s">
        <v>91</v>
      </c>
      <c r="J800" t="s">
        <v>54</v>
      </c>
      <c r="K800">
        <v>2077.5100000000002</v>
      </c>
      <c r="L800" s="1">
        <v>43556</v>
      </c>
      <c r="M800" t="s">
        <v>44</v>
      </c>
      <c r="N800" t="s">
        <v>45</v>
      </c>
      <c r="P800" s="1">
        <v>43852</v>
      </c>
    </row>
    <row r="801" spans="1:16" x14ac:dyDescent="0.45">
      <c r="A801" t="s">
        <v>151</v>
      </c>
      <c r="B801" t="s">
        <v>246</v>
      </c>
      <c r="C801" t="s">
        <v>38</v>
      </c>
      <c r="D801" s="1">
        <v>43556</v>
      </c>
      <c r="E801" s="1">
        <v>43921</v>
      </c>
      <c r="F801" t="s">
        <v>50</v>
      </c>
      <c r="G801" t="s">
        <v>90</v>
      </c>
      <c r="H801" t="s">
        <v>41</v>
      </c>
      <c r="I801" t="s">
        <v>91</v>
      </c>
      <c r="J801" t="s">
        <v>54</v>
      </c>
      <c r="K801">
        <v>445.18</v>
      </c>
      <c r="L801" s="1">
        <v>43556</v>
      </c>
      <c r="M801" t="s">
        <v>44</v>
      </c>
      <c r="N801" t="s">
        <v>45</v>
      </c>
      <c r="P801" s="1">
        <v>43852</v>
      </c>
    </row>
    <row r="802" spans="1:16" x14ac:dyDescent="0.45">
      <c r="A802" t="s">
        <v>151</v>
      </c>
      <c r="B802" t="s">
        <v>247</v>
      </c>
      <c r="C802" t="s">
        <v>38</v>
      </c>
      <c r="D802" s="1">
        <v>43450</v>
      </c>
      <c r="E802" s="1">
        <v>43814</v>
      </c>
      <c r="F802" t="s">
        <v>64</v>
      </c>
      <c r="G802" t="s">
        <v>40</v>
      </c>
      <c r="H802" t="s">
        <v>41</v>
      </c>
      <c r="I802" t="s">
        <v>59</v>
      </c>
      <c r="J802" t="s">
        <v>54</v>
      </c>
      <c r="K802">
        <v>33484.339999999997</v>
      </c>
      <c r="L802" s="1">
        <v>43450</v>
      </c>
      <c r="M802" t="s">
        <v>44</v>
      </c>
      <c r="N802" t="s">
        <v>45</v>
      </c>
      <c r="P802" s="1">
        <v>43852</v>
      </c>
    </row>
    <row r="803" spans="1:16" x14ac:dyDescent="0.45">
      <c r="A803" t="s">
        <v>151</v>
      </c>
      <c r="B803" t="s">
        <v>243</v>
      </c>
      <c r="C803" t="s">
        <v>38</v>
      </c>
      <c r="D803" s="1">
        <v>43815</v>
      </c>
      <c r="E803" s="1">
        <v>44180</v>
      </c>
      <c r="F803" t="s">
        <v>64</v>
      </c>
      <c r="G803" t="s">
        <v>78</v>
      </c>
      <c r="H803" t="s">
        <v>41</v>
      </c>
      <c r="I803" t="s">
        <v>79</v>
      </c>
      <c r="J803" t="s">
        <v>54</v>
      </c>
      <c r="K803">
        <v>109812.12</v>
      </c>
      <c r="L803" s="1">
        <v>43815</v>
      </c>
      <c r="M803" t="s">
        <v>44</v>
      </c>
      <c r="N803" t="s">
        <v>45</v>
      </c>
      <c r="P803" s="1">
        <v>43852</v>
      </c>
    </row>
    <row r="804" spans="1:16" x14ac:dyDescent="0.45">
      <c r="A804" t="s">
        <v>151</v>
      </c>
      <c r="B804">
        <v>3.1242020675749002E+18</v>
      </c>
      <c r="C804" t="s">
        <v>38</v>
      </c>
      <c r="D804" s="1">
        <v>43110</v>
      </c>
      <c r="E804" s="1">
        <v>43251</v>
      </c>
      <c r="F804" t="s">
        <v>77</v>
      </c>
      <c r="G804" t="s">
        <v>93</v>
      </c>
      <c r="H804" t="s">
        <v>41</v>
      </c>
      <c r="I804" t="s">
        <v>91</v>
      </c>
      <c r="J804" t="s">
        <v>54</v>
      </c>
      <c r="K804">
        <v>12084.5</v>
      </c>
      <c r="L804" s="1">
        <v>43110</v>
      </c>
      <c r="M804" t="s">
        <v>44</v>
      </c>
      <c r="N804" t="s">
        <v>45</v>
      </c>
      <c r="P804" s="1">
        <v>43852</v>
      </c>
    </row>
    <row r="805" spans="1:16" x14ac:dyDescent="0.45">
      <c r="A805" t="s">
        <v>151</v>
      </c>
      <c r="B805">
        <v>9.9000044170299998E+19</v>
      </c>
      <c r="C805" t="s">
        <v>49</v>
      </c>
      <c r="D805" s="1">
        <v>43185</v>
      </c>
      <c r="E805" s="1">
        <v>43641</v>
      </c>
      <c r="F805" t="s">
        <v>39</v>
      </c>
      <c r="G805" t="s">
        <v>81</v>
      </c>
      <c r="H805" t="s">
        <v>41</v>
      </c>
      <c r="I805" t="s">
        <v>42</v>
      </c>
      <c r="J805" t="s">
        <v>99</v>
      </c>
      <c r="K805">
        <v>51965.88</v>
      </c>
      <c r="L805" s="1">
        <v>43185</v>
      </c>
      <c r="M805" t="s">
        <v>44</v>
      </c>
      <c r="N805" t="s">
        <v>191</v>
      </c>
      <c r="O805" t="s">
        <v>497</v>
      </c>
      <c r="P805" s="1">
        <v>43852</v>
      </c>
    </row>
    <row r="806" spans="1:16" x14ac:dyDescent="0.45">
      <c r="A806" t="s">
        <v>151</v>
      </c>
      <c r="B806">
        <v>9.9000044180300005E+19</v>
      </c>
      <c r="C806" t="s">
        <v>49</v>
      </c>
      <c r="D806" s="1">
        <v>43258</v>
      </c>
      <c r="E806" s="1">
        <v>43622</v>
      </c>
      <c r="F806" t="s">
        <v>39</v>
      </c>
      <c r="G806" t="s">
        <v>81</v>
      </c>
      <c r="H806" t="s">
        <v>41</v>
      </c>
      <c r="I806" t="s">
        <v>42</v>
      </c>
      <c r="J806" t="s">
        <v>43</v>
      </c>
      <c r="K806">
        <v>25619.25</v>
      </c>
      <c r="L806" s="1">
        <v>43258</v>
      </c>
      <c r="M806" t="s">
        <v>44</v>
      </c>
      <c r="N806" t="s">
        <v>191</v>
      </c>
      <c r="O806" t="s">
        <v>497</v>
      </c>
      <c r="P806" s="1">
        <v>43852</v>
      </c>
    </row>
    <row r="807" spans="1:16" x14ac:dyDescent="0.45">
      <c r="A807" t="s">
        <v>151</v>
      </c>
      <c r="B807">
        <v>9.9000044190299996E+19</v>
      </c>
      <c r="C807" t="s">
        <v>38</v>
      </c>
      <c r="D807" s="1">
        <v>43642</v>
      </c>
      <c r="E807" s="1">
        <v>43824</v>
      </c>
      <c r="F807" t="s">
        <v>39</v>
      </c>
      <c r="G807" t="s">
        <v>81</v>
      </c>
      <c r="H807" t="s">
        <v>41</v>
      </c>
      <c r="I807" t="s">
        <v>42</v>
      </c>
      <c r="J807" t="s">
        <v>43</v>
      </c>
      <c r="K807">
        <v>25598</v>
      </c>
      <c r="L807" s="1">
        <v>43642</v>
      </c>
      <c r="M807" t="s">
        <v>44</v>
      </c>
      <c r="N807" t="s">
        <v>45</v>
      </c>
      <c r="P807" s="1">
        <v>43852</v>
      </c>
    </row>
    <row r="808" spans="1:16" x14ac:dyDescent="0.45">
      <c r="A808" t="s">
        <v>151</v>
      </c>
      <c r="B808">
        <v>9.9000044190299996E+19</v>
      </c>
      <c r="C808" t="s">
        <v>38</v>
      </c>
      <c r="D808" s="1">
        <v>43642</v>
      </c>
      <c r="E808" s="1">
        <v>43824</v>
      </c>
      <c r="F808" t="s">
        <v>39</v>
      </c>
      <c r="G808" t="s">
        <v>81</v>
      </c>
      <c r="H808" t="s">
        <v>41</v>
      </c>
      <c r="I808" t="s">
        <v>42</v>
      </c>
      <c r="J808" t="s">
        <v>43</v>
      </c>
      <c r="K808">
        <v>25598</v>
      </c>
      <c r="L808" s="1">
        <v>43642</v>
      </c>
      <c r="M808" t="s">
        <v>44</v>
      </c>
      <c r="N808" t="s">
        <v>45</v>
      </c>
      <c r="P808" s="1">
        <v>43852</v>
      </c>
    </row>
    <row r="809" spans="1:16" x14ac:dyDescent="0.45">
      <c r="A809" t="s">
        <v>151</v>
      </c>
      <c r="B809">
        <v>9.9000044190299996E+19</v>
      </c>
      <c r="C809" t="s">
        <v>38</v>
      </c>
      <c r="D809" s="1">
        <v>43791</v>
      </c>
      <c r="E809" s="1">
        <v>43911</v>
      </c>
      <c r="F809" t="s">
        <v>39</v>
      </c>
      <c r="G809" t="s">
        <v>81</v>
      </c>
      <c r="H809" t="s">
        <v>41</v>
      </c>
      <c r="I809" t="s">
        <v>42</v>
      </c>
      <c r="J809" t="s">
        <v>99</v>
      </c>
      <c r="K809">
        <v>12643.38</v>
      </c>
      <c r="L809" s="1">
        <v>43791</v>
      </c>
      <c r="M809" t="s">
        <v>44</v>
      </c>
      <c r="N809" t="s">
        <v>45</v>
      </c>
      <c r="P809" s="1">
        <v>43852</v>
      </c>
    </row>
    <row r="810" spans="1:16" x14ac:dyDescent="0.45">
      <c r="A810" t="s">
        <v>151</v>
      </c>
      <c r="B810">
        <v>9.9000044190299996E+19</v>
      </c>
      <c r="C810" t="s">
        <v>38</v>
      </c>
      <c r="D810" s="1">
        <v>43825</v>
      </c>
      <c r="E810" s="1">
        <v>44007</v>
      </c>
      <c r="F810" t="s">
        <v>39</v>
      </c>
      <c r="G810" t="s">
        <v>81</v>
      </c>
      <c r="H810" t="s">
        <v>41</v>
      </c>
      <c r="I810" t="s">
        <v>42</v>
      </c>
      <c r="J810" t="s">
        <v>43</v>
      </c>
      <c r="K810">
        <v>25598</v>
      </c>
      <c r="L810" s="1">
        <v>43825</v>
      </c>
      <c r="M810" t="s">
        <v>44</v>
      </c>
      <c r="N810" t="s">
        <v>45</v>
      </c>
      <c r="P810" s="1">
        <v>43852</v>
      </c>
    </row>
    <row r="811" spans="1:16" x14ac:dyDescent="0.45">
      <c r="A811" t="s">
        <v>151</v>
      </c>
      <c r="B811" t="s">
        <v>244</v>
      </c>
      <c r="C811" t="s">
        <v>49</v>
      </c>
      <c r="D811" s="1">
        <v>43101</v>
      </c>
      <c r="E811" s="1">
        <v>43465</v>
      </c>
      <c r="F811" t="s">
        <v>83</v>
      </c>
      <c r="G811" t="s">
        <v>101</v>
      </c>
      <c r="H811" t="s">
        <v>41</v>
      </c>
      <c r="I811" t="s">
        <v>84</v>
      </c>
      <c r="J811" t="s">
        <v>54</v>
      </c>
      <c r="K811">
        <v>1474120.36</v>
      </c>
      <c r="L811" s="1">
        <v>43101</v>
      </c>
      <c r="M811" t="s">
        <v>44</v>
      </c>
      <c r="N811" t="s">
        <v>191</v>
      </c>
      <c r="O811" t="s">
        <v>481</v>
      </c>
      <c r="P811" s="1">
        <v>43852</v>
      </c>
    </row>
    <row r="812" spans="1:16" x14ac:dyDescent="0.45">
      <c r="A812" t="s">
        <v>151</v>
      </c>
      <c r="B812" t="s">
        <v>244</v>
      </c>
      <c r="C812" t="s">
        <v>49</v>
      </c>
      <c r="D812" s="1">
        <v>43101</v>
      </c>
      <c r="E812" s="1">
        <v>43465</v>
      </c>
      <c r="F812" t="s">
        <v>83</v>
      </c>
      <c r="G812" t="s">
        <v>101</v>
      </c>
      <c r="H812" t="s">
        <v>41</v>
      </c>
      <c r="I812" t="s">
        <v>84</v>
      </c>
      <c r="J812" t="s">
        <v>54</v>
      </c>
      <c r="L812" s="1">
        <v>43371</v>
      </c>
      <c r="M812" t="s">
        <v>75</v>
      </c>
      <c r="N812" t="s">
        <v>191</v>
      </c>
      <c r="P812" s="1">
        <v>43852</v>
      </c>
    </row>
    <row r="813" spans="1:16" x14ac:dyDescent="0.45">
      <c r="A813" t="s">
        <v>151</v>
      </c>
      <c r="B813" t="s">
        <v>482</v>
      </c>
      <c r="C813" t="s">
        <v>49</v>
      </c>
      <c r="D813" s="1">
        <v>43101</v>
      </c>
      <c r="E813" s="1">
        <v>43465</v>
      </c>
      <c r="F813" t="s">
        <v>83</v>
      </c>
      <c r="G813" t="s">
        <v>101</v>
      </c>
      <c r="H813" t="s">
        <v>41</v>
      </c>
      <c r="I813" t="s">
        <v>84</v>
      </c>
      <c r="J813" t="s">
        <v>54</v>
      </c>
      <c r="K813">
        <v>34349.81</v>
      </c>
      <c r="L813" s="1">
        <v>43101</v>
      </c>
      <c r="M813" t="s">
        <v>44</v>
      </c>
      <c r="N813" t="s">
        <v>191</v>
      </c>
      <c r="O813" t="s">
        <v>481</v>
      </c>
      <c r="P813" s="1">
        <v>43852</v>
      </c>
    </row>
    <row r="814" spans="1:16" x14ac:dyDescent="0.45">
      <c r="A814" t="s">
        <v>151</v>
      </c>
      <c r="B814">
        <v>5051621</v>
      </c>
      <c r="C814" t="s">
        <v>49</v>
      </c>
      <c r="D814" s="1">
        <v>43101</v>
      </c>
      <c r="E814" s="1">
        <v>43465</v>
      </c>
      <c r="F814" t="s">
        <v>83</v>
      </c>
      <c r="G814" t="s">
        <v>101</v>
      </c>
      <c r="H814" t="s">
        <v>41</v>
      </c>
      <c r="I814" t="s">
        <v>84</v>
      </c>
      <c r="J814" t="s">
        <v>54</v>
      </c>
      <c r="K814">
        <v>51883.58</v>
      </c>
      <c r="L814" s="1">
        <v>43101</v>
      </c>
      <c r="M814" t="s">
        <v>44</v>
      </c>
      <c r="N814" t="s">
        <v>191</v>
      </c>
      <c r="O814" t="s">
        <v>481</v>
      </c>
      <c r="P814" s="1">
        <v>43852</v>
      </c>
    </row>
    <row r="815" spans="1:16" x14ac:dyDescent="0.45">
      <c r="A815" t="s">
        <v>151</v>
      </c>
      <c r="B815">
        <v>43145480</v>
      </c>
      <c r="C815" t="s">
        <v>49</v>
      </c>
      <c r="D815" s="1">
        <v>42919</v>
      </c>
      <c r="E815" s="1">
        <v>43283</v>
      </c>
      <c r="F815" t="s">
        <v>50</v>
      </c>
      <c r="G815" t="s">
        <v>81</v>
      </c>
      <c r="H815" t="s">
        <v>41</v>
      </c>
      <c r="I815" t="s">
        <v>84</v>
      </c>
      <c r="J815" t="s">
        <v>54</v>
      </c>
      <c r="K815">
        <v>15963.92</v>
      </c>
      <c r="L815" s="1">
        <v>42919</v>
      </c>
      <c r="M815" t="s">
        <v>44</v>
      </c>
      <c r="N815" t="s">
        <v>45</v>
      </c>
      <c r="P815" s="1">
        <v>43852</v>
      </c>
    </row>
    <row r="816" spans="1:16" x14ac:dyDescent="0.45">
      <c r="A816" t="s">
        <v>151</v>
      </c>
      <c r="B816">
        <v>43168449</v>
      </c>
      <c r="C816" t="s">
        <v>49</v>
      </c>
      <c r="D816" s="1">
        <v>43284</v>
      </c>
      <c r="E816" s="1">
        <v>43648</v>
      </c>
      <c r="F816" t="s">
        <v>50</v>
      </c>
      <c r="G816" t="s">
        <v>81</v>
      </c>
      <c r="H816" t="s">
        <v>41</v>
      </c>
      <c r="I816" t="s">
        <v>84</v>
      </c>
      <c r="J816" t="s">
        <v>54</v>
      </c>
      <c r="K816">
        <v>0</v>
      </c>
      <c r="L816" s="1">
        <v>43284</v>
      </c>
      <c r="M816" t="s">
        <v>44</v>
      </c>
      <c r="N816" t="s">
        <v>54</v>
      </c>
      <c r="P816" s="1">
        <v>43852</v>
      </c>
    </row>
    <row r="817" spans="1:16" x14ac:dyDescent="0.45">
      <c r="A817" t="s">
        <v>151</v>
      </c>
      <c r="B817">
        <v>43191791</v>
      </c>
      <c r="C817" t="s">
        <v>38</v>
      </c>
      <c r="D817" s="1">
        <v>43649</v>
      </c>
      <c r="E817" s="1">
        <v>43740</v>
      </c>
      <c r="F817" t="s">
        <v>50</v>
      </c>
      <c r="G817" t="s">
        <v>81</v>
      </c>
      <c r="H817" t="s">
        <v>41</v>
      </c>
      <c r="I817" t="s">
        <v>84</v>
      </c>
      <c r="J817" t="s">
        <v>54</v>
      </c>
      <c r="K817">
        <v>956.34</v>
      </c>
      <c r="L817" s="1">
        <v>43649</v>
      </c>
      <c r="M817" t="s">
        <v>44</v>
      </c>
      <c r="N817" t="s">
        <v>54</v>
      </c>
      <c r="P817" s="1">
        <v>43852</v>
      </c>
    </row>
    <row r="818" spans="1:16" x14ac:dyDescent="0.45">
      <c r="A818" t="s">
        <v>151</v>
      </c>
      <c r="B818">
        <v>2.2210011170099999E+19</v>
      </c>
      <c r="C818" t="s">
        <v>49</v>
      </c>
      <c r="D818" s="1">
        <v>43112</v>
      </c>
      <c r="E818" s="1">
        <v>43476</v>
      </c>
      <c r="F818" t="s">
        <v>64</v>
      </c>
      <c r="G818" t="s">
        <v>81</v>
      </c>
      <c r="H818" t="s">
        <v>41</v>
      </c>
      <c r="I818" t="s">
        <v>59</v>
      </c>
      <c r="J818" t="s">
        <v>99</v>
      </c>
      <c r="K818">
        <v>5416.62</v>
      </c>
      <c r="L818" s="1">
        <v>43112</v>
      </c>
      <c r="M818" t="s">
        <v>44</v>
      </c>
      <c r="N818" t="s">
        <v>45</v>
      </c>
      <c r="P818" s="1">
        <v>43852</v>
      </c>
    </row>
    <row r="819" spans="1:16" x14ac:dyDescent="0.45">
      <c r="A819" t="s">
        <v>151</v>
      </c>
      <c r="B819">
        <v>2.2210021170199998E+19</v>
      </c>
      <c r="C819" t="s">
        <v>49</v>
      </c>
      <c r="D819" s="1">
        <v>43112</v>
      </c>
      <c r="E819" s="1">
        <v>43476</v>
      </c>
      <c r="F819" t="s">
        <v>73</v>
      </c>
      <c r="G819" t="s">
        <v>81</v>
      </c>
      <c r="H819" t="s">
        <v>41</v>
      </c>
      <c r="I819" t="s">
        <v>73</v>
      </c>
      <c r="J819" t="s">
        <v>99</v>
      </c>
      <c r="K819">
        <v>6195.75</v>
      </c>
      <c r="L819" s="1">
        <v>43112</v>
      </c>
      <c r="M819" t="s">
        <v>44</v>
      </c>
      <c r="N819" t="s">
        <v>45</v>
      </c>
      <c r="P819" s="1">
        <v>43852</v>
      </c>
    </row>
    <row r="820" spans="1:16" x14ac:dyDescent="0.45">
      <c r="A820" t="s">
        <v>151</v>
      </c>
      <c r="B820">
        <v>2.2210046170099999E+19</v>
      </c>
      <c r="C820" t="s">
        <v>49</v>
      </c>
      <c r="D820" s="1">
        <v>43112</v>
      </c>
      <c r="E820" s="1">
        <v>43476</v>
      </c>
      <c r="F820" t="s">
        <v>50</v>
      </c>
      <c r="G820" t="s">
        <v>81</v>
      </c>
      <c r="H820" t="s">
        <v>41</v>
      </c>
      <c r="I820" t="s">
        <v>59</v>
      </c>
      <c r="J820" t="s">
        <v>43</v>
      </c>
      <c r="K820">
        <v>518.13</v>
      </c>
      <c r="L820" s="1">
        <v>43112</v>
      </c>
      <c r="M820" t="s">
        <v>44</v>
      </c>
      <c r="N820" t="s">
        <v>45</v>
      </c>
      <c r="P820" s="1">
        <v>43852</v>
      </c>
    </row>
    <row r="821" spans="1:16" x14ac:dyDescent="0.45">
      <c r="A821" t="s">
        <v>151</v>
      </c>
      <c r="B821">
        <v>3.1142019576752998E+18</v>
      </c>
      <c r="C821" t="s">
        <v>49</v>
      </c>
      <c r="D821" s="1">
        <v>43392</v>
      </c>
      <c r="E821" s="1">
        <v>43756</v>
      </c>
      <c r="F821" t="s">
        <v>50</v>
      </c>
      <c r="G821" t="s">
        <v>81</v>
      </c>
      <c r="H821" t="s">
        <v>41</v>
      </c>
      <c r="I821" t="s">
        <v>77</v>
      </c>
      <c r="J821" t="s">
        <v>43</v>
      </c>
      <c r="K821">
        <v>2767.5</v>
      </c>
      <c r="L821" s="1">
        <v>43392</v>
      </c>
      <c r="M821" t="s">
        <v>44</v>
      </c>
      <c r="N821" t="s">
        <v>191</v>
      </c>
      <c r="O821" t="s">
        <v>492</v>
      </c>
      <c r="P821" s="1">
        <v>43852</v>
      </c>
    </row>
    <row r="822" spans="1:16" x14ac:dyDescent="0.45">
      <c r="A822" t="s">
        <v>151</v>
      </c>
      <c r="B822">
        <v>3.1142031258438999E+18</v>
      </c>
      <c r="C822" t="s">
        <v>38</v>
      </c>
      <c r="D822" s="1">
        <v>43763</v>
      </c>
      <c r="E822" s="1">
        <v>44128</v>
      </c>
      <c r="F822" t="s">
        <v>50</v>
      </c>
      <c r="G822" t="s">
        <v>81</v>
      </c>
      <c r="H822" t="s">
        <v>41</v>
      </c>
      <c r="I822" t="s">
        <v>77</v>
      </c>
      <c r="J822" t="s">
        <v>43</v>
      </c>
      <c r="K822">
        <v>8198.25</v>
      </c>
      <c r="L822" s="1">
        <v>43763</v>
      </c>
      <c r="M822" t="s">
        <v>44</v>
      </c>
      <c r="N822" t="s">
        <v>45</v>
      </c>
      <c r="P822" s="1">
        <v>43852</v>
      </c>
    </row>
    <row r="823" spans="1:16" x14ac:dyDescent="0.45">
      <c r="A823" t="s">
        <v>151</v>
      </c>
      <c r="B823" t="s">
        <v>234</v>
      </c>
      <c r="C823" t="s">
        <v>38</v>
      </c>
      <c r="D823" s="1">
        <v>43477</v>
      </c>
      <c r="E823" s="1">
        <v>43841</v>
      </c>
      <c r="F823" t="s">
        <v>73</v>
      </c>
      <c r="G823" t="s">
        <v>81</v>
      </c>
      <c r="H823" t="s">
        <v>41</v>
      </c>
      <c r="I823" t="s">
        <v>73</v>
      </c>
      <c r="J823" t="s">
        <v>99</v>
      </c>
      <c r="K823">
        <v>9075</v>
      </c>
      <c r="L823" s="1">
        <v>43477</v>
      </c>
      <c r="M823" t="s">
        <v>44</v>
      </c>
      <c r="N823" t="s">
        <v>54</v>
      </c>
      <c r="P823" s="1">
        <v>43852</v>
      </c>
    </row>
    <row r="824" spans="1:16" x14ac:dyDescent="0.45">
      <c r="A824" t="s">
        <v>151</v>
      </c>
      <c r="B824" t="s">
        <v>234</v>
      </c>
      <c r="C824" t="s">
        <v>38</v>
      </c>
      <c r="D824" s="1">
        <v>43477</v>
      </c>
      <c r="E824" s="1">
        <v>43841</v>
      </c>
      <c r="F824" t="s">
        <v>73</v>
      </c>
      <c r="G824" t="s">
        <v>81</v>
      </c>
      <c r="H824" t="s">
        <v>41</v>
      </c>
      <c r="I824" t="s">
        <v>73</v>
      </c>
      <c r="J824" t="s">
        <v>99</v>
      </c>
      <c r="K824">
        <v>9075</v>
      </c>
      <c r="L824" s="1">
        <v>43477</v>
      </c>
      <c r="M824" t="s">
        <v>44</v>
      </c>
      <c r="N824" t="s">
        <v>54</v>
      </c>
      <c r="P824" s="1">
        <v>43852</v>
      </c>
    </row>
    <row r="825" spans="1:16" x14ac:dyDescent="0.45">
      <c r="A825" t="s">
        <v>151</v>
      </c>
      <c r="B825" t="s">
        <v>233</v>
      </c>
      <c r="C825" t="s">
        <v>38</v>
      </c>
      <c r="D825" s="1">
        <v>43477</v>
      </c>
      <c r="E825" s="1">
        <v>43841</v>
      </c>
      <c r="F825" t="s">
        <v>50</v>
      </c>
      <c r="G825" t="s">
        <v>81</v>
      </c>
      <c r="H825" t="s">
        <v>41</v>
      </c>
      <c r="I825" t="s">
        <v>59</v>
      </c>
      <c r="J825" t="s">
        <v>43</v>
      </c>
      <c r="K825">
        <v>521.25</v>
      </c>
      <c r="L825" s="1">
        <v>43477</v>
      </c>
      <c r="M825" t="s">
        <v>44</v>
      </c>
      <c r="N825" t="s">
        <v>54</v>
      </c>
      <c r="P825" s="1">
        <v>43852</v>
      </c>
    </row>
    <row r="826" spans="1:16" x14ac:dyDescent="0.45">
      <c r="A826" t="s">
        <v>151</v>
      </c>
      <c r="B826" t="s">
        <v>232</v>
      </c>
      <c r="C826" t="s">
        <v>38</v>
      </c>
      <c r="D826" s="1">
        <v>43477</v>
      </c>
      <c r="E826" s="1">
        <v>43841</v>
      </c>
      <c r="F826" t="s">
        <v>64</v>
      </c>
      <c r="G826" t="s">
        <v>81</v>
      </c>
      <c r="H826" t="s">
        <v>41</v>
      </c>
      <c r="I826" t="s">
        <v>59</v>
      </c>
      <c r="J826" t="s">
        <v>99</v>
      </c>
      <c r="K826">
        <v>7889.31</v>
      </c>
      <c r="L826" s="1">
        <v>43477</v>
      </c>
      <c r="M826" t="s">
        <v>44</v>
      </c>
      <c r="N826" t="s">
        <v>54</v>
      </c>
      <c r="P826" s="1">
        <v>43852</v>
      </c>
    </row>
    <row r="827" spans="1:16" x14ac:dyDescent="0.45">
      <c r="A827" t="s">
        <v>151</v>
      </c>
      <c r="B827">
        <v>33393</v>
      </c>
      <c r="C827" t="s">
        <v>49</v>
      </c>
      <c r="D827" s="1">
        <v>43405</v>
      </c>
      <c r="E827" s="1">
        <v>43769</v>
      </c>
      <c r="F827" t="s">
        <v>83</v>
      </c>
      <c r="G827" t="s">
        <v>101</v>
      </c>
      <c r="H827" t="s">
        <v>41</v>
      </c>
      <c r="I827" t="s">
        <v>84</v>
      </c>
      <c r="J827" t="s">
        <v>54</v>
      </c>
      <c r="K827">
        <v>90307.75</v>
      </c>
      <c r="L827" s="1">
        <v>43405</v>
      </c>
      <c r="M827" t="s">
        <v>44</v>
      </c>
      <c r="N827" t="s">
        <v>45</v>
      </c>
      <c r="P827" s="1">
        <v>43852</v>
      </c>
    </row>
    <row r="828" spans="1:16" x14ac:dyDescent="0.45">
      <c r="A828" t="s">
        <v>151</v>
      </c>
      <c r="B828">
        <v>3393</v>
      </c>
      <c r="C828" t="s">
        <v>38</v>
      </c>
      <c r="D828" s="1">
        <v>43770</v>
      </c>
      <c r="E828" s="1">
        <v>44135</v>
      </c>
      <c r="F828" t="s">
        <v>83</v>
      </c>
      <c r="G828" t="s">
        <v>101</v>
      </c>
      <c r="H828" t="s">
        <v>41</v>
      </c>
      <c r="I828" t="s">
        <v>84</v>
      </c>
      <c r="J828" t="s">
        <v>54</v>
      </c>
      <c r="K828">
        <v>114751.5</v>
      </c>
      <c r="L828" s="1">
        <v>43770</v>
      </c>
      <c r="M828" t="s">
        <v>44</v>
      </c>
      <c r="N828" t="s">
        <v>54</v>
      </c>
      <c r="P828" s="1">
        <v>43852</v>
      </c>
    </row>
    <row r="829" spans="1:16" x14ac:dyDescent="0.45">
      <c r="A829" t="s">
        <v>151</v>
      </c>
      <c r="B829">
        <v>2301001342</v>
      </c>
      <c r="C829" t="s">
        <v>38</v>
      </c>
      <c r="D829" s="1">
        <v>43405</v>
      </c>
      <c r="E829" s="1">
        <v>43769</v>
      </c>
      <c r="F829" t="s">
        <v>77</v>
      </c>
      <c r="G829" t="s">
        <v>90</v>
      </c>
      <c r="H829" t="s">
        <v>41</v>
      </c>
      <c r="I829" t="s">
        <v>91</v>
      </c>
      <c r="J829" t="s">
        <v>54</v>
      </c>
      <c r="K829">
        <v>52751.13</v>
      </c>
      <c r="L829" s="1">
        <v>43405</v>
      </c>
      <c r="M829" t="s">
        <v>44</v>
      </c>
      <c r="N829" t="s">
        <v>45</v>
      </c>
      <c r="P829" s="1">
        <v>43852</v>
      </c>
    </row>
    <row r="830" spans="1:16" x14ac:dyDescent="0.45">
      <c r="A830" t="s">
        <v>151</v>
      </c>
      <c r="B830">
        <v>2302002435</v>
      </c>
      <c r="C830" t="s">
        <v>38</v>
      </c>
      <c r="D830" s="1">
        <v>43405</v>
      </c>
      <c r="E830" s="1">
        <v>43769</v>
      </c>
      <c r="F830" t="s">
        <v>77</v>
      </c>
      <c r="G830" t="s">
        <v>90</v>
      </c>
      <c r="H830" t="s">
        <v>41</v>
      </c>
      <c r="I830" t="s">
        <v>91</v>
      </c>
      <c r="J830" t="s">
        <v>54</v>
      </c>
      <c r="K830">
        <v>53125</v>
      </c>
      <c r="L830" s="1">
        <v>43405</v>
      </c>
      <c r="M830" t="s">
        <v>44</v>
      </c>
      <c r="N830" t="s">
        <v>45</v>
      </c>
      <c r="P830" s="1">
        <v>43852</v>
      </c>
    </row>
    <row r="831" spans="1:16" x14ac:dyDescent="0.45">
      <c r="A831" t="s">
        <v>151</v>
      </c>
      <c r="B831" t="s">
        <v>237</v>
      </c>
      <c r="C831" t="s">
        <v>38</v>
      </c>
      <c r="D831" s="1">
        <v>43405</v>
      </c>
      <c r="E831" s="1">
        <v>43769</v>
      </c>
      <c r="F831" t="s">
        <v>50</v>
      </c>
      <c r="G831" t="s">
        <v>90</v>
      </c>
      <c r="H831" t="s">
        <v>41</v>
      </c>
      <c r="I831" t="s">
        <v>91</v>
      </c>
      <c r="J831" t="s">
        <v>54</v>
      </c>
      <c r="K831">
        <v>359.13</v>
      </c>
      <c r="L831" s="1">
        <v>43405</v>
      </c>
      <c r="M831" t="s">
        <v>44</v>
      </c>
      <c r="N831" t="s">
        <v>45</v>
      </c>
      <c r="P831" s="1">
        <v>43852</v>
      </c>
    </row>
    <row r="832" spans="1:16" x14ac:dyDescent="0.45">
      <c r="A832" t="s">
        <v>151</v>
      </c>
      <c r="B832" t="s">
        <v>236</v>
      </c>
      <c r="C832" t="s">
        <v>38</v>
      </c>
      <c r="D832" s="1">
        <v>43405</v>
      </c>
      <c r="E832" s="1">
        <v>43769</v>
      </c>
      <c r="F832" t="s">
        <v>50</v>
      </c>
      <c r="G832" t="s">
        <v>90</v>
      </c>
      <c r="H832" t="s">
        <v>41</v>
      </c>
      <c r="I832" t="s">
        <v>91</v>
      </c>
      <c r="J832" t="s">
        <v>54</v>
      </c>
      <c r="K832">
        <v>0</v>
      </c>
      <c r="L832" s="1">
        <v>43405</v>
      </c>
      <c r="M832" t="s">
        <v>44</v>
      </c>
      <c r="N832" t="s">
        <v>45</v>
      </c>
      <c r="P832" s="1">
        <v>43852</v>
      </c>
    </row>
    <row r="833" spans="1:16" x14ac:dyDescent="0.45">
      <c r="A833" t="s">
        <v>151</v>
      </c>
      <c r="B833" t="s">
        <v>235</v>
      </c>
      <c r="C833" t="s">
        <v>38</v>
      </c>
      <c r="D833" s="1">
        <v>43405</v>
      </c>
      <c r="E833" s="1">
        <v>43769</v>
      </c>
      <c r="F833" t="s">
        <v>77</v>
      </c>
      <c r="G833" t="s">
        <v>90</v>
      </c>
      <c r="H833" t="s">
        <v>41</v>
      </c>
      <c r="I833" t="s">
        <v>91</v>
      </c>
      <c r="J833" t="s">
        <v>54</v>
      </c>
      <c r="K833">
        <v>0</v>
      </c>
      <c r="L833" s="1">
        <v>43405</v>
      </c>
      <c r="M833" t="s">
        <v>44</v>
      </c>
      <c r="N833" t="s">
        <v>45</v>
      </c>
      <c r="P833" s="1">
        <v>43852</v>
      </c>
    </row>
    <row r="834" spans="1:16" x14ac:dyDescent="0.45">
      <c r="A834" t="s">
        <v>151</v>
      </c>
      <c r="B834" t="s">
        <v>238</v>
      </c>
      <c r="C834" t="s">
        <v>38</v>
      </c>
      <c r="D834" s="1">
        <v>43405</v>
      </c>
      <c r="E834" s="1">
        <v>43769</v>
      </c>
      <c r="F834" t="s">
        <v>64</v>
      </c>
      <c r="G834" t="s">
        <v>90</v>
      </c>
      <c r="H834" t="s">
        <v>41</v>
      </c>
      <c r="I834" t="s">
        <v>91</v>
      </c>
      <c r="J834" t="s">
        <v>54</v>
      </c>
      <c r="K834">
        <v>0</v>
      </c>
      <c r="L834" s="1">
        <v>43405</v>
      </c>
      <c r="M834" t="s">
        <v>44</v>
      </c>
      <c r="N834" t="s">
        <v>45</v>
      </c>
      <c r="P834" s="1">
        <v>43852</v>
      </c>
    </row>
    <row r="835" spans="1:16" x14ac:dyDescent="0.45">
      <c r="A835" t="s">
        <v>151</v>
      </c>
      <c r="B835">
        <v>54407334</v>
      </c>
      <c r="C835" t="s">
        <v>38</v>
      </c>
      <c r="D835" s="1">
        <v>43466</v>
      </c>
      <c r="E835" s="1">
        <v>43830</v>
      </c>
      <c r="F835" t="s">
        <v>83</v>
      </c>
      <c r="G835" t="s">
        <v>101</v>
      </c>
      <c r="H835" t="s">
        <v>41</v>
      </c>
      <c r="I835" t="s">
        <v>84</v>
      </c>
      <c r="J835" t="s">
        <v>54</v>
      </c>
      <c r="K835">
        <v>23387.4</v>
      </c>
      <c r="L835" s="1">
        <v>43466</v>
      </c>
      <c r="M835" t="s">
        <v>44</v>
      </c>
      <c r="N835" t="s">
        <v>45</v>
      </c>
      <c r="P835" s="1">
        <v>43852</v>
      </c>
    </row>
    <row r="836" spans="1:16" x14ac:dyDescent="0.45">
      <c r="A836" t="s">
        <v>151</v>
      </c>
      <c r="B836" t="s">
        <v>173</v>
      </c>
      <c r="C836" t="s">
        <v>38</v>
      </c>
      <c r="D836" s="1">
        <v>43466</v>
      </c>
      <c r="E836" s="1">
        <v>43830</v>
      </c>
      <c r="F836" t="s">
        <v>83</v>
      </c>
      <c r="G836" t="s">
        <v>101</v>
      </c>
      <c r="H836" t="s">
        <v>41</v>
      </c>
      <c r="I836" t="s">
        <v>84</v>
      </c>
      <c r="J836" t="s">
        <v>54</v>
      </c>
      <c r="K836">
        <v>914998.58</v>
      </c>
      <c r="L836" s="1">
        <v>43466</v>
      </c>
      <c r="M836" t="s">
        <v>44</v>
      </c>
      <c r="N836" t="s">
        <v>76</v>
      </c>
      <c r="P836" s="1">
        <v>43852</v>
      </c>
    </row>
    <row r="837" spans="1:16" x14ac:dyDescent="0.45">
      <c r="A837" t="s">
        <v>151</v>
      </c>
      <c r="B837" t="s">
        <v>173</v>
      </c>
      <c r="C837" t="s">
        <v>38</v>
      </c>
      <c r="D837" s="1">
        <v>43466</v>
      </c>
      <c r="E837" s="1">
        <v>43830</v>
      </c>
      <c r="F837" t="s">
        <v>83</v>
      </c>
      <c r="G837" t="s">
        <v>101</v>
      </c>
      <c r="H837" t="s">
        <v>41</v>
      </c>
      <c r="I837" t="s">
        <v>84</v>
      </c>
      <c r="J837" t="s">
        <v>54</v>
      </c>
      <c r="K837">
        <v>93906.08</v>
      </c>
      <c r="L837" s="1">
        <v>43531</v>
      </c>
      <c r="M837" t="s">
        <v>75</v>
      </c>
      <c r="N837" t="s">
        <v>76</v>
      </c>
      <c r="P837" s="1">
        <v>43852</v>
      </c>
    </row>
    <row r="838" spans="1:16" x14ac:dyDescent="0.45">
      <c r="A838" t="s">
        <v>151</v>
      </c>
      <c r="B838" t="s">
        <v>173</v>
      </c>
      <c r="C838" t="s">
        <v>38</v>
      </c>
      <c r="D838" s="1">
        <v>43466</v>
      </c>
      <c r="E838" s="1">
        <v>43830</v>
      </c>
      <c r="F838" t="s">
        <v>83</v>
      </c>
      <c r="G838" t="s">
        <v>101</v>
      </c>
      <c r="H838" t="s">
        <v>41</v>
      </c>
      <c r="I838" t="s">
        <v>84</v>
      </c>
      <c r="J838" t="s">
        <v>54</v>
      </c>
      <c r="K838">
        <v>27435</v>
      </c>
      <c r="L838" s="1">
        <v>43488</v>
      </c>
      <c r="M838" t="s">
        <v>75</v>
      </c>
      <c r="N838" t="s">
        <v>76</v>
      </c>
      <c r="P838" s="1">
        <v>43852</v>
      </c>
    </row>
    <row r="839" spans="1:16" x14ac:dyDescent="0.45">
      <c r="A839" t="s">
        <v>151</v>
      </c>
      <c r="B839" t="s">
        <v>173</v>
      </c>
      <c r="C839" t="s">
        <v>38</v>
      </c>
      <c r="D839" s="1">
        <v>43466</v>
      </c>
      <c r="E839" s="1">
        <v>43830</v>
      </c>
      <c r="F839" t="s">
        <v>83</v>
      </c>
      <c r="G839" t="s">
        <v>101</v>
      </c>
      <c r="H839" t="s">
        <v>41</v>
      </c>
      <c r="I839" t="s">
        <v>84</v>
      </c>
      <c r="J839" t="s">
        <v>54</v>
      </c>
      <c r="K839">
        <v>32391.85</v>
      </c>
      <c r="L839" s="1">
        <v>43595</v>
      </c>
      <c r="M839" t="s">
        <v>75</v>
      </c>
      <c r="N839" t="s">
        <v>76</v>
      </c>
      <c r="P839" s="1">
        <v>43852</v>
      </c>
    </row>
    <row r="840" spans="1:16" x14ac:dyDescent="0.45">
      <c r="A840" t="s">
        <v>151</v>
      </c>
      <c r="B840" t="s">
        <v>173</v>
      </c>
      <c r="C840" t="s">
        <v>38</v>
      </c>
      <c r="D840" s="1">
        <v>43466</v>
      </c>
      <c r="E840" s="1">
        <v>43830</v>
      </c>
      <c r="F840" t="s">
        <v>83</v>
      </c>
      <c r="G840" t="s">
        <v>101</v>
      </c>
      <c r="H840" t="s">
        <v>41</v>
      </c>
      <c r="I840" t="s">
        <v>84</v>
      </c>
      <c r="J840" t="s">
        <v>54</v>
      </c>
      <c r="K840">
        <v>9941.16</v>
      </c>
      <c r="L840" s="1">
        <v>43656</v>
      </c>
      <c r="M840" t="s">
        <v>75</v>
      </c>
      <c r="N840" t="s">
        <v>76</v>
      </c>
      <c r="P840" s="1">
        <v>43852</v>
      </c>
    </row>
    <row r="841" spans="1:16" x14ac:dyDescent="0.45">
      <c r="A841" t="s">
        <v>151</v>
      </c>
      <c r="B841" t="s">
        <v>173</v>
      </c>
      <c r="C841" t="s">
        <v>38</v>
      </c>
      <c r="D841" s="1">
        <v>43466</v>
      </c>
      <c r="E841" s="1">
        <v>43830</v>
      </c>
      <c r="F841" t="s">
        <v>83</v>
      </c>
      <c r="G841" t="s">
        <v>101</v>
      </c>
      <c r="H841" t="s">
        <v>41</v>
      </c>
      <c r="I841" t="s">
        <v>84</v>
      </c>
      <c r="J841" t="s">
        <v>54</v>
      </c>
      <c r="K841">
        <v>27681.48</v>
      </c>
      <c r="L841" s="1">
        <v>43691</v>
      </c>
      <c r="M841" t="s">
        <v>75</v>
      </c>
      <c r="N841" t="s">
        <v>76</v>
      </c>
      <c r="P841" s="1">
        <v>43852</v>
      </c>
    </row>
    <row r="842" spans="1:16" x14ac:dyDescent="0.45">
      <c r="A842" t="s">
        <v>151</v>
      </c>
      <c r="B842" t="s">
        <v>173</v>
      </c>
      <c r="C842" t="s">
        <v>38</v>
      </c>
      <c r="D842" s="1">
        <v>43466</v>
      </c>
      <c r="E842" s="1">
        <v>43830</v>
      </c>
      <c r="F842" t="s">
        <v>83</v>
      </c>
      <c r="G842" t="s">
        <v>101</v>
      </c>
      <c r="H842" t="s">
        <v>41</v>
      </c>
      <c r="I842" t="s">
        <v>84</v>
      </c>
      <c r="J842" t="s">
        <v>54</v>
      </c>
      <c r="K842">
        <v>18901.02</v>
      </c>
      <c r="L842" s="1">
        <v>43722</v>
      </c>
      <c r="M842" t="s">
        <v>75</v>
      </c>
      <c r="N842" t="s">
        <v>76</v>
      </c>
      <c r="P842" s="1">
        <v>43852</v>
      </c>
    </row>
    <row r="843" spans="1:16" x14ac:dyDescent="0.45">
      <c r="A843" t="s">
        <v>151</v>
      </c>
      <c r="B843" t="s">
        <v>173</v>
      </c>
      <c r="C843" t="s">
        <v>38</v>
      </c>
      <c r="D843" s="1">
        <v>43466</v>
      </c>
      <c r="E843" s="1">
        <v>43830</v>
      </c>
      <c r="F843" t="s">
        <v>83</v>
      </c>
      <c r="G843" t="s">
        <v>101</v>
      </c>
      <c r="H843" t="s">
        <v>41</v>
      </c>
      <c r="I843" t="s">
        <v>84</v>
      </c>
      <c r="J843" t="s">
        <v>54</v>
      </c>
      <c r="K843">
        <v>46994.85</v>
      </c>
      <c r="L843" s="1">
        <v>43494</v>
      </c>
      <c r="M843" t="s">
        <v>75</v>
      </c>
      <c r="N843" t="s">
        <v>76</v>
      </c>
      <c r="P843" s="1">
        <v>43852</v>
      </c>
    </row>
    <row r="844" spans="1:16" x14ac:dyDescent="0.45">
      <c r="A844" t="s">
        <v>151</v>
      </c>
      <c r="B844" t="s">
        <v>173</v>
      </c>
      <c r="C844" t="s">
        <v>38</v>
      </c>
      <c r="D844" s="1">
        <v>43466</v>
      </c>
      <c r="E844" s="1">
        <v>43830</v>
      </c>
      <c r="F844" t="s">
        <v>83</v>
      </c>
      <c r="G844" t="s">
        <v>101</v>
      </c>
      <c r="H844" t="s">
        <v>41</v>
      </c>
      <c r="I844" t="s">
        <v>84</v>
      </c>
      <c r="J844" t="s">
        <v>54</v>
      </c>
      <c r="K844">
        <v>17139.5</v>
      </c>
      <c r="L844" s="1">
        <v>43749</v>
      </c>
      <c r="M844" t="s">
        <v>75</v>
      </c>
      <c r="N844" t="s">
        <v>76</v>
      </c>
      <c r="P844" s="1">
        <v>43852</v>
      </c>
    </row>
    <row r="845" spans="1:16" x14ac:dyDescent="0.45">
      <c r="A845" t="s">
        <v>151</v>
      </c>
      <c r="B845" t="s">
        <v>173</v>
      </c>
      <c r="C845" t="s">
        <v>38</v>
      </c>
      <c r="D845" s="1">
        <v>43466</v>
      </c>
      <c r="E845" s="1">
        <v>43830</v>
      </c>
      <c r="F845" t="s">
        <v>83</v>
      </c>
      <c r="G845" t="s">
        <v>101</v>
      </c>
      <c r="H845" t="s">
        <v>41</v>
      </c>
      <c r="I845" t="s">
        <v>84</v>
      </c>
      <c r="J845" t="s">
        <v>54</v>
      </c>
      <c r="K845">
        <v>8560.86</v>
      </c>
      <c r="L845" s="1">
        <v>43783</v>
      </c>
      <c r="M845" t="s">
        <v>75</v>
      </c>
      <c r="N845" t="s">
        <v>76</v>
      </c>
      <c r="P845" s="1">
        <v>43852</v>
      </c>
    </row>
    <row r="846" spans="1:16" x14ac:dyDescent="0.45">
      <c r="A846" t="s">
        <v>151</v>
      </c>
      <c r="B846" t="s">
        <v>173</v>
      </c>
      <c r="C846" t="s">
        <v>38</v>
      </c>
      <c r="D846" s="1">
        <v>43466</v>
      </c>
      <c r="E846" s="1">
        <v>43830</v>
      </c>
      <c r="F846" t="s">
        <v>83</v>
      </c>
      <c r="G846" t="s">
        <v>101</v>
      </c>
      <c r="H846" t="s">
        <v>41</v>
      </c>
      <c r="I846" t="s">
        <v>84</v>
      </c>
      <c r="J846" t="s">
        <v>54</v>
      </c>
      <c r="K846">
        <v>1288.6600000000001</v>
      </c>
      <c r="L846" s="1">
        <v>43802</v>
      </c>
      <c r="M846" t="s">
        <v>75</v>
      </c>
      <c r="N846" t="s">
        <v>76</v>
      </c>
      <c r="P846" s="1">
        <v>43852</v>
      </c>
    </row>
    <row r="847" spans="1:16" x14ac:dyDescent="0.45">
      <c r="A847" t="s">
        <v>151</v>
      </c>
      <c r="B847" t="s">
        <v>173</v>
      </c>
      <c r="C847" t="s">
        <v>38</v>
      </c>
      <c r="D847" s="1">
        <v>43466</v>
      </c>
      <c r="E847" s="1">
        <v>43830</v>
      </c>
      <c r="F847" t="s">
        <v>83</v>
      </c>
      <c r="G847" t="s">
        <v>101</v>
      </c>
      <c r="H847" t="s">
        <v>41</v>
      </c>
      <c r="I847" t="s">
        <v>84</v>
      </c>
      <c r="J847" t="s">
        <v>54</v>
      </c>
      <c r="K847">
        <v>1208.3800000000001</v>
      </c>
      <c r="L847" s="1">
        <v>43818</v>
      </c>
      <c r="M847" t="s">
        <v>75</v>
      </c>
      <c r="N847" t="s">
        <v>76</v>
      </c>
      <c r="P847" s="1">
        <v>43852</v>
      </c>
    </row>
    <row r="848" spans="1:16" x14ac:dyDescent="0.45">
      <c r="A848" t="s">
        <v>151</v>
      </c>
      <c r="B848" t="s">
        <v>173</v>
      </c>
      <c r="C848" t="s">
        <v>38</v>
      </c>
      <c r="D848" s="1">
        <v>43466</v>
      </c>
      <c r="E848" s="1">
        <v>43830</v>
      </c>
      <c r="F848" t="s">
        <v>83</v>
      </c>
      <c r="G848" t="s">
        <v>101</v>
      </c>
      <c r="H848" t="s">
        <v>41</v>
      </c>
      <c r="I848" t="s">
        <v>84</v>
      </c>
      <c r="J848" t="s">
        <v>54</v>
      </c>
      <c r="K848">
        <v>18696.68</v>
      </c>
      <c r="L848" s="1">
        <v>43535</v>
      </c>
      <c r="M848" t="s">
        <v>75</v>
      </c>
      <c r="N848" t="s">
        <v>76</v>
      </c>
      <c r="P848" s="1">
        <v>43852</v>
      </c>
    </row>
    <row r="849" spans="1:16" x14ac:dyDescent="0.45">
      <c r="A849" t="s">
        <v>151</v>
      </c>
      <c r="B849" t="s">
        <v>170</v>
      </c>
      <c r="C849" t="s">
        <v>38</v>
      </c>
      <c r="D849" s="1">
        <v>43466</v>
      </c>
      <c r="E849" s="1">
        <v>43830</v>
      </c>
      <c r="F849" t="s">
        <v>83</v>
      </c>
      <c r="G849" t="s">
        <v>101</v>
      </c>
      <c r="H849" t="s">
        <v>41</v>
      </c>
      <c r="I849" t="s">
        <v>84</v>
      </c>
      <c r="J849" t="s">
        <v>54</v>
      </c>
      <c r="K849">
        <v>49788.75</v>
      </c>
      <c r="L849" s="1">
        <v>43466</v>
      </c>
      <c r="M849" t="s">
        <v>44</v>
      </c>
      <c r="N849" t="s">
        <v>76</v>
      </c>
      <c r="P849" s="1">
        <v>43852</v>
      </c>
    </row>
    <row r="850" spans="1:16" x14ac:dyDescent="0.45">
      <c r="A850" t="s">
        <v>151</v>
      </c>
      <c r="B850" t="s">
        <v>170</v>
      </c>
      <c r="C850" t="s">
        <v>38</v>
      </c>
      <c r="D850" s="1">
        <v>43466</v>
      </c>
      <c r="E850" s="1">
        <v>43830</v>
      </c>
      <c r="F850" t="s">
        <v>83</v>
      </c>
      <c r="G850" t="s">
        <v>101</v>
      </c>
      <c r="H850" t="s">
        <v>41</v>
      </c>
      <c r="I850" t="s">
        <v>84</v>
      </c>
      <c r="J850" t="s">
        <v>54</v>
      </c>
      <c r="K850">
        <v>49026.75</v>
      </c>
      <c r="L850" s="1">
        <v>43494</v>
      </c>
      <c r="M850" t="s">
        <v>75</v>
      </c>
      <c r="N850" t="s">
        <v>76</v>
      </c>
      <c r="P850" s="1">
        <v>43852</v>
      </c>
    </row>
    <row r="851" spans="1:16" x14ac:dyDescent="0.45">
      <c r="A851" t="s">
        <v>151</v>
      </c>
      <c r="B851" t="s">
        <v>170</v>
      </c>
      <c r="C851" t="s">
        <v>38</v>
      </c>
      <c r="D851" s="1">
        <v>43466</v>
      </c>
      <c r="E851" s="1">
        <v>43830</v>
      </c>
      <c r="F851" t="s">
        <v>83</v>
      </c>
      <c r="G851" t="s">
        <v>101</v>
      </c>
      <c r="H851" t="s">
        <v>41</v>
      </c>
      <c r="I851" t="s">
        <v>84</v>
      </c>
      <c r="J851" t="s">
        <v>54</v>
      </c>
      <c r="K851">
        <v>1613.78</v>
      </c>
      <c r="L851" s="1">
        <v>43535</v>
      </c>
      <c r="M851" t="s">
        <v>75</v>
      </c>
      <c r="N851" t="s">
        <v>76</v>
      </c>
      <c r="P851" s="1">
        <v>43852</v>
      </c>
    </row>
    <row r="852" spans="1:16" x14ac:dyDescent="0.45">
      <c r="A852" t="s">
        <v>151</v>
      </c>
      <c r="B852" t="s">
        <v>170</v>
      </c>
      <c r="C852" t="s">
        <v>38</v>
      </c>
      <c r="D852" s="1">
        <v>43466</v>
      </c>
      <c r="E852" s="1">
        <v>43830</v>
      </c>
      <c r="F852" t="s">
        <v>83</v>
      </c>
      <c r="G852" t="s">
        <v>101</v>
      </c>
      <c r="H852" t="s">
        <v>41</v>
      </c>
      <c r="I852" t="s">
        <v>84</v>
      </c>
      <c r="J852" t="s">
        <v>54</v>
      </c>
      <c r="K852">
        <v>49026.66</v>
      </c>
      <c r="L852" s="1">
        <v>43500</v>
      </c>
      <c r="M852" t="s">
        <v>75</v>
      </c>
      <c r="N852" t="s">
        <v>76</v>
      </c>
      <c r="P852" s="1">
        <v>43852</v>
      </c>
    </row>
    <row r="853" spans="1:16" x14ac:dyDescent="0.45">
      <c r="A853" t="s">
        <v>151</v>
      </c>
      <c r="B853" t="s">
        <v>169</v>
      </c>
      <c r="C853" t="s">
        <v>38</v>
      </c>
      <c r="D853" s="1">
        <v>43259</v>
      </c>
      <c r="E853" s="1">
        <v>43623</v>
      </c>
      <c r="F853" t="s">
        <v>50</v>
      </c>
      <c r="G853" t="s">
        <v>90</v>
      </c>
      <c r="H853" t="s">
        <v>41</v>
      </c>
      <c r="I853" t="s">
        <v>84</v>
      </c>
      <c r="J853" t="s">
        <v>54</v>
      </c>
      <c r="K853">
        <v>8117.5</v>
      </c>
      <c r="L853" s="1">
        <v>43259</v>
      </c>
      <c r="M853" t="s">
        <v>44</v>
      </c>
      <c r="N853" t="s">
        <v>45</v>
      </c>
      <c r="P853" s="1">
        <v>43852</v>
      </c>
    </row>
    <row r="854" spans="1:16" x14ac:dyDescent="0.45">
      <c r="A854" t="s">
        <v>151</v>
      </c>
      <c r="B854" t="s">
        <v>168</v>
      </c>
      <c r="C854" t="s">
        <v>38</v>
      </c>
      <c r="D854" s="1">
        <v>43254</v>
      </c>
      <c r="E854" s="1">
        <v>43618</v>
      </c>
      <c r="F854" t="s">
        <v>73</v>
      </c>
      <c r="G854" t="s">
        <v>90</v>
      </c>
      <c r="H854" t="s">
        <v>41</v>
      </c>
      <c r="I854" t="s">
        <v>91</v>
      </c>
      <c r="J854" t="s">
        <v>54</v>
      </c>
      <c r="K854">
        <v>21614.86</v>
      </c>
      <c r="L854" s="1">
        <v>43254</v>
      </c>
      <c r="M854" t="s">
        <v>44</v>
      </c>
      <c r="N854" t="s">
        <v>45</v>
      </c>
      <c r="P854" s="1">
        <v>43852</v>
      </c>
    </row>
    <row r="855" spans="1:16" x14ac:dyDescent="0.45">
      <c r="A855" t="s">
        <v>151</v>
      </c>
      <c r="B855">
        <v>2640009793</v>
      </c>
      <c r="C855" t="s">
        <v>38</v>
      </c>
      <c r="D855" s="1">
        <v>43254</v>
      </c>
      <c r="E855" s="1">
        <v>43618</v>
      </c>
      <c r="F855" t="s">
        <v>39</v>
      </c>
      <c r="G855" t="s">
        <v>90</v>
      </c>
      <c r="H855" t="s">
        <v>41</v>
      </c>
      <c r="I855" t="s">
        <v>91</v>
      </c>
      <c r="J855" t="s">
        <v>54</v>
      </c>
      <c r="K855">
        <v>60990.71</v>
      </c>
      <c r="L855" s="1">
        <v>43254</v>
      </c>
      <c r="M855" t="s">
        <v>44</v>
      </c>
      <c r="N855" t="s">
        <v>45</v>
      </c>
      <c r="P855" s="1">
        <v>43852</v>
      </c>
    </row>
    <row r="856" spans="1:16" x14ac:dyDescent="0.45">
      <c r="A856" t="s">
        <v>151</v>
      </c>
      <c r="B856" t="s">
        <v>172</v>
      </c>
      <c r="C856" t="s">
        <v>38</v>
      </c>
      <c r="D856" s="1">
        <v>43191</v>
      </c>
      <c r="E856" s="1">
        <v>43555</v>
      </c>
      <c r="F856" t="s">
        <v>50</v>
      </c>
      <c r="G856" t="s">
        <v>90</v>
      </c>
      <c r="H856" t="s">
        <v>41</v>
      </c>
      <c r="I856" t="s">
        <v>91</v>
      </c>
      <c r="J856" t="s">
        <v>54</v>
      </c>
      <c r="K856">
        <v>423.9</v>
      </c>
      <c r="L856" s="1">
        <v>43191</v>
      </c>
      <c r="M856" t="s">
        <v>44</v>
      </c>
      <c r="N856" t="s">
        <v>45</v>
      </c>
      <c r="P856" s="1">
        <v>43852</v>
      </c>
    </row>
    <row r="857" spans="1:16" x14ac:dyDescent="0.45">
      <c r="A857" t="s">
        <v>151</v>
      </c>
      <c r="B857" t="s">
        <v>172</v>
      </c>
      <c r="C857" t="s">
        <v>38</v>
      </c>
      <c r="D857" s="1">
        <v>43191</v>
      </c>
      <c r="E857" s="1">
        <v>43555</v>
      </c>
      <c r="F857" t="s">
        <v>50</v>
      </c>
      <c r="G857" t="s">
        <v>90</v>
      </c>
      <c r="H857" t="s">
        <v>41</v>
      </c>
      <c r="I857" t="s">
        <v>91</v>
      </c>
      <c r="J857" t="s">
        <v>54</v>
      </c>
      <c r="K857">
        <v>105.98</v>
      </c>
      <c r="L857" s="1">
        <v>43191</v>
      </c>
      <c r="M857" t="s">
        <v>44</v>
      </c>
      <c r="N857" t="s">
        <v>45</v>
      </c>
      <c r="P857" s="1">
        <v>43852</v>
      </c>
    </row>
    <row r="858" spans="1:16" x14ac:dyDescent="0.45">
      <c r="A858" t="s">
        <v>151</v>
      </c>
      <c r="B858" t="s">
        <v>171</v>
      </c>
      <c r="C858" t="s">
        <v>38</v>
      </c>
      <c r="D858" s="1">
        <v>43191</v>
      </c>
      <c r="E858" s="1">
        <v>43555</v>
      </c>
      <c r="F858" t="s">
        <v>50</v>
      </c>
      <c r="G858" t="s">
        <v>90</v>
      </c>
      <c r="H858" t="s">
        <v>41</v>
      </c>
      <c r="I858" t="s">
        <v>91</v>
      </c>
      <c r="J858" t="s">
        <v>54</v>
      </c>
      <c r="K858">
        <v>1897.66</v>
      </c>
      <c r="L858" s="1">
        <v>43191</v>
      </c>
      <c r="M858" t="s">
        <v>44</v>
      </c>
      <c r="N858" t="s">
        <v>45</v>
      </c>
      <c r="P858" s="1">
        <v>43852</v>
      </c>
    </row>
    <row r="859" spans="1:16" x14ac:dyDescent="0.45">
      <c r="A859" t="s">
        <v>151</v>
      </c>
      <c r="B859" t="s">
        <v>171</v>
      </c>
      <c r="C859" t="s">
        <v>38</v>
      </c>
      <c r="D859" s="1">
        <v>43191</v>
      </c>
      <c r="E859" s="1">
        <v>43555</v>
      </c>
      <c r="F859" t="s">
        <v>50</v>
      </c>
      <c r="G859" t="s">
        <v>90</v>
      </c>
      <c r="H859" t="s">
        <v>41</v>
      </c>
      <c r="I859" t="s">
        <v>91</v>
      </c>
      <c r="J859" t="s">
        <v>54</v>
      </c>
      <c r="K859">
        <v>474.42</v>
      </c>
      <c r="L859" s="1">
        <v>43191</v>
      </c>
      <c r="M859" t="s">
        <v>44</v>
      </c>
      <c r="N859" t="s">
        <v>45</v>
      </c>
      <c r="P859" s="1">
        <v>43852</v>
      </c>
    </row>
    <row r="860" spans="1:16" x14ac:dyDescent="0.45">
      <c r="A860" t="s">
        <v>151</v>
      </c>
      <c r="B860" t="s">
        <v>179</v>
      </c>
      <c r="C860" t="s">
        <v>38</v>
      </c>
      <c r="D860" s="1">
        <v>43191</v>
      </c>
      <c r="E860" s="1">
        <v>43555</v>
      </c>
      <c r="F860" t="s">
        <v>73</v>
      </c>
      <c r="G860" t="s">
        <v>90</v>
      </c>
      <c r="H860" t="s">
        <v>41</v>
      </c>
      <c r="I860" t="s">
        <v>73</v>
      </c>
      <c r="J860" t="s">
        <v>54</v>
      </c>
      <c r="K860">
        <v>44063.25</v>
      </c>
      <c r="L860" s="1">
        <v>43191</v>
      </c>
      <c r="M860" t="s">
        <v>44</v>
      </c>
      <c r="N860" t="s">
        <v>45</v>
      </c>
      <c r="P860" s="1">
        <v>43852</v>
      </c>
    </row>
    <row r="861" spans="1:16" x14ac:dyDescent="0.45">
      <c r="A861" t="s">
        <v>151</v>
      </c>
      <c r="B861" t="s">
        <v>178</v>
      </c>
      <c r="C861" t="s">
        <v>38</v>
      </c>
      <c r="D861" s="1">
        <v>43388</v>
      </c>
      <c r="E861" s="1">
        <v>43752</v>
      </c>
      <c r="F861" t="s">
        <v>64</v>
      </c>
      <c r="G861" t="s">
        <v>93</v>
      </c>
      <c r="H861" t="s">
        <v>41</v>
      </c>
      <c r="I861" t="s">
        <v>91</v>
      </c>
      <c r="J861" t="s">
        <v>43</v>
      </c>
      <c r="K861">
        <v>16387.5</v>
      </c>
      <c r="L861" s="1">
        <v>43388</v>
      </c>
      <c r="M861" t="s">
        <v>44</v>
      </c>
      <c r="N861" t="s">
        <v>45</v>
      </c>
      <c r="P861" s="1">
        <v>43852</v>
      </c>
    </row>
    <row r="862" spans="1:16" x14ac:dyDescent="0.45">
      <c r="A862" t="s">
        <v>151</v>
      </c>
      <c r="B862" t="s">
        <v>180</v>
      </c>
      <c r="C862" t="s">
        <v>38</v>
      </c>
      <c r="D862" s="1">
        <v>43191</v>
      </c>
      <c r="E862" s="1">
        <v>43555</v>
      </c>
      <c r="F862" t="s">
        <v>64</v>
      </c>
      <c r="G862" t="s">
        <v>90</v>
      </c>
      <c r="H862" t="s">
        <v>41</v>
      </c>
      <c r="I862" t="s">
        <v>91</v>
      </c>
      <c r="J862" t="s">
        <v>54</v>
      </c>
      <c r="K862">
        <v>15899.07</v>
      </c>
      <c r="L862" s="1">
        <v>43191</v>
      </c>
      <c r="M862" t="s">
        <v>44</v>
      </c>
      <c r="N862" t="s">
        <v>45</v>
      </c>
      <c r="P862" s="1">
        <v>43852</v>
      </c>
    </row>
    <row r="863" spans="1:16" x14ac:dyDescent="0.45">
      <c r="A863" t="s">
        <v>151</v>
      </c>
      <c r="B863" t="s">
        <v>180</v>
      </c>
      <c r="C863" t="s">
        <v>38</v>
      </c>
      <c r="D863" s="1">
        <v>43191</v>
      </c>
      <c r="E863" s="1">
        <v>43555</v>
      </c>
      <c r="F863" t="s">
        <v>64</v>
      </c>
      <c r="G863" t="s">
        <v>90</v>
      </c>
      <c r="H863" t="s">
        <v>41</v>
      </c>
      <c r="I863" t="s">
        <v>91</v>
      </c>
      <c r="J863" t="s">
        <v>54</v>
      </c>
      <c r="K863">
        <v>3974.77</v>
      </c>
      <c r="L863" s="1">
        <v>43191</v>
      </c>
      <c r="M863" t="s">
        <v>44</v>
      </c>
      <c r="N863" t="s">
        <v>45</v>
      </c>
      <c r="P863" s="1">
        <v>43852</v>
      </c>
    </row>
    <row r="864" spans="1:16" x14ac:dyDescent="0.45">
      <c r="A864" t="s">
        <v>151</v>
      </c>
      <c r="B864" t="s">
        <v>181</v>
      </c>
      <c r="C864" t="s">
        <v>38</v>
      </c>
      <c r="D864" s="1">
        <v>43191</v>
      </c>
      <c r="E864" s="1">
        <v>43555</v>
      </c>
      <c r="F864" t="s">
        <v>64</v>
      </c>
      <c r="G864" t="s">
        <v>90</v>
      </c>
      <c r="H864" t="s">
        <v>41</v>
      </c>
      <c r="I864" t="s">
        <v>91</v>
      </c>
      <c r="J864" t="s">
        <v>54</v>
      </c>
      <c r="K864">
        <v>6120.48</v>
      </c>
      <c r="L864" s="1">
        <v>43191</v>
      </c>
      <c r="M864" t="s">
        <v>44</v>
      </c>
      <c r="N864" t="s">
        <v>45</v>
      </c>
      <c r="P864" s="1">
        <v>43852</v>
      </c>
    </row>
    <row r="865" spans="1:16" x14ac:dyDescent="0.45">
      <c r="A865" t="s">
        <v>151</v>
      </c>
      <c r="B865" t="s">
        <v>181</v>
      </c>
      <c r="C865" t="s">
        <v>38</v>
      </c>
      <c r="D865" s="1">
        <v>43191</v>
      </c>
      <c r="E865" s="1">
        <v>43555</v>
      </c>
      <c r="F865" t="s">
        <v>64</v>
      </c>
      <c r="G865" t="s">
        <v>90</v>
      </c>
      <c r="H865" t="s">
        <v>41</v>
      </c>
      <c r="I865" t="s">
        <v>91</v>
      </c>
      <c r="J865" t="s">
        <v>54</v>
      </c>
      <c r="K865">
        <v>1530.12</v>
      </c>
      <c r="L865" s="1">
        <v>43191</v>
      </c>
      <c r="M865" t="s">
        <v>44</v>
      </c>
      <c r="N865" t="s">
        <v>45</v>
      </c>
      <c r="P865" s="1">
        <v>43852</v>
      </c>
    </row>
    <row r="866" spans="1:16" x14ac:dyDescent="0.45">
      <c r="A866" t="s">
        <v>151</v>
      </c>
      <c r="B866" t="s">
        <v>175</v>
      </c>
      <c r="C866" t="s">
        <v>38</v>
      </c>
      <c r="D866" s="1">
        <v>43191</v>
      </c>
      <c r="E866" s="1">
        <v>43555</v>
      </c>
      <c r="F866" t="s">
        <v>64</v>
      </c>
      <c r="G866" t="s">
        <v>90</v>
      </c>
      <c r="H866" t="s">
        <v>41</v>
      </c>
      <c r="I866" t="s">
        <v>91</v>
      </c>
      <c r="J866" t="s">
        <v>54</v>
      </c>
      <c r="K866">
        <v>32171.200000000001</v>
      </c>
      <c r="L866" s="1">
        <v>43191</v>
      </c>
      <c r="M866" t="s">
        <v>44</v>
      </c>
      <c r="N866" t="s">
        <v>45</v>
      </c>
      <c r="P866" s="1">
        <v>43852</v>
      </c>
    </row>
    <row r="867" spans="1:16" x14ac:dyDescent="0.45">
      <c r="A867" t="s">
        <v>151</v>
      </c>
      <c r="B867" t="s">
        <v>175</v>
      </c>
      <c r="C867" t="s">
        <v>38</v>
      </c>
      <c r="D867" s="1">
        <v>43191</v>
      </c>
      <c r="E867" s="1">
        <v>43555</v>
      </c>
      <c r="F867" t="s">
        <v>64</v>
      </c>
      <c r="G867" t="s">
        <v>90</v>
      </c>
      <c r="H867" t="s">
        <v>41</v>
      </c>
      <c r="I867" t="s">
        <v>91</v>
      </c>
      <c r="J867" t="s">
        <v>54</v>
      </c>
      <c r="K867">
        <v>8042.8</v>
      </c>
      <c r="L867" s="1">
        <v>43191</v>
      </c>
      <c r="M867" t="s">
        <v>44</v>
      </c>
      <c r="N867" t="s">
        <v>45</v>
      </c>
      <c r="P867" s="1">
        <v>43852</v>
      </c>
    </row>
    <row r="868" spans="1:16" x14ac:dyDescent="0.45">
      <c r="A868" t="s">
        <v>151</v>
      </c>
      <c r="B868" t="s">
        <v>174</v>
      </c>
      <c r="C868" t="s">
        <v>38</v>
      </c>
      <c r="D868" s="1">
        <v>43191</v>
      </c>
      <c r="E868" s="1">
        <v>43555</v>
      </c>
      <c r="F868" t="s">
        <v>50</v>
      </c>
      <c r="G868" t="s">
        <v>90</v>
      </c>
      <c r="H868" t="s">
        <v>41</v>
      </c>
      <c r="I868" t="s">
        <v>91</v>
      </c>
      <c r="J868" t="s">
        <v>54</v>
      </c>
      <c r="K868">
        <v>2925</v>
      </c>
      <c r="L868" s="1">
        <v>43191</v>
      </c>
      <c r="M868" t="s">
        <v>44</v>
      </c>
      <c r="N868" t="s">
        <v>45</v>
      </c>
      <c r="P868" s="1">
        <v>43852</v>
      </c>
    </row>
    <row r="869" spans="1:16" x14ac:dyDescent="0.45">
      <c r="A869" t="s">
        <v>151</v>
      </c>
      <c r="B869" t="s">
        <v>174</v>
      </c>
      <c r="C869" t="s">
        <v>38</v>
      </c>
      <c r="D869" s="1">
        <v>43191</v>
      </c>
      <c r="E869" s="1">
        <v>43555</v>
      </c>
      <c r="F869" t="s">
        <v>50</v>
      </c>
      <c r="G869" t="s">
        <v>90</v>
      </c>
      <c r="H869" t="s">
        <v>41</v>
      </c>
      <c r="I869" t="s">
        <v>91</v>
      </c>
      <c r="J869" t="s">
        <v>54</v>
      </c>
      <c r="K869">
        <v>731.25</v>
      </c>
      <c r="L869" s="1">
        <v>43191</v>
      </c>
      <c r="M869" t="s">
        <v>44</v>
      </c>
      <c r="N869" t="s">
        <v>45</v>
      </c>
      <c r="P869" s="1">
        <v>43852</v>
      </c>
    </row>
    <row r="870" spans="1:16" x14ac:dyDescent="0.45">
      <c r="A870" t="s">
        <v>151</v>
      </c>
      <c r="B870" t="s">
        <v>177</v>
      </c>
      <c r="C870" t="s">
        <v>38</v>
      </c>
      <c r="D870" s="1">
        <v>43191</v>
      </c>
      <c r="E870" s="1">
        <v>43555</v>
      </c>
      <c r="F870" t="s">
        <v>50</v>
      </c>
      <c r="G870" t="s">
        <v>90</v>
      </c>
      <c r="H870" t="s">
        <v>41</v>
      </c>
      <c r="I870" t="s">
        <v>91</v>
      </c>
      <c r="J870" t="s">
        <v>54</v>
      </c>
      <c r="K870">
        <v>627</v>
      </c>
      <c r="L870" s="1">
        <v>43191</v>
      </c>
      <c r="M870" t="s">
        <v>44</v>
      </c>
      <c r="N870" t="s">
        <v>45</v>
      </c>
      <c r="P870" s="1">
        <v>43852</v>
      </c>
    </row>
    <row r="871" spans="1:16" x14ac:dyDescent="0.45">
      <c r="A871" t="s">
        <v>151</v>
      </c>
      <c r="B871" t="s">
        <v>177</v>
      </c>
      <c r="C871" t="s">
        <v>38</v>
      </c>
      <c r="D871" s="1">
        <v>43191</v>
      </c>
      <c r="E871" s="1">
        <v>43555</v>
      </c>
      <c r="F871" t="s">
        <v>50</v>
      </c>
      <c r="G871" t="s">
        <v>90</v>
      </c>
      <c r="H871" t="s">
        <v>41</v>
      </c>
      <c r="I871" t="s">
        <v>91</v>
      </c>
      <c r="J871" t="s">
        <v>54</v>
      </c>
      <c r="K871">
        <v>156.75</v>
      </c>
      <c r="L871" s="1">
        <v>43191</v>
      </c>
      <c r="M871" t="s">
        <v>44</v>
      </c>
      <c r="N871" t="s">
        <v>45</v>
      </c>
      <c r="P871" s="1">
        <v>43852</v>
      </c>
    </row>
    <row r="872" spans="1:16" x14ac:dyDescent="0.45">
      <c r="A872" t="s">
        <v>151</v>
      </c>
      <c r="B872" t="s">
        <v>176</v>
      </c>
      <c r="C872" t="s">
        <v>38</v>
      </c>
      <c r="D872" s="1">
        <v>43191</v>
      </c>
      <c r="E872" s="1">
        <v>43555</v>
      </c>
      <c r="F872" t="s">
        <v>50</v>
      </c>
      <c r="G872" t="s">
        <v>90</v>
      </c>
      <c r="H872" t="s">
        <v>41</v>
      </c>
      <c r="I872" t="s">
        <v>91</v>
      </c>
      <c r="J872" t="s">
        <v>54</v>
      </c>
      <c r="K872">
        <v>1186</v>
      </c>
      <c r="L872" s="1">
        <v>43191</v>
      </c>
      <c r="M872" t="s">
        <v>44</v>
      </c>
      <c r="N872" t="s">
        <v>45</v>
      </c>
      <c r="P872" s="1">
        <v>43852</v>
      </c>
    </row>
    <row r="873" spans="1:16" x14ac:dyDescent="0.45">
      <c r="A873" t="s">
        <v>151</v>
      </c>
      <c r="B873" t="s">
        <v>159</v>
      </c>
      <c r="C873" t="s">
        <v>38</v>
      </c>
      <c r="D873" s="1">
        <v>43191</v>
      </c>
      <c r="E873" s="1">
        <v>43468</v>
      </c>
      <c r="F873" t="s">
        <v>50</v>
      </c>
      <c r="G873" t="s">
        <v>90</v>
      </c>
      <c r="H873" t="s">
        <v>41</v>
      </c>
      <c r="I873" t="s">
        <v>91</v>
      </c>
      <c r="J873" t="s">
        <v>54</v>
      </c>
      <c r="K873">
        <v>465.9</v>
      </c>
      <c r="L873" s="1">
        <v>43191</v>
      </c>
      <c r="M873" t="s">
        <v>44</v>
      </c>
      <c r="N873" t="s">
        <v>45</v>
      </c>
      <c r="P873" s="1">
        <v>43852</v>
      </c>
    </row>
    <row r="874" spans="1:16" x14ac:dyDescent="0.45">
      <c r="A874" t="s">
        <v>151</v>
      </c>
      <c r="B874" t="s">
        <v>159</v>
      </c>
      <c r="C874" t="s">
        <v>38</v>
      </c>
      <c r="D874" s="1">
        <v>43191</v>
      </c>
      <c r="E874" s="1">
        <v>43468</v>
      </c>
      <c r="F874" t="s">
        <v>50</v>
      </c>
      <c r="G874" t="s">
        <v>90</v>
      </c>
      <c r="H874" t="s">
        <v>41</v>
      </c>
      <c r="I874" t="s">
        <v>91</v>
      </c>
      <c r="J874" t="s">
        <v>54</v>
      </c>
      <c r="K874">
        <v>116.48</v>
      </c>
      <c r="L874" s="1">
        <v>43191</v>
      </c>
      <c r="M874" t="s">
        <v>44</v>
      </c>
      <c r="N874" t="s">
        <v>45</v>
      </c>
      <c r="P874" s="1">
        <v>43852</v>
      </c>
    </row>
    <row r="875" spans="1:16" x14ac:dyDescent="0.45">
      <c r="A875" t="s">
        <v>151</v>
      </c>
      <c r="B875" t="s">
        <v>158</v>
      </c>
      <c r="C875" t="s">
        <v>38</v>
      </c>
      <c r="D875" s="1">
        <v>43191</v>
      </c>
      <c r="E875" s="1">
        <v>43555</v>
      </c>
      <c r="F875" t="s">
        <v>50</v>
      </c>
      <c r="G875" t="s">
        <v>90</v>
      </c>
      <c r="H875" t="s">
        <v>41</v>
      </c>
      <c r="I875" t="s">
        <v>91</v>
      </c>
      <c r="J875" t="s">
        <v>54</v>
      </c>
      <c r="K875">
        <v>3456.13</v>
      </c>
      <c r="L875" s="1">
        <v>43191</v>
      </c>
      <c r="M875" t="s">
        <v>44</v>
      </c>
      <c r="N875" t="s">
        <v>45</v>
      </c>
      <c r="P875" s="1">
        <v>43852</v>
      </c>
    </row>
    <row r="876" spans="1:16" x14ac:dyDescent="0.45">
      <c r="A876" t="s">
        <v>151</v>
      </c>
      <c r="B876">
        <v>2.1300042180100002E+19</v>
      </c>
      <c r="C876" t="s">
        <v>49</v>
      </c>
      <c r="D876" s="1">
        <v>43191</v>
      </c>
      <c r="E876" s="1">
        <v>43555</v>
      </c>
      <c r="F876" t="s">
        <v>83</v>
      </c>
      <c r="G876" t="s">
        <v>101</v>
      </c>
      <c r="H876" t="s">
        <v>41</v>
      </c>
      <c r="I876" t="s">
        <v>84</v>
      </c>
      <c r="J876" t="s">
        <v>54</v>
      </c>
      <c r="K876">
        <v>0</v>
      </c>
      <c r="L876" s="1">
        <v>43191</v>
      </c>
      <c r="M876" t="s">
        <v>44</v>
      </c>
      <c r="N876" t="s">
        <v>45</v>
      </c>
      <c r="P876" s="1">
        <v>43852</v>
      </c>
    </row>
    <row r="877" spans="1:16" x14ac:dyDescent="0.45">
      <c r="A877" t="s">
        <v>151</v>
      </c>
      <c r="B877" t="s">
        <v>160</v>
      </c>
      <c r="C877" t="s">
        <v>38</v>
      </c>
      <c r="D877" s="1">
        <v>43229</v>
      </c>
      <c r="E877" s="1">
        <v>43593</v>
      </c>
      <c r="F877" t="s">
        <v>64</v>
      </c>
      <c r="G877" t="s">
        <v>90</v>
      </c>
      <c r="H877" t="s">
        <v>41</v>
      </c>
      <c r="I877" t="s">
        <v>91</v>
      </c>
      <c r="J877" t="s">
        <v>54</v>
      </c>
      <c r="K877">
        <v>976.81</v>
      </c>
      <c r="L877" s="1">
        <v>43229</v>
      </c>
      <c r="M877" t="s">
        <v>44</v>
      </c>
      <c r="N877" t="s">
        <v>45</v>
      </c>
      <c r="P877" s="1">
        <v>43852</v>
      </c>
    </row>
    <row r="878" spans="1:16" x14ac:dyDescent="0.45">
      <c r="A878" t="s">
        <v>151</v>
      </c>
      <c r="B878" t="s">
        <v>163</v>
      </c>
      <c r="C878" t="s">
        <v>49</v>
      </c>
      <c r="D878" s="1">
        <v>43295</v>
      </c>
      <c r="E878" s="1">
        <v>43659</v>
      </c>
      <c r="F878" t="s">
        <v>83</v>
      </c>
      <c r="G878" t="s">
        <v>101</v>
      </c>
      <c r="H878" t="s">
        <v>41</v>
      </c>
      <c r="I878" t="s">
        <v>84</v>
      </c>
      <c r="J878" t="s">
        <v>54</v>
      </c>
      <c r="K878">
        <v>26250</v>
      </c>
      <c r="L878" s="1">
        <v>43295</v>
      </c>
      <c r="M878" t="s">
        <v>44</v>
      </c>
      <c r="N878" t="s">
        <v>45</v>
      </c>
      <c r="P878" s="1">
        <v>43852</v>
      </c>
    </row>
    <row r="879" spans="1:16" x14ac:dyDescent="0.45">
      <c r="A879" t="s">
        <v>151</v>
      </c>
      <c r="B879" t="s">
        <v>162</v>
      </c>
      <c r="C879" t="s">
        <v>38</v>
      </c>
      <c r="D879" s="1">
        <v>43660</v>
      </c>
      <c r="E879" s="1">
        <v>44025</v>
      </c>
      <c r="F879" t="s">
        <v>83</v>
      </c>
      <c r="G879" t="s">
        <v>101</v>
      </c>
      <c r="H879" t="s">
        <v>41</v>
      </c>
      <c r="I879" t="s">
        <v>84</v>
      </c>
      <c r="J879" t="s">
        <v>54</v>
      </c>
      <c r="K879">
        <v>22245.75</v>
      </c>
      <c r="L879" s="1">
        <v>43660</v>
      </c>
      <c r="M879" t="s">
        <v>44</v>
      </c>
      <c r="N879" t="s">
        <v>54</v>
      </c>
      <c r="P879" s="1">
        <v>43852</v>
      </c>
    </row>
    <row r="880" spans="1:16" x14ac:dyDescent="0.45">
      <c r="A880" t="s">
        <v>151</v>
      </c>
      <c r="B880" t="s">
        <v>161</v>
      </c>
      <c r="C880" t="s">
        <v>38</v>
      </c>
      <c r="D880" s="1">
        <v>43556</v>
      </c>
      <c r="E880" s="1">
        <v>43921</v>
      </c>
      <c r="F880" t="s">
        <v>83</v>
      </c>
      <c r="G880" t="s">
        <v>101</v>
      </c>
      <c r="H880" t="s">
        <v>41</v>
      </c>
      <c r="I880" t="s">
        <v>84</v>
      </c>
      <c r="J880" t="s">
        <v>54</v>
      </c>
      <c r="K880">
        <v>3346.95</v>
      </c>
      <c r="L880" s="1">
        <v>43556</v>
      </c>
      <c r="M880" t="s">
        <v>44</v>
      </c>
      <c r="N880" t="s">
        <v>54</v>
      </c>
      <c r="P880" s="1">
        <v>43852</v>
      </c>
    </row>
    <row r="881" spans="1:16" x14ac:dyDescent="0.45">
      <c r="A881" t="s">
        <v>151</v>
      </c>
      <c r="B881" t="s">
        <v>154</v>
      </c>
      <c r="C881" t="s">
        <v>49</v>
      </c>
      <c r="D881" s="1">
        <v>43304</v>
      </c>
      <c r="E881" s="1">
        <v>43666</v>
      </c>
      <c r="F881" t="s">
        <v>77</v>
      </c>
      <c r="G881" t="s">
        <v>90</v>
      </c>
      <c r="H881" t="s">
        <v>41</v>
      </c>
      <c r="I881" t="s">
        <v>91</v>
      </c>
      <c r="J881" t="s">
        <v>54</v>
      </c>
      <c r="K881">
        <v>0</v>
      </c>
      <c r="L881" s="1">
        <v>43304</v>
      </c>
      <c r="M881" t="s">
        <v>44</v>
      </c>
      <c r="N881" t="s">
        <v>45</v>
      </c>
      <c r="P881" s="1">
        <v>43852</v>
      </c>
    </row>
    <row r="882" spans="1:16" x14ac:dyDescent="0.45">
      <c r="A882" t="s">
        <v>151</v>
      </c>
      <c r="B882" t="s">
        <v>153</v>
      </c>
      <c r="C882" t="s">
        <v>38</v>
      </c>
      <c r="D882" s="1">
        <v>43669</v>
      </c>
      <c r="E882" s="1">
        <v>44032</v>
      </c>
      <c r="F882" t="s">
        <v>77</v>
      </c>
      <c r="G882" t="s">
        <v>90</v>
      </c>
      <c r="H882" t="s">
        <v>41</v>
      </c>
      <c r="I882" t="s">
        <v>91</v>
      </c>
      <c r="J882" t="s">
        <v>54</v>
      </c>
      <c r="K882">
        <v>0</v>
      </c>
      <c r="L882" s="1">
        <v>43669</v>
      </c>
      <c r="M882" t="s">
        <v>44</v>
      </c>
      <c r="N882" t="s">
        <v>54</v>
      </c>
      <c r="P882" s="1">
        <v>43852</v>
      </c>
    </row>
    <row r="883" spans="1:16" x14ac:dyDescent="0.45">
      <c r="A883" t="s">
        <v>151</v>
      </c>
      <c r="B883" t="s">
        <v>152</v>
      </c>
      <c r="C883" t="s">
        <v>38</v>
      </c>
      <c r="D883" s="1">
        <v>43466</v>
      </c>
      <c r="E883" s="1">
        <v>43830</v>
      </c>
      <c r="F883" t="s">
        <v>77</v>
      </c>
      <c r="G883" t="s">
        <v>90</v>
      </c>
      <c r="H883" t="s">
        <v>41</v>
      </c>
      <c r="I883" t="s">
        <v>91</v>
      </c>
      <c r="J883" t="s">
        <v>54</v>
      </c>
      <c r="K883">
        <v>19910.88</v>
      </c>
      <c r="L883" s="1">
        <v>43466</v>
      </c>
      <c r="M883" t="s">
        <v>44</v>
      </c>
      <c r="N883" t="s">
        <v>76</v>
      </c>
      <c r="P883" s="1">
        <v>43852</v>
      </c>
    </row>
    <row r="884" spans="1:16" x14ac:dyDescent="0.45">
      <c r="A884" t="s">
        <v>151</v>
      </c>
      <c r="B884" t="s">
        <v>152</v>
      </c>
      <c r="C884" t="s">
        <v>38</v>
      </c>
      <c r="D884" s="1">
        <v>43466</v>
      </c>
      <c r="E884" s="1">
        <v>43830</v>
      </c>
      <c r="F884" t="s">
        <v>77</v>
      </c>
      <c r="G884" t="s">
        <v>90</v>
      </c>
      <c r="H884" t="s">
        <v>41</v>
      </c>
      <c r="I884" t="s">
        <v>91</v>
      </c>
      <c r="J884" t="s">
        <v>54</v>
      </c>
      <c r="K884">
        <v>2139.63</v>
      </c>
      <c r="L884" s="1">
        <v>43495</v>
      </c>
      <c r="M884" t="s">
        <v>75</v>
      </c>
      <c r="N884" t="s">
        <v>76</v>
      </c>
      <c r="P884" s="1">
        <v>43852</v>
      </c>
    </row>
    <row r="885" spans="1:16" x14ac:dyDescent="0.45">
      <c r="A885" t="s">
        <v>151</v>
      </c>
      <c r="B885" t="s">
        <v>157</v>
      </c>
      <c r="C885" t="s">
        <v>49</v>
      </c>
      <c r="D885" s="1">
        <v>43101</v>
      </c>
      <c r="E885" s="1">
        <v>43465</v>
      </c>
      <c r="F885" t="s">
        <v>77</v>
      </c>
      <c r="G885" t="s">
        <v>90</v>
      </c>
      <c r="H885" t="s">
        <v>41</v>
      </c>
      <c r="I885" t="s">
        <v>91</v>
      </c>
      <c r="J885" t="s">
        <v>54</v>
      </c>
      <c r="K885">
        <v>20814.38</v>
      </c>
      <c r="L885" s="1">
        <v>43101</v>
      </c>
      <c r="M885" t="s">
        <v>44</v>
      </c>
      <c r="N885" t="s">
        <v>45</v>
      </c>
      <c r="P885" s="1">
        <v>43852</v>
      </c>
    </row>
    <row r="886" spans="1:16" x14ac:dyDescent="0.45">
      <c r="A886" t="s">
        <v>151</v>
      </c>
      <c r="B886" t="s">
        <v>156</v>
      </c>
      <c r="C886" t="s">
        <v>38</v>
      </c>
      <c r="D886" s="1">
        <v>43160</v>
      </c>
      <c r="E886" s="1">
        <v>43524</v>
      </c>
      <c r="F886" t="s">
        <v>73</v>
      </c>
      <c r="G886" t="s">
        <v>90</v>
      </c>
      <c r="H886" t="s">
        <v>41</v>
      </c>
      <c r="I886" t="s">
        <v>91</v>
      </c>
      <c r="J886" t="s">
        <v>54</v>
      </c>
      <c r="K886">
        <v>126225</v>
      </c>
      <c r="L886" s="1">
        <v>43160</v>
      </c>
      <c r="M886" t="s">
        <v>44</v>
      </c>
      <c r="N886" t="s">
        <v>45</v>
      </c>
      <c r="P886" s="1">
        <v>43852</v>
      </c>
    </row>
    <row r="887" spans="1:16" x14ac:dyDescent="0.45">
      <c r="A887" t="s">
        <v>151</v>
      </c>
      <c r="B887" t="s">
        <v>155</v>
      </c>
      <c r="C887" t="s">
        <v>49</v>
      </c>
      <c r="D887" s="1">
        <v>43160</v>
      </c>
      <c r="E887" s="1">
        <v>43524</v>
      </c>
      <c r="F887" t="s">
        <v>73</v>
      </c>
      <c r="G887" t="s">
        <v>90</v>
      </c>
      <c r="H887" t="s">
        <v>41</v>
      </c>
      <c r="I887" t="s">
        <v>91</v>
      </c>
      <c r="J887" t="s">
        <v>54</v>
      </c>
      <c r="K887">
        <v>63112.5</v>
      </c>
      <c r="L887" s="1">
        <v>43160</v>
      </c>
      <c r="M887" t="s">
        <v>44</v>
      </c>
      <c r="N887" t="s">
        <v>45</v>
      </c>
      <c r="P887" s="1">
        <v>43852</v>
      </c>
    </row>
    <row r="888" spans="1:16" x14ac:dyDescent="0.45">
      <c r="A888" t="s">
        <v>151</v>
      </c>
      <c r="B888" t="s">
        <v>167</v>
      </c>
      <c r="C888" t="s">
        <v>38</v>
      </c>
      <c r="D888" s="1">
        <v>43525</v>
      </c>
      <c r="E888" s="1">
        <v>43890</v>
      </c>
      <c r="F888" t="s">
        <v>73</v>
      </c>
      <c r="G888" t="s">
        <v>90</v>
      </c>
      <c r="H888" t="s">
        <v>41</v>
      </c>
      <c r="I888" t="s">
        <v>91</v>
      </c>
      <c r="J888" t="s">
        <v>54</v>
      </c>
      <c r="K888">
        <v>148500</v>
      </c>
      <c r="L888" s="1">
        <v>43525</v>
      </c>
      <c r="M888" t="s">
        <v>44</v>
      </c>
      <c r="N888" t="s">
        <v>54</v>
      </c>
      <c r="P888" s="1">
        <v>43852</v>
      </c>
    </row>
    <row r="889" spans="1:16" x14ac:dyDescent="0.45">
      <c r="A889" t="s">
        <v>151</v>
      </c>
      <c r="B889">
        <v>12031703</v>
      </c>
      <c r="C889" t="s">
        <v>38</v>
      </c>
      <c r="D889" s="1">
        <v>43281</v>
      </c>
      <c r="E889" s="1">
        <v>43645</v>
      </c>
      <c r="F889" t="s">
        <v>64</v>
      </c>
      <c r="G889" t="s">
        <v>40</v>
      </c>
      <c r="H889" t="s">
        <v>41</v>
      </c>
      <c r="I889" t="s">
        <v>59</v>
      </c>
      <c r="J889" t="s">
        <v>54</v>
      </c>
      <c r="K889">
        <v>39762.71</v>
      </c>
      <c r="L889" s="1">
        <v>43281</v>
      </c>
      <c r="M889" t="s">
        <v>44</v>
      </c>
      <c r="N889" t="s">
        <v>45</v>
      </c>
      <c r="P889" s="1">
        <v>43852</v>
      </c>
    </row>
    <row r="890" spans="1:16" x14ac:dyDescent="0.45">
      <c r="A890" t="s">
        <v>151</v>
      </c>
      <c r="B890">
        <v>2.4142025629033999E+18</v>
      </c>
      <c r="C890" t="s">
        <v>38</v>
      </c>
      <c r="D890" s="1">
        <v>43448</v>
      </c>
      <c r="E890" s="1">
        <v>43812</v>
      </c>
      <c r="F890" t="s">
        <v>73</v>
      </c>
      <c r="G890" t="s">
        <v>78</v>
      </c>
      <c r="H890" t="s">
        <v>41</v>
      </c>
      <c r="I890" t="s">
        <v>73</v>
      </c>
      <c r="J890" t="s">
        <v>43</v>
      </c>
      <c r="K890">
        <v>28050</v>
      </c>
      <c r="L890" s="1">
        <v>43448</v>
      </c>
      <c r="M890" t="s">
        <v>44</v>
      </c>
      <c r="N890" t="s">
        <v>76</v>
      </c>
      <c r="P890" s="1">
        <v>43852</v>
      </c>
    </row>
    <row r="891" spans="1:16" x14ac:dyDescent="0.45">
      <c r="A891" t="s">
        <v>151</v>
      </c>
      <c r="B891">
        <v>2.4142025629033999E+18</v>
      </c>
      <c r="C891" t="s">
        <v>38</v>
      </c>
      <c r="D891" s="1">
        <v>43448</v>
      </c>
      <c r="E891" s="1">
        <v>43812</v>
      </c>
      <c r="F891" t="s">
        <v>73</v>
      </c>
      <c r="G891" t="s">
        <v>78</v>
      </c>
      <c r="H891" t="s">
        <v>41</v>
      </c>
      <c r="I891" t="s">
        <v>73</v>
      </c>
      <c r="J891" t="s">
        <v>43</v>
      </c>
      <c r="K891">
        <v>56100</v>
      </c>
      <c r="L891" s="1">
        <v>43532</v>
      </c>
      <c r="M891" t="s">
        <v>75</v>
      </c>
      <c r="N891" t="s">
        <v>76</v>
      </c>
      <c r="P891" s="1">
        <v>43852</v>
      </c>
    </row>
    <row r="892" spans="1:16" x14ac:dyDescent="0.45">
      <c r="A892" t="s">
        <v>151</v>
      </c>
      <c r="B892">
        <v>2.4142025629033999E+18</v>
      </c>
      <c r="C892" t="s">
        <v>38</v>
      </c>
      <c r="D892" s="1">
        <v>43448</v>
      </c>
      <c r="E892" s="1">
        <v>43812</v>
      </c>
      <c r="F892" t="s">
        <v>73</v>
      </c>
      <c r="G892" t="s">
        <v>78</v>
      </c>
      <c r="H892" t="s">
        <v>41</v>
      </c>
      <c r="I892" t="s">
        <v>73</v>
      </c>
      <c r="J892" t="s">
        <v>43</v>
      </c>
      <c r="K892">
        <v>56100</v>
      </c>
      <c r="L892" s="1">
        <v>43532</v>
      </c>
      <c r="M892" t="s">
        <v>75</v>
      </c>
      <c r="N892" t="s">
        <v>76</v>
      </c>
      <c r="P892" s="1">
        <v>43852</v>
      </c>
    </row>
    <row r="893" spans="1:16" x14ac:dyDescent="0.45">
      <c r="A893" t="s">
        <v>151</v>
      </c>
      <c r="B893">
        <v>2.4142025629033999E+18</v>
      </c>
      <c r="C893" t="s">
        <v>38</v>
      </c>
      <c r="D893" s="1">
        <v>43448</v>
      </c>
      <c r="E893" s="1">
        <v>43812</v>
      </c>
      <c r="F893" t="s">
        <v>73</v>
      </c>
      <c r="G893" t="s">
        <v>78</v>
      </c>
      <c r="H893" t="s">
        <v>41</v>
      </c>
      <c r="I893" t="s">
        <v>73</v>
      </c>
      <c r="J893" t="s">
        <v>43</v>
      </c>
      <c r="K893">
        <v>14025</v>
      </c>
      <c r="L893" s="1">
        <v>43760</v>
      </c>
      <c r="M893" t="s">
        <v>75</v>
      </c>
      <c r="N893" t="s">
        <v>76</v>
      </c>
      <c r="P893" s="1">
        <v>43852</v>
      </c>
    </row>
    <row r="894" spans="1:16" x14ac:dyDescent="0.45">
      <c r="A894" t="s">
        <v>151</v>
      </c>
      <c r="B894">
        <v>2.4142025629033999E+18</v>
      </c>
      <c r="C894" t="s">
        <v>38</v>
      </c>
      <c r="D894" s="1">
        <v>43448</v>
      </c>
      <c r="E894" s="1">
        <v>43812</v>
      </c>
      <c r="F894" t="s">
        <v>73</v>
      </c>
      <c r="G894" t="s">
        <v>78</v>
      </c>
      <c r="H894" t="s">
        <v>41</v>
      </c>
      <c r="I894" t="s">
        <v>73</v>
      </c>
      <c r="J894" t="s">
        <v>43</v>
      </c>
      <c r="K894">
        <v>14025</v>
      </c>
      <c r="L894" s="1">
        <v>43760</v>
      </c>
      <c r="M894" t="s">
        <v>75</v>
      </c>
      <c r="N894" t="s">
        <v>76</v>
      </c>
      <c r="P894" s="1">
        <v>43852</v>
      </c>
    </row>
    <row r="895" spans="1:16" x14ac:dyDescent="0.45">
      <c r="A895" t="s">
        <v>151</v>
      </c>
      <c r="B895">
        <v>41040284</v>
      </c>
      <c r="C895" t="s">
        <v>49</v>
      </c>
      <c r="D895" s="1">
        <v>43199</v>
      </c>
      <c r="E895" s="1">
        <v>43563</v>
      </c>
      <c r="F895" t="s">
        <v>77</v>
      </c>
      <c r="G895" t="s">
        <v>53</v>
      </c>
      <c r="H895" t="s">
        <v>41</v>
      </c>
      <c r="I895" t="s">
        <v>77</v>
      </c>
      <c r="J895" t="s">
        <v>54</v>
      </c>
      <c r="K895">
        <v>59851.63</v>
      </c>
      <c r="L895" s="1">
        <v>43199</v>
      </c>
      <c r="M895" t="s">
        <v>44</v>
      </c>
      <c r="N895" t="s">
        <v>45</v>
      </c>
      <c r="P895" s="1">
        <v>43852</v>
      </c>
    </row>
    <row r="896" spans="1:16" x14ac:dyDescent="0.45">
      <c r="A896" t="s">
        <v>151</v>
      </c>
      <c r="B896">
        <v>41046110</v>
      </c>
      <c r="C896" t="s">
        <v>38</v>
      </c>
      <c r="D896" s="1">
        <v>43564</v>
      </c>
      <c r="E896" s="1">
        <v>43929</v>
      </c>
      <c r="F896" t="s">
        <v>77</v>
      </c>
      <c r="G896" t="s">
        <v>40</v>
      </c>
      <c r="H896" t="s">
        <v>41</v>
      </c>
      <c r="I896" t="s">
        <v>77</v>
      </c>
      <c r="J896" t="s">
        <v>54</v>
      </c>
      <c r="K896">
        <v>74250</v>
      </c>
      <c r="L896" s="1">
        <v>43564</v>
      </c>
      <c r="M896" t="s">
        <v>44</v>
      </c>
      <c r="N896" t="s">
        <v>45</v>
      </c>
      <c r="P896" s="1">
        <v>43852</v>
      </c>
    </row>
    <row r="897" spans="1:16" x14ac:dyDescent="0.45">
      <c r="A897" t="s">
        <v>151</v>
      </c>
      <c r="B897" t="s">
        <v>164</v>
      </c>
      <c r="C897" t="s">
        <v>38</v>
      </c>
      <c r="D897" s="1">
        <v>43564</v>
      </c>
      <c r="E897" s="1">
        <v>43929</v>
      </c>
      <c r="F897" t="s">
        <v>77</v>
      </c>
      <c r="G897" t="s">
        <v>53</v>
      </c>
      <c r="H897" t="s">
        <v>41</v>
      </c>
      <c r="I897" t="s">
        <v>77</v>
      </c>
      <c r="J897" t="s">
        <v>54</v>
      </c>
      <c r="K897">
        <v>68125</v>
      </c>
      <c r="L897" s="1">
        <v>43564</v>
      </c>
      <c r="M897" t="s">
        <v>44</v>
      </c>
      <c r="N897" t="s">
        <v>54</v>
      </c>
      <c r="P897" s="1">
        <v>43852</v>
      </c>
    </row>
    <row r="898" spans="1:16" x14ac:dyDescent="0.45">
      <c r="A898" t="s">
        <v>151</v>
      </c>
      <c r="B898">
        <v>2.1300036181700002E+19</v>
      </c>
      <c r="C898" t="s">
        <v>49</v>
      </c>
      <c r="D898" s="1">
        <v>43191</v>
      </c>
      <c r="E898" s="1">
        <v>43555</v>
      </c>
      <c r="F898" t="s">
        <v>77</v>
      </c>
      <c r="G898" t="s">
        <v>165</v>
      </c>
      <c r="H898" t="s">
        <v>41</v>
      </c>
      <c r="I898" t="s">
        <v>77</v>
      </c>
      <c r="J898" t="s">
        <v>99</v>
      </c>
      <c r="K898">
        <v>117812.5</v>
      </c>
      <c r="L898" s="1">
        <v>43191</v>
      </c>
      <c r="M898" t="s">
        <v>44</v>
      </c>
      <c r="N898" t="s">
        <v>45</v>
      </c>
      <c r="P898" s="1">
        <v>43852</v>
      </c>
    </row>
    <row r="899" spans="1:16" x14ac:dyDescent="0.45">
      <c r="A899" t="s">
        <v>151</v>
      </c>
      <c r="B899">
        <v>2.1300036191700001E+19</v>
      </c>
      <c r="C899" t="s">
        <v>38</v>
      </c>
      <c r="D899" s="1">
        <v>43556</v>
      </c>
      <c r="E899" s="1">
        <v>43921</v>
      </c>
      <c r="F899" t="s">
        <v>77</v>
      </c>
      <c r="G899" t="s">
        <v>165</v>
      </c>
      <c r="H899" t="s">
        <v>41</v>
      </c>
      <c r="I899" t="s">
        <v>77</v>
      </c>
      <c r="J899" t="s">
        <v>54</v>
      </c>
      <c r="K899">
        <v>115625</v>
      </c>
      <c r="L899" s="1">
        <v>43556</v>
      </c>
      <c r="M899" t="s">
        <v>44</v>
      </c>
      <c r="N899" t="s">
        <v>54</v>
      </c>
      <c r="P899" s="1">
        <v>43852</v>
      </c>
    </row>
    <row r="900" spans="1:16" x14ac:dyDescent="0.45">
      <c r="A900" t="s">
        <v>151</v>
      </c>
      <c r="B900" t="s">
        <v>166</v>
      </c>
      <c r="C900" t="s">
        <v>38</v>
      </c>
      <c r="D900" s="1">
        <v>43588</v>
      </c>
      <c r="E900" s="1">
        <v>43953</v>
      </c>
      <c r="F900" t="s">
        <v>64</v>
      </c>
      <c r="G900" t="s">
        <v>40</v>
      </c>
      <c r="H900" t="s">
        <v>41</v>
      </c>
      <c r="I900" t="s">
        <v>77</v>
      </c>
      <c r="J900" t="s">
        <v>54</v>
      </c>
      <c r="K900">
        <v>10427</v>
      </c>
      <c r="L900" s="1">
        <v>43588</v>
      </c>
      <c r="M900" t="s">
        <v>44</v>
      </c>
      <c r="N900" t="s">
        <v>45</v>
      </c>
      <c r="P900" s="1">
        <v>43852</v>
      </c>
    </row>
    <row r="901" spans="1:16" x14ac:dyDescent="0.45">
      <c r="A901" t="s">
        <v>151</v>
      </c>
      <c r="B901">
        <v>43168456</v>
      </c>
      <c r="C901" t="s">
        <v>49</v>
      </c>
      <c r="D901" s="1">
        <v>43254</v>
      </c>
      <c r="E901" s="1">
        <v>43618</v>
      </c>
      <c r="F901" t="s">
        <v>77</v>
      </c>
      <c r="G901" t="s">
        <v>81</v>
      </c>
      <c r="H901" t="s">
        <v>41</v>
      </c>
      <c r="I901" t="s">
        <v>77</v>
      </c>
      <c r="J901" t="s">
        <v>54</v>
      </c>
      <c r="K901">
        <v>2930.9</v>
      </c>
      <c r="L901" s="1">
        <v>43254</v>
      </c>
      <c r="M901" t="s">
        <v>44</v>
      </c>
      <c r="N901" t="s">
        <v>45</v>
      </c>
      <c r="P901" s="1">
        <v>43852</v>
      </c>
    </row>
    <row r="902" spans="1:16" x14ac:dyDescent="0.45">
      <c r="A902" t="s">
        <v>151</v>
      </c>
      <c r="B902">
        <v>43191787</v>
      </c>
      <c r="C902" t="s">
        <v>38</v>
      </c>
      <c r="D902" s="1">
        <v>43649</v>
      </c>
      <c r="E902" s="1">
        <v>44014</v>
      </c>
      <c r="F902" t="s">
        <v>77</v>
      </c>
      <c r="G902" t="s">
        <v>81</v>
      </c>
      <c r="H902" t="s">
        <v>41</v>
      </c>
      <c r="I902" t="s">
        <v>77</v>
      </c>
      <c r="J902" t="s">
        <v>54</v>
      </c>
      <c r="K902">
        <v>6213.24</v>
      </c>
      <c r="L902" s="1">
        <v>43649</v>
      </c>
      <c r="M902" t="s">
        <v>44</v>
      </c>
      <c r="N902" t="s">
        <v>54</v>
      </c>
      <c r="P902" s="1">
        <v>43852</v>
      </c>
    </row>
    <row r="903" spans="1:16" x14ac:dyDescent="0.45">
      <c r="A903" t="s">
        <v>151</v>
      </c>
      <c r="B903">
        <v>431172859</v>
      </c>
      <c r="C903" t="s">
        <v>49</v>
      </c>
      <c r="D903" s="1">
        <v>43365</v>
      </c>
      <c r="E903" s="1">
        <v>43729</v>
      </c>
      <c r="F903" t="s">
        <v>50</v>
      </c>
      <c r="G903" t="s">
        <v>90</v>
      </c>
      <c r="H903" t="s">
        <v>41</v>
      </c>
      <c r="I903" t="s">
        <v>91</v>
      </c>
      <c r="J903" t="s">
        <v>54</v>
      </c>
      <c r="K903">
        <v>1772.75</v>
      </c>
      <c r="L903" s="1">
        <v>43730</v>
      </c>
      <c r="M903" t="s">
        <v>44</v>
      </c>
      <c r="N903" t="s">
        <v>45</v>
      </c>
      <c r="P903" s="1">
        <v>43852</v>
      </c>
    </row>
    <row r="904" spans="1:16" x14ac:dyDescent="0.45">
      <c r="A904" t="s">
        <v>151</v>
      </c>
      <c r="B904">
        <v>43196279</v>
      </c>
      <c r="C904" t="s">
        <v>38</v>
      </c>
      <c r="D904" s="1">
        <v>43730</v>
      </c>
      <c r="E904" s="1">
        <v>44095</v>
      </c>
      <c r="F904" t="s">
        <v>50</v>
      </c>
      <c r="G904" t="s">
        <v>90</v>
      </c>
      <c r="H904" t="s">
        <v>41</v>
      </c>
      <c r="I904" t="s">
        <v>91</v>
      </c>
      <c r="J904" t="s">
        <v>54</v>
      </c>
      <c r="K904">
        <v>2970</v>
      </c>
      <c r="L904" s="1">
        <v>43730</v>
      </c>
      <c r="M904" t="s">
        <v>44</v>
      </c>
      <c r="N904" t="s">
        <v>54</v>
      </c>
      <c r="P904" s="1">
        <v>43852</v>
      </c>
    </row>
    <row r="905" spans="1:16" x14ac:dyDescent="0.45">
      <c r="A905" t="s">
        <v>151</v>
      </c>
      <c r="B905" t="s">
        <v>199</v>
      </c>
      <c r="C905" t="s">
        <v>49</v>
      </c>
      <c r="D905" s="1">
        <v>43364</v>
      </c>
      <c r="E905" s="1">
        <v>43728</v>
      </c>
      <c r="F905" t="s">
        <v>73</v>
      </c>
      <c r="G905" t="s">
        <v>90</v>
      </c>
      <c r="H905" t="s">
        <v>41</v>
      </c>
      <c r="I905" t="s">
        <v>91</v>
      </c>
      <c r="J905" t="s">
        <v>54</v>
      </c>
      <c r="K905">
        <v>5610</v>
      </c>
      <c r="L905" s="1">
        <v>43729</v>
      </c>
      <c r="M905" t="s">
        <v>44</v>
      </c>
      <c r="N905" t="s">
        <v>76</v>
      </c>
      <c r="P905" s="1">
        <v>43852</v>
      </c>
    </row>
    <row r="906" spans="1:16" x14ac:dyDescent="0.45">
      <c r="A906" t="s">
        <v>151</v>
      </c>
      <c r="B906" t="s">
        <v>199</v>
      </c>
      <c r="C906" t="s">
        <v>49</v>
      </c>
      <c r="D906" s="1">
        <v>43364</v>
      </c>
      <c r="E906" s="1">
        <v>43728</v>
      </c>
      <c r="F906" t="s">
        <v>73</v>
      </c>
      <c r="G906" t="s">
        <v>90</v>
      </c>
      <c r="H906" t="s">
        <v>41</v>
      </c>
      <c r="I906" t="s">
        <v>91</v>
      </c>
      <c r="J906" t="s">
        <v>54</v>
      </c>
      <c r="K906">
        <v>1980</v>
      </c>
      <c r="L906" s="1">
        <v>43630</v>
      </c>
      <c r="M906" t="s">
        <v>75</v>
      </c>
      <c r="N906" t="s">
        <v>76</v>
      </c>
      <c r="P906" s="1">
        <v>43852</v>
      </c>
    </row>
    <row r="907" spans="1:16" x14ac:dyDescent="0.45">
      <c r="A907" t="s">
        <v>151</v>
      </c>
      <c r="B907" t="s">
        <v>202</v>
      </c>
      <c r="C907" t="s">
        <v>49</v>
      </c>
      <c r="D907" s="1">
        <v>43364</v>
      </c>
      <c r="E907" s="1">
        <v>43728</v>
      </c>
      <c r="F907" t="s">
        <v>50</v>
      </c>
      <c r="G907" t="s">
        <v>90</v>
      </c>
      <c r="H907" t="s">
        <v>41</v>
      </c>
      <c r="I907" t="s">
        <v>91</v>
      </c>
      <c r="J907" t="s">
        <v>54</v>
      </c>
      <c r="K907">
        <v>3861.25</v>
      </c>
      <c r="L907" s="1">
        <v>43364</v>
      </c>
      <c r="M907" t="s">
        <v>44</v>
      </c>
      <c r="N907" t="s">
        <v>45</v>
      </c>
      <c r="P907" s="1">
        <v>43852</v>
      </c>
    </row>
    <row r="908" spans="1:16" x14ac:dyDescent="0.45">
      <c r="A908" t="s">
        <v>151</v>
      </c>
      <c r="B908" t="s">
        <v>201</v>
      </c>
      <c r="C908" t="s">
        <v>49</v>
      </c>
      <c r="D908" s="1">
        <v>43364</v>
      </c>
      <c r="E908" s="1">
        <v>43728</v>
      </c>
      <c r="F908" t="s">
        <v>50</v>
      </c>
      <c r="G908" t="s">
        <v>90</v>
      </c>
      <c r="H908" t="s">
        <v>41</v>
      </c>
      <c r="I908" t="s">
        <v>91</v>
      </c>
      <c r="J908" t="s">
        <v>54</v>
      </c>
      <c r="K908">
        <v>13036.5</v>
      </c>
      <c r="L908" s="1">
        <v>43364</v>
      </c>
      <c r="M908" t="s">
        <v>44</v>
      </c>
      <c r="N908" t="s">
        <v>45</v>
      </c>
      <c r="P908" s="1">
        <v>43852</v>
      </c>
    </row>
    <row r="909" spans="1:16" x14ac:dyDescent="0.45">
      <c r="A909" t="s">
        <v>151</v>
      </c>
      <c r="B909" t="s">
        <v>200</v>
      </c>
      <c r="C909" t="s">
        <v>49</v>
      </c>
      <c r="D909" s="1">
        <v>43364</v>
      </c>
      <c r="E909" s="1">
        <v>43728</v>
      </c>
      <c r="F909" t="s">
        <v>50</v>
      </c>
      <c r="G909" t="s">
        <v>90</v>
      </c>
      <c r="H909" t="s">
        <v>41</v>
      </c>
      <c r="I909" t="s">
        <v>91</v>
      </c>
      <c r="J909" t="s">
        <v>54</v>
      </c>
      <c r="K909">
        <v>8194.25</v>
      </c>
      <c r="L909" s="1">
        <v>43364</v>
      </c>
      <c r="M909" t="s">
        <v>44</v>
      </c>
      <c r="N909" t="s">
        <v>45</v>
      </c>
      <c r="P909" s="1">
        <v>43852</v>
      </c>
    </row>
    <row r="910" spans="1:16" x14ac:dyDescent="0.45">
      <c r="A910" t="s">
        <v>151</v>
      </c>
      <c r="B910" t="s">
        <v>195</v>
      </c>
      <c r="C910" t="s">
        <v>38</v>
      </c>
      <c r="D910" s="1">
        <v>43729</v>
      </c>
      <c r="E910" s="1">
        <v>44094</v>
      </c>
      <c r="F910" t="s">
        <v>73</v>
      </c>
      <c r="G910" t="s">
        <v>90</v>
      </c>
      <c r="H910" t="s">
        <v>41</v>
      </c>
      <c r="I910" t="s">
        <v>91</v>
      </c>
      <c r="J910" t="s">
        <v>54</v>
      </c>
      <c r="K910">
        <v>8580</v>
      </c>
      <c r="L910" s="1">
        <v>43729</v>
      </c>
      <c r="M910" t="s">
        <v>44</v>
      </c>
      <c r="N910" t="s">
        <v>54</v>
      </c>
      <c r="P910" s="1">
        <v>43852</v>
      </c>
    </row>
    <row r="911" spans="1:16" x14ac:dyDescent="0.45">
      <c r="A911" t="s">
        <v>151</v>
      </c>
      <c r="B911" t="s">
        <v>194</v>
      </c>
      <c r="C911" t="s">
        <v>38</v>
      </c>
      <c r="D911" s="1">
        <v>43729</v>
      </c>
      <c r="E911" s="1">
        <v>44094</v>
      </c>
      <c r="F911" t="s">
        <v>50</v>
      </c>
      <c r="G911" t="s">
        <v>90</v>
      </c>
      <c r="H911" t="s">
        <v>41</v>
      </c>
      <c r="I911" t="s">
        <v>91</v>
      </c>
      <c r="J911" t="s">
        <v>54</v>
      </c>
      <c r="K911">
        <v>4579</v>
      </c>
      <c r="L911" s="1">
        <v>43729</v>
      </c>
      <c r="M911" t="s">
        <v>44</v>
      </c>
      <c r="N911" t="s">
        <v>54</v>
      </c>
      <c r="P911" s="1">
        <v>43852</v>
      </c>
    </row>
    <row r="912" spans="1:16" x14ac:dyDescent="0.45">
      <c r="A912" t="s">
        <v>151</v>
      </c>
      <c r="B912" t="s">
        <v>193</v>
      </c>
      <c r="C912" t="s">
        <v>38</v>
      </c>
      <c r="D912" s="1">
        <v>43729</v>
      </c>
      <c r="E912" s="1">
        <v>44094</v>
      </c>
      <c r="F912" t="s">
        <v>50</v>
      </c>
      <c r="G912" t="s">
        <v>90</v>
      </c>
      <c r="H912" t="s">
        <v>41</v>
      </c>
      <c r="I912" t="s">
        <v>91</v>
      </c>
      <c r="J912" t="s">
        <v>54</v>
      </c>
      <c r="K912">
        <v>3330</v>
      </c>
      <c r="L912" s="1">
        <v>43729</v>
      </c>
      <c r="M912" t="s">
        <v>44</v>
      </c>
      <c r="N912" t="s">
        <v>54</v>
      </c>
      <c r="P912" s="1">
        <v>43852</v>
      </c>
    </row>
    <row r="913" spans="1:16" x14ac:dyDescent="0.45">
      <c r="A913" t="s">
        <v>151</v>
      </c>
      <c r="B913" t="s">
        <v>196</v>
      </c>
      <c r="C913" t="s">
        <v>38</v>
      </c>
      <c r="D913" s="1">
        <v>43729</v>
      </c>
      <c r="E913" s="1">
        <v>44094</v>
      </c>
      <c r="F913" t="s">
        <v>50</v>
      </c>
      <c r="G913" t="s">
        <v>90</v>
      </c>
      <c r="H913" t="s">
        <v>41</v>
      </c>
      <c r="I913" t="s">
        <v>91</v>
      </c>
      <c r="J913" t="s">
        <v>54</v>
      </c>
      <c r="K913">
        <v>8625.3799999999992</v>
      </c>
      <c r="L913" s="1">
        <v>43729</v>
      </c>
      <c r="M913" t="s">
        <v>44</v>
      </c>
      <c r="N913" t="s">
        <v>54</v>
      </c>
      <c r="P913" s="1">
        <v>43852</v>
      </c>
    </row>
    <row r="914" spans="1:16" x14ac:dyDescent="0.45">
      <c r="A914" t="s">
        <v>151</v>
      </c>
      <c r="B914" t="s">
        <v>198</v>
      </c>
      <c r="C914" t="s">
        <v>38</v>
      </c>
      <c r="D914" s="1">
        <v>43574</v>
      </c>
      <c r="E914" s="1">
        <v>43939</v>
      </c>
      <c r="F914" t="s">
        <v>73</v>
      </c>
      <c r="G914" t="s">
        <v>40</v>
      </c>
      <c r="H914" t="s">
        <v>41</v>
      </c>
      <c r="I914" t="s">
        <v>73</v>
      </c>
      <c r="J914" t="s">
        <v>43</v>
      </c>
      <c r="K914">
        <v>150.65</v>
      </c>
      <c r="L914" s="1">
        <v>43574</v>
      </c>
      <c r="M914" t="s">
        <v>44</v>
      </c>
      <c r="N914" t="s">
        <v>45</v>
      </c>
      <c r="P914" s="1">
        <v>43852</v>
      </c>
    </row>
    <row r="915" spans="1:16" x14ac:dyDescent="0.45">
      <c r="A915" t="s">
        <v>182</v>
      </c>
      <c r="B915">
        <v>304003070</v>
      </c>
      <c r="C915" t="s">
        <v>38</v>
      </c>
      <c r="D915" s="1">
        <v>43433</v>
      </c>
      <c r="E915" s="1">
        <v>43797</v>
      </c>
      <c r="F915" t="s">
        <v>77</v>
      </c>
      <c r="G915" t="s">
        <v>165</v>
      </c>
      <c r="H915" t="s">
        <v>41</v>
      </c>
      <c r="I915" t="s">
        <v>77</v>
      </c>
      <c r="J915" t="s">
        <v>99</v>
      </c>
      <c r="K915">
        <v>115173.38</v>
      </c>
      <c r="L915" s="1">
        <v>43433</v>
      </c>
      <c r="M915" t="s">
        <v>44</v>
      </c>
      <c r="N915" t="s">
        <v>45</v>
      </c>
      <c r="P915" s="1">
        <v>43852</v>
      </c>
    </row>
    <row r="916" spans="1:16" x14ac:dyDescent="0.45">
      <c r="A916" t="s">
        <v>182</v>
      </c>
      <c r="B916" t="s">
        <v>197</v>
      </c>
      <c r="C916" t="s">
        <v>38</v>
      </c>
      <c r="D916" s="1">
        <v>43471</v>
      </c>
      <c r="E916" s="1">
        <v>43835</v>
      </c>
      <c r="F916" t="s">
        <v>73</v>
      </c>
      <c r="G916" t="s">
        <v>53</v>
      </c>
      <c r="H916" t="s">
        <v>41</v>
      </c>
      <c r="I916" t="s">
        <v>73</v>
      </c>
      <c r="J916" t="s">
        <v>43</v>
      </c>
      <c r="K916">
        <v>825</v>
      </c>
      <c r="L916" s="1">
        <v>43471</v>
      </c>
      <c r="M916" t="s">
        <v>44</v>
      </c>
      <c r="N916" t="s">
        <v>45</v>
      </c>
      <c r="P916" s="1">
        <v>43852</v>
      </c>
    </row>
    <row r="917" spans="1:16" x14ac:dyDescent="0.45">
      <c r="A917" t="s">
        <v>182</v>
      </c>
      <c r="B917" t="s">
        <v>206</v>
      </c>
      <c r="C917" t="s">
        <v>38</v>
      </c>
      <c r="D917" s="1">
        <v>43264</v>
      </c>
      <c r="E917" s="1">
        <v>43628</v>
      </c>
      <c r="F917" t="s">
        <v>73</v>
      </c>
      <c r="G917" t="s">
        <v>53</v>
      </c>
      <c r="H917" t="s">
        <v>41</v>
      </c>
      <c r="I917" t="s">
        <v>73</v>
      </c>
      <c r="J917" t="s">
        <v>54</v>
      </c>
      <c r="K917">
        <v>20625</v>
      </c>
      <c r="L917" s="1">
        <v>43264</v>
      </c>
      <c r="M917" t="s">
        <v>44</v>
      </c>
      <c r="N917" t="s">
        <v>45</v>
      </c>
      <c r="P917" s="1">
        <v>43852</v>
      </c>
    </row>
    <row r="918" spans="1:16" x14ac:dyDescent="0.45">
      <c r="A918" t="s">
        <v>182</v>
      </c>
      <c r="B918" t="s">
        <v>205</v>
      </c>
      <c r="C918" t="s">
        <v>38</v>
      </c>
      <c r="D918" s="1">
        <v>43563</v>
      </c>
      <c r="E918" s="1">
        <v>43928</v>
      </c>
      <c r="F918" t="s">
        <v>73</v>
      </c>
      <c r="G918" t="s">
        <v>53</v>
      </c>
      <c r="H918" t="s">
        <v>41</v>
      </c>
      <c r="I918" t="s">
        <v>73</v>
      </c>
      <c r="J918" t="s">
        <v>43</v>
      </c>
      <c r="K918">
        <v>2598.75</v>
      </c>
      <c r="L918" s="1">
        <v>43563</v>
      </c>
      <c r="M918" t="s">
        <v>44</v>
      </c>
      <c r="N918" t="s">
        <v>45</v>
      </c>
      <c r="P918" s="1">
        <v>43852</v>
      </c>
    </row>
    <row r="919" spans="1:16" x14ac:dyDescent="0.45">
      <c r="A919" t="s">
        <v>182</v>
      </c>
      <c r="B919" t="s">
        <v>204</v>
      </c>
      <c r="C919" t="s">
        <v>38</v>
      </c>
      <c r="D919" s="1">
        <v>43563</v>
      </c>
      <c r="E919" s="1">
        <v>43928</v>
      </c>
      <c r="F919" t="s">
        <v>73</v>
      </c>
      <c r="G919" t="s">
        <v>53</v>
      </c>
      <c r="H919" t="s">
        <v>41</v>
      </c>
      <c r="I919" t="s">
        <v>73</v>
      </c>
      <c r="J919" t="s">
        <v>43</v>
      </c>
      <c r="K919">
        <v>693</v>
      </c>
      <c r="L919" s="1">
        <v>43563</v>
      </c>
      <c r="M919" t="s">
        <v>44</v>
      </c>
      <c r="N919" t="s">
        <v>45</v>
      </c>
      <c r="P919" s="1">
        <v>43852</v>
      </c>
    </row>
    <row r="920" spans="1:16" x14ac:dyDescent="0.45">
      <c r="A920" t="s">
        <v>182</v>
      </c>
      <c r="B920" t="s">
        <v>207</v>
      </c>
      <c r="C920" t="s">
        <v>38</v>
      </c>
      <c r="D920" s="1">
        <v>43577</v>
      </c>
      <c r="E920" s="1">
        <v>43942</v>
      </c>
      <c r="F920" t="s">
        <v>73</v>
      </c>
      <c r="G920" t="s">
        <v>53</v>
      </c>
      <c r="H920" t="s">
        <v>41</v>
      </c>
      <c r="I920" t="s">
        <v>73</v>
      </c>
      <c r="J920" t="s">
        <v>43</v>
      </c>
      <c r="K920">
        <v>357.06</v>
      </c>
      <c r="L920" s="1">
        <v>43577</v>
      </c>
      <c r="M920" t="s">
        <v>44</v>
      </c>
      <c r="N920" t="s">
        <v>45</v>
      </c>
      <c r="P920" s="1">
        <v>43852</v>
      </c>
    </row>
    <row r="921" spans="1:16" x14ac:dyDescent="0.45">
      <c r="A921" t="s">
        <v>182</v>
      </c>
      <c r="B921">
        <v>1.31000501801E+19</v>
      </c>
      <c r="C921" t="s">
        <v>38</v>
      </c>
      <c r="D921" s="1">
        <v>43531</v>
      </c>
      <c r="E921" s="1">
        <v>43896</v>
      </c>
      <c r="F921" t="s">
        <v>50</v>
      </c>
      <c r="G921" t="s">
        <v>53</v>
      </c>
      <c r="H921" t="s">
        <v>41</v>
      </c>
      <c r="I921" t="s">
        <v>208</v>
      </c>
      <c r="J921" t="s">
        <v>54</v>
      </c>
      <c r="K921">
        <v>41625</v>
      </c>
      <c r="L921" s="1">
        <v>43652</v>
      </c>
      <c r="M921" t="s">
        <v>44</v>
      </c>
      <c r="N921" t="s">
        <v>45</v>
      </c>
      <c r="P921" s="1">
        <v>43852</v>
      </c>
    </row>
    <row r="922" spans="1:16" x14ac:dyDescent="0.45">
      <c r="A922" t="s">
        <v>182</v>
      </c>
      <c r="B922">
        <v>1.31000501801E+19</v>
      </c>
      <c r="C922" t="s">
        <v>38</v>
      </c>
      <c r="D922" s="1">
        <v>43531</v>
      </c>
      <c r="E922" s="1">
        <v>43896</v>
      </c>
      <c r="F922" t="s">
        <v>50</v>
      </c>
      <c r="G922" t="s">
        <v>53</v>
      </c>
      <c r="H922" t="s">
        <v>41</v>
      </c>
      <c r="I922" t="s">
        <v>208</v>
      </c>
      <c r="J922" t="s">
        <v>54</v>
      </c>
      <c r="K922">
        <v>41625</v>
      </c>
      <c r="L922" s="1">
        <v>43773</v>
      </c>
      <c r="M922" t="s">
        <v>44</v>
      </c>
      <c r="N922" t="s">
        <v>45</v>
      </c>
      <c r="P922" s="1">
        <v>43852</v>
      </c>
    </row>
    <row r="923" spans="1:16" x14ac:dyDescent="0.45">
      <c r="A923" t="s">
        <v>182</v>
      </c>
      <c r="B923">
        <v>1.31000501801E+19</v>
      </c>
      <c r="C923" t="s">
        <v>38</v>
      </c>
      <c r="D923" s="1">
        <v>43531</v>
      </c>
      <c r="E923" s="1">
        <v>43896</v>
      </c>
      <c r="F923" t="s">
        <v>50</v>
      </c>
      <c r="G923" t="s">
        <v>53</v>
      </c>
      <c r="H923" t="s">
        <v>41</v>
      </c>
      <c r="I923" t="s">
        <v>208</v>
      </c>
      <c r="J923" t="s">
        <v>54</v>
      </c>
      <c r="K923">
        <v>124875</v>
      </c>
      <c r="L923" s="1">
        <v>43531</v>
      </c>
      <c r="M923" t="s">
        <v>44</v>
      </c>
      <c r="N923" t="s">
        <v>45</v>
      </c>
      <c r="P923" s="1">
        <v>43852</v>
      </c>
    </row>
    <row r="924" spans="1:16" x14ac:dyDescent="0.45">
      <c r="A924" t="s">
        <v>182</v>
      </c>
      <c r="B924">
        <v>41048751</v>
      </c>
      <c r="C924" t="s">
        <v>38</v>
      </c>
      <c r="D924" s="1">
        <v>43705</v>
      </c>
      <c r="E924" s="1">
        <v>44070</v>
      </c>
      <c r="F924" t="s">
        <v>77</v>
      </c>
      <c r="G924" t="s">
        <v>40</v>
      </c>
      <c r="H924" t="s">
        <v>41</v>
      </c>
      <c r="I924" t="s">
        <v>77</v>
      </c>
      <c r="J924" t="s">
        <v>54</v>
      </c>
      <c r="K924">
        <v>42900</v>
      </c>
      <c r="L924" s="1">
        <v>43340</v>
      </c>
      <c r="M924" t="s">
        <v>44</v>
      </c>
      <c r="N924" t="s">
        <v>45</v>
      </c>
      <c r="P924" s="1">
        <v>43852</v>
      </c>
    </row>
    <row r="925" spans="1:16" x14ac:dyDescent="0.45">
      <c r="A925" t="s">
        <v>182</v>
      </c>
      <c r="B925">
        <v>41048762</v>
      </c>
      <c r="C925" t="s">
        <v>38</v>
      </c>
      <c r="D925" s="1">
        <v>43705</v>
      </c>
      <c r="E925" s="1">
        <v>44070</v>
      </c>
      <c r="F925" t="s">
        <v>77</v>
      </c>
      <c r="G925" t="s">
        <v>40</v>
      </c>
      <c r="H925" t="s">
        <v>41</v>
      </c>
      <c r="I925" t="s">
        <v>77</v>
      </c>
      <c r="J925" t="s">
        <v>54</v>
      </c>
      <c r="K925">
        <v>52800</v>
      </c>
      <c r="L925" s="1">
        <v>43705</v>
      </c>
      <c r="M925" t="s">
        <v>44</v>
      </c>
      <c r="N925" t="s">
        <v>45</v>
      </c>
      <c r="P925" s="1">
        <v>43852</v>
      </c>
    </row>
    <row r="926" spans="1:16" x14ac:dyDescent="0.45">
      <c r="A926" t="s">
        <v>182</v>
      </c>
      <c r="B926">
        <v>41048763</v>
      </c>
      <c r="C926" t="s">
        <v>38</v>
      </c>
      <c r="D926" s="1">
        <v>43705</v>
      </c>
      <c r="E926" s="1">
        <v>44070</v>
      </c>
      <c r="F926" t="s">
        <v>77</v>
      </c>
      <c r="G926" t="s">
        <v>40</v>
      </c>
      <c r="H926" t="s">
        <v>41</v>
      </c>
      <c r="I926" t="s">
        <v>77</v>
      </c>
      <c r="J926" t="s">
        <v>54</v>
      </c>
      <c r="K926">
        <v>44130.41</v>
      </c>
      <c r="L926" s="1">
        <v>43705</v>
      </c>
      <c r="M926" t="s">
        <v>44</v>
      </c>
      <c r="N926" t="s">
        <v>45</v>
      </c>
      <c r="P926" s="1">
        <v>43852</v>
      </c>
    </row>
    <row r="927" spans="1:16" x14ac:dyDescent="0.45">
      <c r="A927" t="s">
        <v>182</v>
      </c>
      <c r="B927" t="s">
        <v>203</v>
      </c>
      <c r="C927" t="s">
        <v>38</v>
      </c>
      <c r="D927" s="1">
        <v>43469</v>
      </c>
      <c r="E927" s="1">
        <v>43833</v>
      </c>
      <c r="F927" t="s">
        <v>83</v>
      </c>
      <c r="G927" t="s">
        <v>101</v>
      </c>
      <c r="H927" t="s">
        <v>41</v>
      </c>
      <c r="I927" t="s">
        <v>84</v>
      </c>
      <c r="J927" t="s">
        <v>54</v>
      </c>
      <c r="K927">
        <v>156000</v>
      </c>
      <c r="L927" s="1">
        <v>43469</v>
      </c>
      <c r="M927" t="s">
        <v>44</v>
      </c>
      <c r="N927" t="s">
        <v>76</v>
      </c>
      <c r="P927" s="1">
        <v>43852</v>
      </c>
    </row>
    <row r="928" spans="1:16" x14ac:dyDescent="0.45">
      <c r="A928" t="s">
        <v>182</v>
      </c>
      <c r="B928" t="s">
        <v>203</v>
      </c>
      <c r="C928" t="s">
        <v>38</v>
      </c>
      <c r="D928" s="1">
        <v>43469</v>
      </c>
      <c r="E928" s="1">
        <v>43833</v>
      </c>
      <c r="F928" t="s">
        <v>83</v>
      </c>
      <c r="G928" t="s">
        <v>101</v>
      </c>
      <c r="H928" t="s">
        <v>41</v>
      </c>
      <c r="I928" t="s">
        <v>84</v>
      </c>
      <c r="J928" t="s">
        <v>54</v>
      </c>
      <c r="K928">
        <v>5253.23</v>
      </c>
      <c r="L928" s="1">
        <v>43514</v>
      </c>
      <c r="M928" t="s">
        <v>75</v>
      </c>
      <c r="N928" t="s">
        <v>76</v>
      </c>
      <c r="P928" s="1">
        <v>43852</v>
      </c>
    </row>
    <row r="929" spans="1:16" x14ac:dyDescent="0.45">
      <c r="A929" t="s">
        <v>182</v>
      </c>
      <c r="B929" t="s">
        <v>203</v>
      </c>
      <c r="C929" t="s">
        <v>38</v>
      </c>
      <c r="D929" s="1">
        <v>43469</v>
      </c>
      <c r="E929" s="1">
        <v>43833</v>
      </c>
      <c r="F929" t="s">
        <v>83</v>
      </c>
      <c r="G929" t="s">
        <v>101</v>
      </c>
      <c r="H929" t="s">
        <v>41</v>
      </c>
      <c r="I929" t="s">
        <v>84</v>
      </c>
      <c r="J929" t="s">
        <v>54</v>
      </c>
      <c r="K929">
        <v>6769.65</v>
      </c>
      <c r="L929" s="1">
        <v>43631</v>
      </c>
      <c r="M929" t="s">
        <v>75</v>
      </c>
      <c r="N929" t="s">
        <v>76</v>
      </c>
      <c r="P929" s="1">
        <v>43852</v>
      </c>
    </row>
    <row r="930" spans="1:16" x14ac:dyDescent="0.45">
      <c r="A930" t="s">
        <v>182</v>
      </c>
      <c r="B930" t="s">
        <v>203</v>
      </c>
      <c r="C930" t="s">
        <v>38</v>
      </c>
      <c r="D930" s="1">
        <v>43469</v>
      </c>
      <c r="E930" s="1">
        <v>43833</v>
      </c>
      <c r="F930" t="s">
        <v>83</v>
      </c>
      <c r="G930" t="s">
        <v>101</v>
      </c>
      <c r="H930" t="s">
        <v>41</v>
      </c>
      <c r="I930" t="s">
        <v>84</v>
      </c>
      <c r="J930" t="s">
        <v>54</v>
      </c>
      <c r="K930">
        <v>8961.98</v>
      </c>
      <c r="L930" s="1">
        <v>43641</v>
      </c>
      <c r="M930" t="s">
        <v>75</v>
      </c>
      <c r="N930" t="s">
        <v>76</v>
      </c>
      <c r="P930" s="1">
        <v>43852</v>
      </c>
    </row>
    <row r="931" spans="1:16" x14ac:dyDescent="0.45">
      <c r="A931" t="s">
        <v>182</v>
      </c>
      <c r="B931" t="s">
        <v>498</v>
      </c>
      <c r="C931" t="s">
        <v>49</v>
      </c>
      <c r="D931" s="1">
        <v>43102</v>
      </c>
      <c r="E931" s="1">
        <v>43466</v>
      </c>
      <c r="F931" t="s">
        <v>83</v>
      </c>
      <c r="G931" t="s">
        <v>101</v>
      </c>
      <c r="H931" t="s">
        <v>41</v>
      </c>
      <c r="I931" t="s">
        <v>84</v>
      </c>
      <c r="J931" t="s">
        <v>54</v>
      </c>
      <c r="K931">
        <v>64155.3</v>
      </c>
      <c r="L931" s="1">
        <v>43102</v>
      </c>
      <c r="M931" t="s">
        <v>44</v>
      </c>
      <c r="N931" t="s">
        <v>191</v>
      </c>
      <c r="O931" t="s">
        <v>497</v>
      </c>
      <c r="P931" s="1">
        <v>43852</v>
      </c>
    </row>
    <row r="932" spans="1:16" x14ac:dyDescent="0.45">
      <c r="A932" t="s">
        <v>182</v>
      </c>
      <c r="B932" t="s">
        <v>500</v>
      </c>
      <c r="C932" t="s">
        <v>49</v>
      </c>
      <c r="D932" s="1">
        <v>43102</v>
      </c>
      <c r="E932" s="1">
        <v>43466</v>
      </c>
      <c r="F932" t="s">
        <v>83</v>
      </c>
      <c r="G932" t="s">
        <v>101</v>
      </c>
      <c r="H932" t="s">
        <v>41</v>
      </c>
      <c r="I932" t="s">
        <v>84</v>
      </c>
      <c r="J932" t="s">
        <v>54</v>
      </c>
      <c r="K932">
        <v>5404.95</v>
      </c>
      <c r="L932" s="1">
        <v>43102</v>
      </c>
      <c r="M932" t="s">
        <v>44</v>
      </c>
      <c r="N932" t="s">
        <v>191</v>
      </c>
      <c r="O932" t="s">
        <v>497</v>
      </c>
      <c r="P932" s="1">
        <v>43852</v>
      </c>
    </row>
    <row r="933" spans="1:16" x14ac:dyDescent="0.45">
      <c r="A933" t="s">
        <v>182</v>
      </c>
      <c r="B933" t="s">
        <v>192</v>
      </c>
      <c r="C933" t="s">
        <v>38</v>
      </c>
      <c r="D933" s="1">
        <v>43469</v>
      </c>
      <c r="E933" s="1">
        <v>43833</v>
      </c>
      <c r="F933" t="s">
        <v>83</v>
      </c>
      <c r="G933" t="s">
        <v>101</v>
      </c>
      <c r="H933" t="s">
        <v>41</v>
      </c>
      <c r="I933" t="s">
        <v>84</v>
      </c>
      <c r="J933" t="s">
        <v>54</v>
      </c>
      <c r="K933">
        <v>5550</v>
      </c>
      <c r="L933" s="1">
        <v>43469</v>
      </c>
      <c r="M933" t="s">
        <v>44</v>
      </c>
      <c r="N933" t="s">
        <v>45</v>
      </c>
      <c r="P933" s="1">
        <v>43852</v>
      </c>
    </row>
    <row r="934" spans="1:16" x14ac:dyDescent="0.45">
      <c r="A934" t="s">
        <v>182</v>
      </c>
      <c r="B934" t="s">
        <v>185</v>
      </c>
      <c r="C934" t="s">
        <v>38</v>
      </c>
      <c r="D934" s="1">
        <v>43716</v>
      </c>
      <c r="E934" s="1">
        <v>44081</v>
      </c>
      <c r="F934" t="s">
        <v>77</v>
      </c>
      <c r="G934" t="s">
        <v>81</v>
      </c>
      <c r="H934" t="s">
        <v>41</v>
      </c>
      <c r="I934" t="s">
        <v>77</v>
      </c>
      <c r="J934" t="s">
        <v>54</v>
      </c>
      <c r="K934">
        <v>18750</v>
      </c>
      <c r="L934" s="1">
        <v>43716</v>
      </c>
      <c r="M934" t="s">
        <v>44</v>
      </c>
      <c r="N934" t="s">
        <v>45</v>
      </c>
      <c r="P934" s="1">
        <v>43852</v>
      </c>
    </row>
    <row r="935" spans="1:16" x14ac:dyDescent="0.45">
      <c r="A935" t="s">
        <v>182</v>
      </c>
      <c r="B935">
        <v>41045707</v>
      </c>
      <c r="C935" t="s">
        <v>38</v>
      </c>
      <c r="D935" s="1">
        <v>43556</v>
      </c>
      <c r="E935" s="1">
        <v>43921</v>
      </c>
      <c r="F935" t="s">
        <v>77</v>
      </c>
      <c r="G935" t="s">
        <v>81</v>
      </c>
      <c r="H935" t="s">
        <v>41</v>
      </c>
      <c r="I935" t="s">
        <v>77</v>
      </c>
      <c r="J935" t="s">
        <v>43</v>
      </c>
      <c r="K935">
        <v>74250</v>
      </c>
      <c r="L935" s="1">
        <v>43556</v>
      </c>
      <c r="M935" t="s">
        <v>44</v>
      </c>
      <c r="N935" t="s">
        <v>45</v>
      </c>
      <c r="P935" s="1">
        <v>43852</v>
      </c>
    </row>
    <row r="936" spans="1:16" x14ac:dyDescent="0.45">
      <c r="A936" t="s">
        <v>182</v>
      </c>
      <c r="B936">
        <v>3000001017</v>
      </c>
      <c r="C936" t="s">
        <v>38</v>
      </c>
      <c r="D936" s="1">
        <v>43191</v>
      </c>
      <c r="E936" s="1">
        <v>43555</v>
      </c>
      <c r="F936" t="s">
        <v>77</v>
      </c>
      <c r="G936" t="s">
        <v>93</v>
      </c>
      <c r="H936" t="s">
        <v>41</v>
      </c>
      <c r="I936" t="s">
        <v>91</v>
      </c>
      <c r="J936" t="s">
        <v>54</v>
      </c>
      <c r="K936">
        <v>48652.25</v>
      </c>
      <c r="L936" s="1">
        <v>43191</v>
      </c>
      <c r="M936" t="s">
        <v>44</v>
      </c>
      <c r="N936" t="s">
        <v>45</v>
      </c>
      <c r="P936" s="1">
        <v>43852</v>
      </c>
    </row>
    <row r="937" spans="1:16" x14ac:dyDescent="0.45">
      <c r="A937" t="s">
        <v>182</v>
      </c>
      <c r="B937">
        <v>3.1142029652485002E+18</v>
      </c>
      <c r="C937" t="s">
        <v>38</v>
      </c>
      <c r="D937" s="1">
        <v>43703</v>
      </c>
      <c r="E937" s="1">
        <v>44068</v>
      </c>
      <c r="F937" t="s">
        <v>50</v>
      </c>
      <c r="G937" t="s">
        <v>90</v>
      </c>
      <c r="H937" t="s">
        <v>41</v>
      </c>
      <c r="I937" t="s">
        <v>91</v>
      </c>
      <c r="J937" t="s">
        <v>43</v>
      </c>
      <c r="K937">
        <v>1501.88</v>
      </c>
      <c r="L937" s="1">
        <v>43703</v>
      </c>
      <c r="M937" t="s">
        <v>44</v>
      </c>
      <c r="N937" t="s">
        <v>45</v>
      </c>
      <c r="P937" s="1">
        <v>43852</v>
      </c>
    </row>
    <row r="938" spans="1:16" x14ac:dyDescent="0.45">
      <c r="A938" t="s">
        <v>182</v>
      </c>
      <c r="B938" t="s">
        <v>188</v>
      </c>
      <c r="C938" t="s">
        <v>38</v>
      </c>
      <c r="D938" s="1">
        <v>43466</v>
      </c>
      <c r="E938" s="1">
        <v>43830</v>
      </c>
      <c r="F938" t="s">
        <v>73</v>
      </c>
      <c r="G938" t="s">
        <v>90</v>
      </c>
      <c r="H938" t="s">
        <v>41</v>
      </c>
      <c r="I938" t="s">
        <v>91</v>
      </c>
      <c r="J938" t="s">
        <v>43</v>
      </c>
      <c r="K938">
        <v>21157.34</v>
      </c>
      <c r="L938" s="1">
        <v>43466</v>
      </c>
      <c r="M938" t="s">
        <v>44</v>
      </c>
      <c r="N938" t="s">
        <v>45</v>
      </c>
      <c r="P938" s="1">
        <v>43852</v>
      </c>
    </row>
    <row r="939" spans="1:16" x14ac:dyDescent="0.45">
      <c r="A939" t="s">
        <v>182</v>
      </c>
      <c r="B939" t="s">
        <v>187</v>
      </c>
      <c r="C939" t="s">
        <v>38</v>
      </c>
      <c r="D939" s="1">
        <v>43466</v>
      </c>
      <c r="E939" s="1">
        <v>43830</v>
      </c>
      <c r="F939" t="s">
        <v>77</v>
      </c>
      <c r="G939" t="s">
        <v>90</v>
      </c>
      <c r="H939" t="s">
        <v>41</v>
      </c>
      <c r="I939" t="s">
        <v>91</v>
      </c>
      <c r="J939" t="s">
        <v>43</v>
      </c>
      <c r="K939">
        <v>12019.2</v>
      </c>
      <c r="L939" s="1">
        <v>43466</v>
      </c>
      <c r="M939" t="s">
        <v>44</v>
      </c>
      <c r="N939" t="s">
        <v>45</v>
      </c>
      <c r="P939" s="1">
        <v>43852</v>
      </c>
    </row>
    <row r="940" spans="1:16" x14ac:dyDescent="0.45">
      <c r="A940" t="s">
        <v>182</v>
      </c>
      <c r="B940" t="s">
        <v>186</v>
      </c>
      <c r="C940" t="s">
        <v>38</v>
      </c>
      <c r="D940" s="1">
        <v>43334</v>
      </c>
      <c r="E940" s="1">
        <v>43698</v>
      </c>
      <c r="F940" t="s">
        <v>64</v>
      </c>
      <c r="G940" t="s">
        <v>90</v>
      </c>
      <c r="H940" t="s">
        <v>41</v>
      </c>
      <c r="I940" t="s">
        <v>91</v>
      </c>
      <c r="J940" t="s">
        <v>54</v>
      </c>
      <c r="K940">
        <v>7324.12</v>
      </c>
      <c r="L940" s="1">
        <v>43334</v>
      </c>
      <c r="M940" t="s">
        <v>44</v>
      </c>
      <c r="N940" t="s">
        <v>45</v>
      </c>
      <c r="P940" s="1">
        <v>43852</v>
      </c>
    </row>
    <row r="941" spans="1:16" x14ac:dyDescent="0.45">
      <c r="A941" t="s">
        <v>182</v>
      </c>
      <c r="B941" t="s">
        <v>184</v>
      </c>
      <c r="C941" t="s">
        <v>38</v>
      </c>
      <c r="D941" s="1">
        <v>43334</v>
      </c>
      <c r="E941" s="1">
        <v>43698</v>
      </c>
      <c r="F941" t="s">
        <v>64</v>
      </c>
      <c r="G941" t="s">
        <v>90</v>
      </c>
      <c r="H941" t="s">
        <v>41</v>
      </c>
      <c r="I941" t="s">
        <v>91</v>
      </c>
      <c r="J941" t="s">
        <v>54</v>
      </c>
      <c r="K941">
        <v>19316.669999999998</v>
      </c>
      <c r="L941" s="1">
        <v>43334</v>
      </c>
      <c r="M941" t="s">
        <v>44</v>
      </c>
      <c r="N941" t="s">
        <v>45</v>
      </c>
      <c r="P941" s="1">
        <v>43852</v>
      </c>
    </row>
    <row r="942" spans="1:16" x14ac:dyDescent="0.45">
      <c r="A942" t="s">
        <v>182</v>
      </c>
      <c r="B942">
        <v>505373</v>
      </c>
      <c r="C942" t="s">
        <v>49</v>
      </c>
      <c r="D942" s="1">
        <v>43157</v>
      </c>
      <c r="E942" s="1">
        <v>43521</v>
      </c>
      <c r="F942" t="s">
        <v>83</v>
      </c>
      <c r="G942" t="s">
        <v>101</v>
      </c>
      <c r="H942" t="s">
        <v>41</v>
      </c>
      <c r="I942" t="s">
        <v>84</v>
      </c>
      <c r="J942" t="s">
        <v>54</v>
      </c>
      <c r="K942">
        <v>23115.200000000001</v>
      </c>
      <c r="L942" s="1">
        <v>43157</v>
      </c>
      <c r="M942" t="s">
        <v>44</v>
      </c>
      <c r="N942" t="s">
        <v>45</v>
      </c>
      <c r="P942" s="1">
        <v>43852</v>
      </c>
    </row>
    <row r="943" spans="1:16" x14ac:dyDescent="0.45">
      <c r="A943" t="s">
        <v>182</v>
      </c>
      <c r="B943" t="s">
        <v>183</v>
      </c>
      <c r="C943" t="s">
        <v>38</v>
      </c>
      <c r="D943" s="1">
        <v>43522</v>
      </c>
      <c r="E943" s="1">
        <v>43886</v>
      </c>
      <c r="F943" t="s">
        <v>83</v>
      </c>
      <c r="G943" t="s">
        <v>101</v>
      </c>
      <c r="H943" t="s">
        <v>41</v>
      </c>
      <c r="I943" t="s">
        <v>84</v>
      </c>
      <c r="J943" t="s">
        <v>54</v>
      </c>
      <c r="K943">
        <v>25336.44</v>
      </c>
      <c r="L943" s="1">
        <v>43522</v>
      </c>
      <c r="M943" t="s">
        <v>44</v>
      </c>
      <c r="N943" t="s">
        <v>54</v>
      </c>
      <c r="P943" s="1">
        <v>43852</v>
      </c>
    </row>
    <row r="944" spans="1:16" x14ac:dyDescent="0.45">
      <c r="A944" t="s">
        <v>182</v>
      </c>
      <c r="B944">
        <v>51995029</v>
      </c>
      <c r="C944" t="s">
        <v>49</v>
      </c>
      <c r="D944" s="1">
        <v>43159</v>
      </c>
      <c r="E944" s="1">
        <v>43523</v>
      </c>
      <c r="F944" t="s">
        <v>83</v>
      </c>
      <c r="G944" t="s">
        <v>101</v>
      </c>
      <c r="H944" t="s">
        <v>41</v>
      </c>
      <c r="I944" t="s">
        <v>84</v>
      </c>
      <c r="J944" t="s">
        <v>54</v>
      </c>
      <c r="K944">
        <v>12699.7</v>
      </c>
      <c r="L944" s="1">
        <v>43159</v>
      </c>
      <c r="M944" t="s">
        <v>44</v>
      </c>
      <c r="N944" t="s">
        <v>76</v>
      </c>
      <c r="P944" s="1">
        <v>43852</v>
      </c>
    </row>
    <row r="945" spans="1:16" x14ac:dyDescent="0.45">
      <c r="A945" t="s">
        <v>182</v>
      </c>
      <c r="B945">
        <v>51995029</v>
      </c>
      <c r="C945" t="s">
        <v>49</v>
      </c>
      <c r="D945" s="1">
        <v>43159</v>
      </c>
      <c r="E945" s="1">
        <v>43523</v>
      </c>
      <c r="F945" t="s">
        <v>83</v>
      </c>
      <c r="G945" t="s">
        <v>101</v>
      </c>
      <c r="H945" t="s">
        <v>41</v>
      </c>
      <c r="I945" t="s">
        <v>84</v>
      </c>
      <c r="J945" t="s">
        <v>54</v>
      </c>
      <c r="L945" s="1">
        <v>43206</v>
      </c>
      <c r="M945" t="s">
        <v>75</v>
      </c>
      <c r="N945" t="s">
        <v>76</v>
      </c>
      <c r="P945" s="1">
        <v>43852</v>
      </c>
    </row>
    <row r="946" spans="1:16" x14ac:dyDescent="0.45">
      <c r="A946" t="s">
        <v>182</v>
      </c>
      <c r="B946">
        <v>52916488</v>
      </c>
      <c r="C946" t="s">
        <v>49</v>
      </c>
      <c r="D946" s="1">
        <v>43159</v>
      </c>
      <c r="E946" s="1">
        <v>43523</v>
      </c>
      <c r="F946" t="s">
        <v>83</v>
      </c>
      <c r="G946" t="s">
        <v>101</v>
      </c>
      <c r="H946" t="s">
        <v>41</v>
      </c>
      <c r="I946" t="s">
        <v>84</v>
      </c>
      <c r="J946" t="s">
        <v>54</v>
      </c>
      <c r="K946">
        <v>177405.38</v>
      </c>
      <c r="L946" s="1">
        <v>43159</v>
      </c>
      <c r="M946" t="s">
        <v>44</v>
      </c>
      <c r="N946" t="s">
        <v>76</v>
      </c>
      <c r="P946" s="1">
        <v>43852</v>
      </c>
    </row>
    <row r="947" spans="1:16" x14ac:dyDescent="0.45">
      <c r="A947" t="s">
        <v>182</v>
      </c>
      <c r="B947">
        <v>52916488</v>
      </c>
      <c r="C947" t="s">
        <v>49</v>
      </c>
      <c r="D947" s="1">
        <v>43159</v>
      </c>
      <c r="E947" s="1">
        <v>43523</v>
      </c>
      <c r="F947" t="s">
        <v>83</v>
      </c>
      <c r="G947" t="s">
        <v>101</v>
      </c>
      <c r="H947" t="s">
        <v>41</v>
      </c>
      <c r="I947" t="s">
        <v>84</v>
      </c>
      <c r="J947" t="s">
        <v>54</v>
      </c>
      <c r="L947" s="1">
        <v>43299</v>
      </c>
      <c r="M947" t="s">
        <v>75</v>
      </c>
      <c r="N947" t="s">
        <v>76</v>
      </c>
      <c r="P947" s="1">
        <v>43852</v>
      </c>
    </row>
    <row r="948" spans="1:16" x14ac:dyDescent="0.45">
      <c r="A948" t="s">
        <v>182</v>
      </c>
      <c r="B948">
        <v>52916488</v>
      </c>
      <c r="C948" t="s">
        <v>49</v>
      </c>
      <c r="D948" s="1">
        <v>43159</v>
      </c>
      <c r="E948" s="1">
        <v>43523</v>
      </c>
      <c r="F948" t="s">
        <v>83</v>
      </c>
      <c r="G948" t="s">
        <v>101</v>
      </c>
      <c r="H948" t="s">
        <v>41</v>
      </c>
      <c r="I948" t="s">
        <v>84</v>
      </c>
      <c r="J948" t="s">
        <v>54</v>
      </c>
      <c r="L948" s="1">
        <v>43348</v>
      </c>
      <c r="M948" t="s">
        <v>75</v>
      </c>
      <c r="N948" t="s">
        <v>76</v>
      </c>
      <c r="P948" s="1">
        <v>43852</v>
      </c>
    </row>
    <row r="949" spans="1:16" x14ac:dyDescent="0.45">
      <c r="A949" t="s">
        <v>182</v>
      </c>
      <c r="B949">
        <v>52916488</v>
      </c>
      <c r="C949" t="s">
        <v>49</v>
      </c>
      <c r="D949" s="1">
        <v>43159</v>
      </c>
      <c r="E949" s="1">
        <v>43523</v>
      </c>
      <c r="F949" t="s">
        <v>83</v>
      </c>
      <c r="G949" t="s">
        <v>101</v>
      </c>
      <c r="H949" t="s">
        <v>41</v>
      </c>
      <c r="I949" t="s">
        <v>84</v>
      </c>
      <c r="J949" t="s">
        <v>54</v>
      </c>
      <c r="L949" s="1">
        <v>43200</v>
      </c>
      <c r="M949" t="s">
        <v>75</v>
      </c>
      <c r="N949" t="s">
        <v>76</v>
      </c>
      <c r="P949" s="1">
        <v>43852</v>
      </c>
    </row>
    <row r="950" spans="1:16" x14ac:dyDescent="0.45">
      <c r="A950" t="s">
        <v>182</v>
      </c>
      <c r="B950">
        <v>52971603</v>
      </c>
      <c r="C950" t="s">
        <v>49</v>
      </c>
      <c r="D950" s="1">
        <v>43263</v>
      </c>
      <c r="E950" s="1">
        <v>43627</v>
      </c>
      <c r="F950" t="s">
        <v>83</v>
      </c>
      <c r="G950" t="s">
        <v>101</v>
      </c>
      <c r="H950" t="s">
        <v>41</v>
      </c>
      <c r="I950" t="s">
        <v>84</v>
      </c>
      <c r="J950" t="s">
        <v>43</v>
      </c>
      <c r="K950">
        <v>63872.4</v>
      </c>
      <c r="L950" s="1">
        <v>43263</v>
      </c>
      <c r="M950" t="s">
        <v>44</v>
      </c>
      <c r="N950" t="s">
        <v>191</v>
      </c>
      <c r="O950" t="s">
        <v>497</v>
      </c>
      <c r="P950" s="1">
        <v>43852</v>
      </c>
    </row>
    <row r="951" spans="1:16" x14ac:dyDescent="0.45">
      <c r="A951" t="s">
        <v>182</v>
      </c>
      <c r="B951">
        <v>52971603</v>
      </c>
      <c r="C951" t="s">
        <v>49</v>
      </c>
      <c r="D951" s="1">
        <v>43263</v>
      </c>
      <c r="E951" s="1">
        <v>43627</v>
      </c>
      <c r="F951" t="s">
        <v>83</v>
      </c>
      <c r="G951" t="s">
        <v>101</v>
      </c>
      <c r="H951" t="s">
        <v>41</v>
      </c>
      <c r="I951" t="s">
        <v>84</v>
      </c>
      <c r="J951" t="s">
        <v>43</v>
      </c>
      <c r="L951" s="1">
        <v>43318</v>
      </c>
      <c r="M951" t="s">
        <v>75</v>
      </c>
      <c r="N951" t="s">
        <v>191</v>
      </c>
      <c r="P951" s="1">
        <v>43852</v>
      </c>
    </row>
    <row r="952" spans="1:16" x14ac:dyDescent="0.45">
      <c r="A952" t="s">
        <v>182</v>
      </c>
      <c r="B952">
        <v>54445288</v>
      </c>
      <c r="C952" t="s">
        <v>38</v>
      </c>
      <c r="D952" s="1">
        <v>43524</v>
      </c>
      <c r="E952" s="1">
        <v>43888</v>
      </c>
      <c r="F952" t="s">
        <v>83</v>
      </c>
      <c r="G952" t="s">
        <v>101</v>
      </c>
      <c r="H952" t="s">
        <v>41</v>
      </c>
      <c r="I952" t="s">
        <v>84</v>
      </c>
      <c r="J952" t="s">
        <v>54</v>
      </c>
      <c r="K952">
        <v>11111.4</v>
      </c>
      <c r="L952" s="1">
        <v>43524</v>
      </c>
      <c r="M952" t="s">
        <v>44</v>
      </c>
      <c r="N952" t="s">
        <v>54</v>
      </c>
      <c r="P952" s="1">
        <v>43852</v>
      </c>
    </row>
    <row r="953" spans="1:16" x14ac:dyDescent="0.45">
      <c r="A953" t="s">
        <v>182</v>
      </c>
      <c r="B953" t="s">
        <v>189</v>
      </c>
      <c r="C953" t="s">
        <v>38</v>
      </c>
      <c r="D953" s="1">
        <v>43524</v>
      </c>
      <c r="E953" s="1">
        <v>43888</v>
      </c>
      <c r="F953" t="s">
        <v>83</v>
      </c>
      <c r="G953" t="s">
        <v>101</v>
      </c>
      <c r="H953" t="s">
        <v>41</v>
      </c>
      <c r="I953" t="s">
        <v>84</v>
      </c>
      <c r="J953" t="s">
        <v>54</v>
      </c>
      <c r="K953">
        <v>329250</v>
      </c>
      <c r="L953" s="1">
        <v>43524</v>
      </c>
      <c r="M953" t="s">
        <v>44</v>
      </c>
      <c r="N953" t="s">
        <v>76</v>
      </c>
      <c r="P953" s="1">
        <v>43852</v>
      </c>
    </row>
    <row r="954" spans="1:16" x14ac:dyDescent="0.45">
      <c r="A954" t="s">
        <v>182</v>
      </c>
      <c r="B954" t="s">
        <v>189</v>
      </c>
      <c r="C954" t="s">
        <v>38</v>
      </c>
      <c r="D954" s="1">
        <v>43524</v>
      </c>
      <c r="E954" s="1">
        <v>43888</v>
      </c>
      <c r="F954" t="s">
        <v>83</v>
      </c>
      <c r="G954" t="s">
        <v>101</v>
      </c>
      <c r="H954" t="s">
        <v>41</v>
      </c>
      <c r="I954" t="s">
        <v>84</v>
      </c>
      <c r="J954" t="s">
        <v>54</v>
      </c>
      <c r="K954">
        <v>10772.33</v>
      </c>
      <c r="L954" s="1">
        <v>43538</v>
      </c>
      <c r="M954" t="s">
        <v>75</v>
      </c>
      <c r="N954" t="s">
        <v>76</v>
      </c>
      <c r="P954" s="1">
        <v>43852</v>
      </c>
    </row>
    <row r="955" spans="1:16" x14ac:dyDescent="0.45">
      <c r="A955" t="s">
        <v>182</v>
      </c>
      <c r="B955" t="s">
        <v>189</v>
      </c>
      <c r="C955" t="s">
        <v>38</v>
      </c>
      <c r="D955" s="1">
        <v>43524</v>
      </c>
      <c r="E955" s="1">
        <v>43888</v>
      </c>
      <c r="F955" t="s">
        <v>83</v>
      </c>
      <c r="G955" t="s">
        <v>101</v>
      </c>
      <c r="H955" t="s">
        <v>41</v>
      </c>
      <c r="I955" t="s">
        <v>84</v>
      </c>
      <c r="J955" t="s">
        <v>54</v>
      </c>
      <c r="K955">
        <v>9283.0499999999993</v>
      </c>
      <c r="L955" s="1">
        <v>43573</v>
      </c>
      <c r="M955" t="s">
        <v>75</v>
      </c>
      <c r="N955" t="s">
        <v>76</v>
      </c>
      <c r="P955" s="1">
        <v>43852</v>
      </c>
    </row>
    <row r="956" spans="1:16" x14ac:dyDescent="0.45">
      <c r="A956" t="s">
        <v>182</v>
      </c>
      <c r="B956" t="s">
        <v>189</v>
      </c>
      <c r="C956" t="s">
        <v>38</v>
      </c>
      <c r="D956" s="1">
        <v>43524</v>
      </c>
      <c r="E956" s="1">
        <v>43888</v>
      </c>
      <c r="F956" t="s">
        <v>83</v>
      </c>
      <c r="G956" t="s">
        <v>101</v>
      </c>
      <c r="H956" t="s">
        <v>41</v>
      </c>
      <c r="I956" t="s">
        <v>84</v>
      </c>
      <c r="J956" t="s">
        <v>54</v>
      </c>
      <c r="K956">
        <v>6903.45</v>
      </c>
      <c r="L956" s="1">
        <v>43615</v>
      </c>
      <c r="M956" t="s">
        <v>75</v>
      </c>
      <c r="N956" t="s">
        <v>76</v>
      </c>
      <c r="P956" s="1">
        <v>43852</v>
      </c>
    </row>
    <row r="957" spans="1:16" x14ac:dyDescent="0.45">
      <c r="A957" t="s">
        <v>182</v>
      </c>
      <c r="B957" t="s">
        <v>189</v>
      </c>
      <c r="C957" t="s">
        <v>38</v>
      </c>
      <c r="D957" s="1">
        <v>43524</v>
      </c>
      <c r="E957" s="1">
        <v>43888</v>
      </c>
      <c r="F957" t="s">
        <v>83</v>
      </c>
      <c r="G957" t="s">
        <v>101</v>
      </c>
      <c r="H957" t="s">
        <v>41</v>
      </c>
      <c r="I957" t="s">
        <v>84</v>
      </c>
      <c r="J957" t="s">
        <v>54</v>
      </c>
      <c r="K957">
        <v>399.23</v>
      </c>
      <c r="L957" s="1">
        <v>43637</v>
      </c>
      <c r="M957" t="s">
        <v>75</v>
      </c>
      <c r="N957" t="s">
        <v>76</v>
      </c>
      <c r="P957" s="1">
        <v>43852</v>
      </c>
    </row>
    <row r="958" spans="1:16" x14ac:dyDescent="0.45">
      <c r="A958" t="s">
        <v>182</v>
      </c>
      <c r="B958" t="s">
        <v>189</v>
      </c>
      <c r="C958" t="s">
        <v>38</v>
      </c>
      <c r="D958" s="1">
        <v>43524</v>
      </c>
      <c r="E958" s="1">
        <v>43888</v>
      </c>
      <c r="F958" t="s">
        <v>83</v>
      </c>
      <c r="G958" t="s">
        <v>101</v>
      </c>
      <c r="H958" t="s">
        <v>41</v>
      </c>
      <c r="I958" t="s">
        <v>84</v>
      </c>
      <c r="J958" t="s">
        <v>54</v>
      </c>
      <c r="K958">
        <v>6259.35</v>
      </c>
      <c r="L958" s="1">
        <v>43637</v>
      </c>
      <c r="M958" t="s">
        <v>75</v>
      </c>
      <c r="N958" t="s">
        <v>76</v>
      </c>
      <c r="P958" s="1">
        <v>43852</v>
      </c>
    </row>
    <row r="959" spans="1:16" x14ac:dyDescent="0.45">
      <c r="A959" t="s">
        <v>182</v>
      </c>
      <c r="B959" t="s">
        <v>189</v>
      </c>
      <c r="C959" t="s">
        <v>38</v>
      </c>
      <c r="D959" s="1">
        <v>43524</v>
      </c>
      <c r="E959" s="1">
        <v>43888</v>
      </c>
      <c r="F959" t="s">
        <v>83</v>
      </c>
      <c r="G959" t="s">
        <v>101</v>
      </c>
      <c r="H959" t="s">
        <v>41</v>
      </c>
      <c r="I959" t="s">
        <v>84</v>
      </c>
      <c r="J959" t="s">
        <v>54</v>
      </c>
      <c r="K959">
        <v>7110.45</v>
      </c>
      <c r="L959" s="1">
        <v>43675</v>
      </c>
      <c r="M959" t="s">
        <v>75</v>
      </c>
      <c r="N959" t="s">
        <v>76</v>
      </c>
      <c r="P959" s="1">
        <v>43852</v>
      </c>
    </row>
    <row r="960" spans="1:16" x14ac:dyDescent="0.45">
      <c r="A960" t="s">
        <v>182</v>
      </c>
      <c r="B960" t="s">
        <v>189</v>
      </c>
      <c r="C960" t="s">
        <v>38</v>
      </c>
      <c r="D960" s="1">
        <v>43524</v>
      </c>
      <c r="E960" s="1">
        <v>43888</v>
      </c>
      <c r="F960" t="s">
        <v>83</v>
      </c>
      <c r="G960" t="s">
        <v>101</v>
      </c>
      <c r="H960" t="s">
        <v>41</v>
      </c>
      <c r="I960" t="s">
        <v>84</v>
      </c>
      <c r="J960" t="s">
        <v>54</v>
      </c>
      <c r="K960">
        <v>5501.03</v>
      </c>
      <c r="L960" s="1">
        <v>43759</v>
      </c>
      <c r="M960" t="s">
        <v>75</v>
      </c>
      <c r="N960" t="s">
        <v>76</v>
      </c>
      <c r="P960" s="1">
        <v>43852</v>
      </c>
    </row>
    <row r="961" spans="1:16" x14ac:dyDescent="0.45">
      <c r="A961" t="s">
        <v>182</v>
      </c>
      <c r="B961" t="s">
        <v>190</v>
      </c>
      <c r="C961" t="s">
        <v>38</v>
      </c>
      <c r="D961" s="1">
        <v>43777</v>
      </c>
      <c r="E961" s="1">
        <v>44142</v>
      </c>
      <c r="F961" t="s">
        <v>83</v>
      </c>
      <c r="G961" t="s">
        <v>101</v>
      </c>
      <c r="H961" t="s">
        <v>41</v>
      </c>
      <c r="I961" t="s">
        <v>84</v>
      </c>
      <c r="J961" t="s">
        <v>54</v>
      </c>
      <c r="K961">
        <v>24311.1</v>
      </c>
      <c r="L961" s="1">
        <v>43777</v>
      </c>
      <c r="M961" t="s">
        <v>44</v>
      </c>
      <c r="N961" t="s">
        <v>45</v>
      </c>
      <c r="P961" s="1">
        <v>43852</v>
      </c>
    </row>
    <row r="962" spans="1:16" x14ac:dyDescent="0.45">
      <c r="A962" t="s">
        <v>182</v>
      </c>
      <c r="B962">
        <v>3.1242012736917002E+18</v>
      </c>
      <c r="C962" t="s">
        <v>38</v>
      </c>
      <c r="D962" s="1">
        <v>43312</v>
      </c>
      <c r="E962" s="1">
        <v>43647</v>
      </c>
      <c r="F962" t="s">
        <v>77</v>
      </c>
      <c r="G962" t="s">
        <v>90</v>
      </c>
      <c r="H962" t="s">
        <v>41</v>
      </c>
      <c r="I962" t="s">
        <v>91</v>
      </c>
      <c r="J962" t="s">
        <v>54</v>
      </c>
      <c r="K962">
        <v>42416.75</v>
      </c>
      <c r="L962" s="1">
        <v>43647</v>
      </c>
      <c r="M962" t="s">
        <v>44</v>
      </c>
      <c r="N962" t="s">
        <v>45</v>
      </c>
      <c r="P962" s="1">
        <v>43852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08FD-8454-4FF2-921E-F9FEB873E8CE}">
  <dimension ref="A3:B10"/>
  <sheetViews>
    <sheetView workbookViewId="0">
      <selection activeCell="B8" sqref="B8"/>
    </sheetView>
  </sheetViews>
  <sheetFormatPr defaultRowHeight="18.5" x14ac:dyDescent="0.45"/>
  <cols>
    <col min="1" max="1" width="13.78515625" bestFit="1" customWidth="1"/>
    <col min="2" max="2" width="20.140625" bestFit="1" customWidth="1"/>
  </cols>
  <sheetData>
    <row r="3" spans="1:2" x14ac:dyDescent="0.45">
      <c r="A3" s="2" t="s">
        <v>652</v>
      </c>
      <c r="B3" t="s">
        <v>655</v>
      </c>
    </row>
    <row r="4" spans="1:2" x14ac:dyDescent="0.45">
      <c r="A4" s="3" t="s">
        <v>119</v>
      </c>
      <c r="B4">
        <v>3</v>
      </c>
    </row>
    <row r="5" spans="1:2" x14ac:dyDescent="0.45">
      <c r="A5" s="3" t="s">
        <v>111</v>
      </c>
      <c r="B5">
        <v>3</v>
      </c>
    </row>
    <row r="6" spans="1:2" x14ac:dyDescent="0.45">
      <c r="A6" s="3" t="s">
        <v>165</v>
      </c>
      <c r="B6">
        <v>4</v>
      </c>
    </row>
    <row r="7" spans="1:2" x14ac:dyDescent="0.45">
      <c r="A7" s="3" t="s">
        <v>90</v>
      </c>
      <c r="B7">
        <v>4</v>
      </c>
    </row>
    <row r="8" spans="1:2" x14ac:dyDescent="0.45">
      <c r="A8" s="3" t="s">
        <v>93</v>
      </c>
      <c r="B8">
        <v>4</v>
      </c>
    </row>
    <row r="9" spans="1:2" x14ac:dyDescent="0.45">
      <c r="A9" s="3" t="s">
        <v>40</v>
      </c>
      <c r="B9">
        <v>5</v>
      </c>
    </row>
    <row r="10" spans="1:2" x14ac:dyDescent="0.45">
      <c r="A10" s="3" t="s">
        <v>78</v>
      </c>
      <c r="B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3BBA-8C8F-46C4-99A4-7CCE76E3C530}">
  <dimension ref="B3:H21"/>
  <sheetViews>
    <sheetView workbookViewId="0">
      <selection activeCell="C21" sqref="C21"/>
    </sheetView>
  </sheetViews>
  <sheetFormatPr defaultRowHeight="18.5" x14ac:dyDescent="0.45"/>
  <cols>
    <col min="2" max="2" width="16.35546875" bestFit="1" customWidth="1"/>
    <col min="3" max="3" width="20.5703125" bestFit="1" customWidth="1"/>
    <col min="4" max="4" width="17.140625" bestFit="1" customWidth="1"/>
    <col min="5" max="5" width="18.640625" bestFit="1" customWidth="1"/>
    <col min="6" max="6" width="18.0703125" bestFit="1" customWidth="1"/>
    <col min="7" max="7" width="17.640625" bestFit="1" customWidth="1"/>
  </cols>
  <sheetData>
    <row r="3" spans="2:8" x14ac:dyDescent="0.45">
      <c r="B3" s="9" t="s">
        <v>16</v>
      </c>
      <c r="C3" s="9" t="s">
        <v>17</v>
      </c>
      <c r="D3" s="9" t="s">
        <v>18</v>
      </c>
      <c r="E3" s="10" t="s">
        <v>19</v>
      </c>
      <c r="F3" s="10" t="s">
        <v>20</v>
      </c>
      <c r="G3" s="10" t="s">
        <v>21</v>
      </c>
      <c r="H3" s="5"/>
    </row>
    <row r="4" spans="2:8" x14ac:dyDescent="0.45">
      <c r="B4" s="6" t="s">
        <v>41</v>
      </c>
      <c r="C4" s="6" t="s">
        <v>510</v>
      </c>
      <c r="D4" t="s">
        <v>511</v>
      </c>
      <c r="E4" s="7">
        <v>0</v>
      </c>
      <c r="F4" s="7">
        <v>250000</v>
      </c>
      <c r="G4" s="7">
        <v>1500000</v>
      </c>
    </row>
    <row r="5" spans="2:8" x14ac:dyDescent="0.45">
      <c r="B5" s="6" t="s">
        <v>41</v>
      </c>
      <c r="C5" s="6" t="s">
        <v>512</v>
      </c>
      <c r="D5" t="s">
        <v>513</v>
      </c>
      <c r="E5" s="7"/>
      <c r="F5" s="7"/>
      <c r="G5" s="7"/>
    </row>
    <row r="6" spans="2:8" x14ac:dyDescent="0.45">
      <c r="B6" s="6" t="s">
        <v>41</v>
      </c>
      <c r="C6" s="6" t="s">
        <v>507</v>
      </c>
      <c r="D6" t="s">
        <v>513</v>
      </c>
      <c r="E6" s="7">
        <v>0</v>
      </c>
      <c r="F6" s="7">
        <v>0</v>
      </c>
      <c r="G6" s="7">
        <v>0</v>
      </c>
    </row>
    <row r="7" spans="2:8" x14ac:dyDescent="0.45">
      <c r="B7" s="6" t="s">
        <v>41</v>
      </c>
      <c r="C7" s="6" t="s">
        <v>509</v>
      </c>
      <c r="D7" t="s">
        <v>514</v>
      </c>
      <c r="E7" s="7">
        <v>1000000</v>
      </c>
      <c r="F7" s="7">
        <v>500000</v>
      </c>
      <c r="G7" s="7">
        <v>1010000</v>
      </c>
    </row>
    <row r="8" spans="2:8" x14ac:dyDescent="0.45">
      <c r="B8" s="6" t="s">
        <v>41</v>
      </c>
      <c r="C8" s="6" t="s">
        <v>505</v>
      </c>
      <c r="D8" t="s">
        <v>511</v>
      </c>
      <c r="E8" s="7">
        <v>1250000</v>
      </c>
      <c r="F8" s="7">
        <v>3500000</v>
      </c>
      <c r="G8" s="7">
        <v>750000</v>
      </c>
    </row>
    <row r="9" spans="2:8" x14ac:dyDescent="0.45">
      <c r="B9" s="6" t="s">
        <v>41</v>
      </c>
      <c r="C9" s="6" t="s">
        <v>515</v>
      </c>
      <c r="D9" t="s">
        <v>516</v>
      </c>
      <c r="E9" s="7"/>
      <c r="F9" s="7"/>
      <c r="G9" s="7"/>
    </row>
    <row r="10" spans="2:8" x14ac:dyDescent="0.45">
      <c r="B10" s="6" t="s">
        <v>41</v>
      </c>
      <c r="C10" s="6" t="s">
        <v>517</v>
      </c>
      <c r="D10" t="s">
        <v>511</v>
      </c>
      <c r="E10" s="7">
        <v>500000</v>
      </c>
      <c r="F10" s="7">
        <v>1250000</v>
      </c>
      <c r="G10" s="7">
        <v>500000</v>
      </c>
    </row>
    <row r="11" spans="2:8" x14ac:dyDescent="0.45">
      <c r="B11" s="6" t="s">
        <v>41</v>
      </c>
      <c r="C11" s="6" t="s">
        <v>518</v>
      </c>
      <c r="D11" t="s">
        <v>511</v>
      </c>
      <c r="E11" s="7">
        <v>1350000</v>
      </c>
      <c r="F11" s="7">
        <v>750000</v>
      </c>
      <c r="G11" s="7">
        <v>750000</v>
      </c>
    </row>
    <row r="12" spans="2:8" x14ac:dyDescent="0.45">
      <c r="B12" s="6" t="s">
        <v>41</v>
      </c>
      <c r="C12" s="6" t="s">
        <v>519</v>
      </c>
      <c r="D12" t="s">
        <v>513</v>
      </c>
      <c r="E12" s="7">
        <v>0</v>
      </c>
      <c r="F12" s="7">
        <v>0</v>
      </c>
      <c r="G12" s="7">
        <v>0</v>
      </c>
    </row>
    <row r="13" spans="2:8" x14ac:dyDescent="0.45">
      <c r="B13" s="8" t="s">
        <v>41</v>
      </c>
      <c r="C13" s="6" t="s">
        <v>520</v>
      </c>
      <c r="D13" t="s">
        <v>521</v>
      </c>
      <c r="E13" s="7">
        <v>0</v>
      </c>
      <c r="F13" s="7">
        <v>1040000</v>
      </c>
      <c r="G13" s="7">
        <v>5010000</v>
      </c>
    </row>
    <row r="21" spans="5:5" x14ac:dyDescent="0.45">
      <c r="E21" s="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81F0-349D-4245-BF52-42333CF507D9}">
  <dimension ref="A3:L43"/>
  <sheetViews>
    <sheetView topLeftCell="C3" workbookViewId="0">
      <selection activeCell="G24" activeCellId="1" sqref="G23 G24"/>
    </sheetView>
  </sheetViews>
  <sheetFormatPr defaultRowHeight="18.5" x14ac:dyDescent="0.45"/>
  <cols>
    <col min="1" max="1" width="11.92578125" bestFit="1" customWidth="1"/>
    <col min="2" max="2" width="24.2109375" bestFit="1" customWidth="1"/>
    <col min="3" max="3" width="21.140625" bestFit="1" customWidth="1"/>
    <col min="4" max="4" width="20.7109375" bestFit="1" customWidth="1"/>
    <col min="5" max="5" width="9.640625" customWidth="1"/>
    <col min="7" max="7" width="9.85546875" customWidth="1"/>
  </cols>
  <sheetData>
    <row r="3" spans="1:12" x14ac:dyDescent="0.45">
      <c r="A3" s="2" t="s">
        <v>652</v>
      </c>
      <c r="B3" t="s">
        <v>662</v>
      </c>
      <c r="C3" t="s">
        <v>663</v>
      </c>
      <c r="D3" t="s">
        <v>664</v>
      </c>
    </row>
    <row r="4" spans="1:12" x14ac:dyDescent="0.45">
      <c r="A4" s="3" t="s">
        <v>41</v>
      </c>
      <c r="B4">
        <v>4100000</v>
      </c>
      <c r="C4">
        <v>7290000</v>
      </c>
      <c r="D4">
        <v>9520000</v>
      </c>
    </row>
    <row r="5" spans="1:12" x14ac:dyDescent="0.45">
      <c r="A5" s="3" t="s">
        <v>656</v>
      </c>
      <c r="B5">
        <v>4100000</v>
      </c>
      <c r="C5">
        <v>7290000</v>
      </c>
      <c r="D5">
        <v>9520000</v>
      </c>
      <c r="G5" t="s">
        <v>671</v>
      </c>
    </row>
    <row r="6" spans="1:12" x14ac:dyDescent="0.45">
      <c r="F6" s="13" t="s">
        <v>668</v>
      </c>
      <c r="G6" s="20" t="s">
        <v>669</v>
      </c>
      <c r="H6" s="21" t="s">
        <v>670</v>
      </c>
      <c r="J6" s="20" t="s">
        <v>669</v>
      </c>
      <c r="K6" s="13" t="s">
        <v>668</v>
      </c>
      <c r="L6" s="21" t="s">
        <v>670</v>
      </c>
    </row>
    <row r="7" spans="1:12" x14ac:dyDescent="0.45">
      <c r="F7" s="16">
        <v>7290000</v>
      </c>
      <c r="G7" s="17">
        <v>12644773.300000001</v>
      </c>
      <c r="H7" s="18">
        <v>2853842</v>
      </c>
      <c r="J7" s="17">
        <v>12644773.300000001</v>
      </c>
      <c r="K7" s="16">
        <v>7290000</v>
      </c>
      <c r="L7" s="18">
        <v>2853842</v>
      </c>
    </row>
    <row r="8" spans="1:12" x14ac:dyDescent="0.45">
      <c r="D8" t="s">
        <v>671</v>
      </c>
    </row>
    <row r="9" spans="1:12" x14ac:dyDescent="0.45">
      <c r="D9" t="s">
        <v>675</v>
      </c>
      <c r="E9" t="s">
        <v>676</v>
      </c>
      <c r="G9" s="22" cm="1">
        <f t="array" ref="G9">'3rd KPIs'!$G$7:$G$7/'3rd KPIs'!$F$7:$F$7*100</f>
        <v>173.45368038408779</v>
      </c>
      <c r="H9" s="23" cm="1">
        <f t="array" ref="H9">'3rd KPIs'!$H$7:$H$7/'3rd KPIs'!$F$7:$F$7*100</f>
        <v>39.147352537722909</v>
      </c>
    </row>
    <row r="10" spans="1:12" x14ac:dyDescent="0.45">
      <c r="D10" t="s">
        <v>678</v>
      </c>
      <c r="E10" s="7" cm="1">
        <f t="array" ref="E10">'3rd KPIs'!$G$7:$G$7/'3rd KPIs'!$F$7:$F$7*100</f>
        <v>173.45368038408779</v>
      </c>
    </row>
    <row r="11" spans="1:12" x14ac:dyDescent="0.45">
      <c r="D11" t="s">
        <v>679</v>
      </c>
      <c r="E11" s="7" cm="1">
        <f t="array" ref="E11">'3rd KPIs'!$H$7:$H$7/'3rd KPIs'!$F$7:$F$7*100</f>
        <v>39.147352537722909</v>
      </c>
      <c r="G11" t="s">
        <v>672</v>
      </c>
    </row>
    <row r="12" spans="1:12" x14ac:dyDescent="0.45">
      <c r="E12" s="24"/>
      <c r="F12" t="s">
        <v>668</v>
      </c>
      <c r="G12" t="s">
        <v>669</v>
      </c>
      <c r="H12" t="s">
        <v>670</v>
      </c>
    </row>
    <row r="13" spans="1:12" x14ac:dyDescent="0.45">
      <c r="D13" t="s">
        <v>99</v>
      </c>
      <c r="F13">
        <v>4100000</v>
      </c>
      <c r="G13">
        <v>3431629.3099999991</v>
      </c>
      <c r="H13">
        <v>569815</v>
      </c>
    </row>
    <row r="14" spans="1:12" x14ac:dyDescent="0.45">
      <c r="D14" t="s">
        <v>675</v>
      </c>
      <c r="E14" t="s">
        <v>676</v>
      </c>
    </row>
    <row r="15" spans="1:12" x14ac:dyDescent="0.45">
      <c r="D15" t="s">
        <v>673</v>
      </c>
      <c r="E15" s="7" cm="1">
        <f t="array" ref="E15">Table7[Achieved]/Table7[Target]*100</f>
        <v>83.698275853658515</v>
      </c>
    </row>
    <row r="16" spans="1:12" x14ac:dyDescent="0.45">
      <c r="D16" t="s">
        <v>674</v>
      </c>
      <c r="E16" s="7" cm="1">
        <f t="array" ref="E16">Table7[Invoice]/Table7[Target]*100</f>
        <v>13.897926829268293</v>
      </c>
      <c r="G16" t="s">
        <v>54</v>
      </c>
    </row>
    <row r="17" spans="1:12" x14ac:dyDescent="0.45">
      <c r="F17" t="s">
        <v>668</v>
      </c>
      <c r="G17" t="s">
        <v>669</v>
      </c>
      <c r="H17" t="s">
        <v>670</v>
      </c>
      <c r="J17" s="14" t="s">
        <v>669</v>
      </c>
      <c r="K17" s="13" t="s">
        <v>668</v>
      </c>
      <c r="L17" s="15" t="s">
        <v>670</v>
      </c>
    </row>
    <row r="18" spans="1:12" x14ac:dyDescent="0.45">
      <c r="F18">
        <v>9520000</v>
      </c>
      <c r="G18">
        <v>18489219.640000012</v>
      </c>
      <c r="H18">
        <v>8244310</v>
      </c>
      <c r="J18" s="17">
        <v>18489219.640000012</v>
      </c>
      <c r="K18" s="16">
        <v>9520000</v>
      </c>
      <c r="L18" s="18">
        <v>8244310</v>
      </c>
    </row>
    <row r="19" spans="1:12" x14ac:dyDescent="0.45">
      <c r="D19" t="s">
        <v>54</v>
      </c>
    </row>
    <row r="20" spans="1:12" x14ac:dyDescent="0.45">
      <c r="D20" t="s">
        <v>675</v>
      </c>
      <c r="E20" t="s">
        <v>676</v>
      </c>
      <c r="G20" s="25" cm="1">
        <f t="array" ref="G20">Table7[Achieved]/Table7[Target]*100</f>
        <v>83.698275853658515</v>
      </c>
      <c r="H20" s="23" cm="1">
        <f t="array" ref="H20">Table7[Invoice]/Table7[Target]*100</f>
        <v>13.897926829268293</v>
      </c>
    </row>
    <row r="21" spans="1:12" x14ac:dyDescent="0.45">
      <c r="D21" t="s">
        <v>673</v>
      </c>
      <c r="E21" s="7" cm="1">
        <f t="array" ref="E21">Table8[Achieved]/Table8[Target]*100</f>
        <v>194.21449201680684</v>
      </c>
    </row>
    <row r="22" spans="1:12" x14ac:dyDescent="0.45">
      <c r="A22" s="2" t="s">
        <v>652</v>
      </c>
      <c r="B22" t="s">
        <v>665</v>
      </c>
      <c r="D22" t="s">
        <v>674</v>
      </c>
      <c r="E22" s="7" cm="1">
        <f t="array" ref="E22">Table8[Invoice]/Table8[Target]*100</f>
        <v>86.599894957983196</v>
      </c>
    </row>
    <row r="23" spans="1:12" x14ac:dyDescent="0.45">
      <c r="A23" s="3" t="s">
        <v>43</v>
      </c>
      <c r="B23">
        <v>2853842</v>
      </c>
      <c r="G23" s="25">
        <v>194.21449201680684</v>
      </c>
    </row>
    <row r="24" spans="1:12" x14ac:dyDescent="0.45">
      <c r="A24" s="3" t="s">
        <v>99</v>
      </c>
      <c r="B24">
        <v>569815</v>
      </c>
      <c r="G24" s="23">
        <v>86.599894957983196</v>
      </c>
    </row>
    <row r="25" spans="1:12" x14ac:dyDescent="0.45">
      <c r="A25" s="3" t="s">
        <v>54</v>
      </c>
      <c r="B25">
        <v>8244310</v>
      </c>
    </row>
    <row r="39" spans="1:2" x14ac:dyDescent="0.45">
      <c r="A39" s="2" t="s">
        <v>652</v>
      </c>
      <c r="B39" t="s">
        <v>665</v>
      </c>
    </row>
    <row r="40" spans="1:2" x14ac:dyDescent="0.45">
      <c r="A40" s="3" t="s">
        <v>43</v>
      </c>
      <c r="B40">
        <v>12644773.300000001</v>
      </c>
    </row>
    <row r="41" spans="1:2" x14ac:dyDescent="0.45">
      <c r="A41" s="3" t="s">
        <v>99</v>
      </c>
      <c r="B41">
        <v>3431629.3099999991</v>
      </c>
    </row>
    <row r="42" spans="1:2" x14ac:dyDescent="0.45">
      <c r="A42" s="3" t="s">
        <v>54</v>
      </c>
      <c r="B42">
        <v>18489219.640000012</v>
      </c>
    </row>
    <row r="43" spans="1:2" x14ac:dyDescent="0.45">
      <c r="A43" s="3" t="s">
        <v>656</v>
      </c>
      <c r="B43">
        <v>34565622.250000015</v>
      </c>
    </row>
  </sheetData>
  <pageMargins left="0.7" right="0.7" top="0.75" bottom="0.75" header="0.3" footer="0.3"/>
  <drawing r:id="rId4"/>
  <tableParts count="5">
    <tablePart r:id="rId5"/>
    <tablePart r:id="rId6"/>
    <tablePart r:id="rId7"/>
    <tablePart r:id="rId8"/>
    <tablePart r:id="rId9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356100B2-1733-4E26-9C38-647C0AA3E4D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'3rd KPIs'!E10:E10</xm:f>
              <xm:sqref>F10</xm:sqref>
            </x14:sparkline>
            <x14:sparkline>
              <xm:f>'3rd KPIs'!E11:E11</xm:f>
              <xm:sqref>F11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F5D9-EB8C-46A3-987C-8B9C66BF53CD}">
  <dimension ref="A1:O25"/>
  <sheetViews>
    <sheetView tabSelected="1" zoomScaleNormal="100" workbookViewId="0">
      <selection activeCell="B25" sqref="B25"/>
    </sheetView>
  </sheetViews>
  <sheetFormatPr defaultRowHeight="18.5" x14ac:dyDescent="0.45"/>
  <cols>
    <col min="1" max="1" width="16.92578125" customWidth="1"/>
    <col min="2" max="2" width="11.0703125" customWidth="1"/>
    <col min="3" max="3" width="10.5703125" customWidth="1"/>
  </cols>
  <sheetData>
    <row r="1" spans="1:15" x14ac:dyDescent="0.4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19"/>
    </row>
    <row r="2" spans="1:15" x14ac:dyDescent="0.4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19"/>
    </row>
    <row r="3" spans="1:15" x14ac:dyDescent="0.4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19"/>
    </row>
    <row r="4" spans="1:15" x14ac:dyDescent="0.4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19"/>
    </row>
    <row r="5" spans="1:15" x14ac:dyDescent="0.4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19"/>
    </row>
    <row r="6" spans="1:15" x14ac:dyDescent="0.4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19"/>
    </row>
    <row r="7" spans="1:15" x14ac:dyDescent="0.45">
      <c r="A7" s="27"/>
      <c r="B7" s="28"/>
      <c r="C7" s="29" t="s">
        <v>682</v>
      </c>
      <c r="D7" s="30"/>
      <c r="E7" s="31"/>
      <c r="F7" s="29" t="s">
        <v>680</v>
      </c>
      <c r="G7" s="26"/>
      <c r="H7" s="31"/>
      <c r="I7" s="26"/>
      <c r="J7" s="26"/>
      <c r="K7" s="26"/>
      <c r="L7" s="26"/>
      <c r="M7" s="26"/>
      <c r="N7" s="26"/>
      <c r="O7" s="19"/>
    </row>
    <row r="8" spans="1:15" x14ac:dyDescent="0.45">
      <c r="A8" s="32"/>
      <c r="B8" s="33"/>
      <c r="C8" s="34"/>
      <c r="D8" s="30"/>
      <c r="E8" s="33"/>
      <c r="F8" s="34" t="s">
        <v>681</v>
      </c>
      <c r="G8" s="26"/>
      <c r="H8" s="33"/>
      <c r="I8" s="26"/>
      <c r="J8" s="26"/>
      <c r="K8" s="26"/>
      <c r="L8" s="26"/>
      <c r="M8" s="26"/>
      <c r="N8" s="26"/>
      <c r="O8" s="19"/>
    </row>
    <row r="9" spans="1:15" x14ac:dyDescent="0.4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19"/>
    </row>
    <row r="10" spans="1:15" x14ac:dyDescent="0.4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19"/>
    </row>
    <row r="11" spans="1:15" x14ac:dyDescent="0.4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19"/>
    </row>
    <row r="12" spans="1:15" x14ac:dyDescent="0.4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19"/>
    </row>
    <row r="13" spans="1:15" x14ac:dyDescent="0.4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19"/>
    </row>
    <row r="14" spans="1:15" x14ac:dyDescent="0.4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19"/>
    </row>
    <row r="15" spans="1:15" x14ac:dyDescent="0.4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19"/>
    </row>
    <row r="16" spans="1:15" x14ac:dyDescent="0.4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19"/>
    </row>
    <row r="17" spans="1:15" x14ac:dyDescent="0.4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19"/>
    </row>
    <row r="18" spans="1:15" x14ac:dyDescent="0.4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19"/>
    </row>
    <row r="19" spans="1:15" x14ac:dyDescent="0.4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19"/>
    </row>
    <row r="20" spans="1:15" x14ac:dyDescent="0.4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19"/>
    </row>
    <row r="21" spans="1:15" x14ac:dyDescent="0.4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19"/>
    </row>
    <row r="22" spans="1:15" x14ac:dyDescent="0.4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19"/>
    </row>
    <row r="23" spans="1:15" x14ac:dyDescent="0.4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19"/>
    </row>
    <row r="24" spans="1:15" x14ac:dyDescent="0.4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19"/>
    </row>
    <row r="25" spans="1:15" x14ac:dyDescent="0.4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</sheetData>
  <pageMargins left="0.7" right="0.7" top="0.75" bottom="0.75" header="0.3" footer="0.3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1107-0A21-4B1A-ACA5-DDEC6FF01F8C}">
  <dimension ref="A2:B23"/>
  <sheetViews>
    <sheetView workbookViewId="0">
      <selection activeCell="D14" sqref="D14"/>
    </sheetView>
  </sheetViews>
  <sheetFormatPr defaultRowHeight="18.5" x14ac:dyDescent="0.45"/>
  <cols>
    <col min="1" max="1" width="16.35546875" bestFit="1" customWidth="1"/>
    <col min="2" max="2" width="23.85546875" bestFit="1" customWidth="1"/>
  </cols>
  <sheetData>
    <row r="2" spans="1:2" x14ac:dyDescent="0.45">
      <c r="A2" s="2" t="s">
        <v>652</v>
      </c>
      <c r="B2" t="s">
        <v>677</v>
      </c>
    </row>
    <row r="3" spans="1:2" x14ac:dyDescent="0.45">
      <c r="A3" s="3" t="s">
        <v>78</v>
      </c>
      <c r="B3">
        <v>11</v>
      </c>
    </row>
    <row r="4" spans="1:2" x14ac:dyDescent="0.45">
      <c r="A4" s="3" t="s">
        <v>90</v>
      </c>
      <c r="B4">
        <v>16</v>
      </c>
    </row>
    <row r="5" spans="1:2" x14ac:dyDescent="0.45">
      <c r="A5" s="3" t="s">
        <v>512</v>
      </c>
      <c r="B5">
        <v>9</v>
      </c>
    </row>
    <row r="6" spans="1:2" x14ac:dyDescent="0.45">
      <c r="A6" s="3" t="s">
        <v>507</v>
      </c>
      <c r="B6">
        <v>13</v>
      </c>
    </row>
    <row r="7" spans="1:2" x14ac:dyDescent="0.45">
      <c r="A7" s="3" t="s">
        <v>524</v>
      </c>
      <c r="B7">
        <v>2</v>
      </c>
    </row>
    <row r="8" spans="1:2" x14ac:dyDescent="0.45">
      <c r="A8" s="3" t="s">
        <v>430</v>
      </c>
      <c r="B8">
        <v>3</v>
      </c>
    </row>
    <row r="9" spans="1:2" x14ac:dyDescent="0.45">
      <c r="A9" s="3" t="s">
        <v>111</v>
      </c>
      <c r="B9">
        <v>6</v>
      </c>
    </row>
    <row r="10" spans="1:2" x14ac:dyDescent="0.45">
      <c r="A10" s="3" t="s">
        <v>165</v>
      </c>
      <c r="B10">
        <v>6</v>
      </c>
    </row>
    <row r="11" spans="1:2" x14ac:dyDescent="0.45">
      <c r="A11" s="3" t="s">
        <v>429</v>
      </c>
      <c r="B11">
        <v>1</v>
      </c>
    </row>
    <row r="12" spans="1:2" x14ac:dyDescent="0.45">
      <c r="A12" s="3" t="s">
        <v>119</v>
      </c>
      <c r="B12">
        <v>4</v>
      </c>
    </row>
    <row r="13" spans="1:2" x14ac:dyDescent="0.45">
      <c r="A13" s="3" t="s">
        <v>101</v>
      </c>
      <c r="B13">
        <v>15</v>
      </c>
    </row>
    <row r="14" spans="1:2" x14ac:dyDescent="0.45">
      <c r="A14" s="3" t="s">
        <v>509</v>
      </c>
      <c r="B14">
        <v>1</v>
      </c>
    </row>
    <row r="15" spans="1:2" x14ac:dyDescent="0.45">
      <c r="A15" s="3" t="s">
        <v>505</v>
      </c>
      <c r="B15">
        <v>4</v>
      </c>
    </row>
    <row r="16" spans="1:2" x14ac:dyDescent="0.45">
      <c r="A16" s="3" t="s">
        <v>53</v>
      </c>
      <c r="B16">
        <v>10</v>
      </c>
    </row>
    <row r="17" spans="1:2" x14ac:dyDescent="0.45">
      <c r="A17" s="3" t="s">
        <v>93</v>
      </c>
      <c r="B17">
        <v>12</v>
      </c>
    </row>
    <row r="18" spans="1:2" x14ac:dyDescent="0.45">
      <c r="A18" s="3" t="s">
        <v>517</v>
      </c>
      <c r="B18">
        <v>8</v>
      </c>
    </row>
    <row r="19" spans="1:2" x14ac:dyDescent="0.45">
      <c r="A19" s="3" t="s">
        <v>518</v>
      </c>
      <c r="B19">
        <v>5</v>
      </c>
    </row>
    <row r="20" spans="1:2" x14ac:dyDescent="0.45">
      <c r="A20" s="3" t="s">
        <v>81</v>
      </c>
      <c r="B20">
        <v>14</v>
      </c>
    </row>
    <row r="21" spans="1:2" x14ac:dyDescent="0.45">
      <c r="A21" s="3" t="s">
        <v>520</v>
      </c>
      <c r="B21">
        <v>7</v>
      </c>
    </row>
    <row r="22" spans="1:2" x14ac:dyDescent="0.45">
      <c r="A22" s="3" t="s">
        <v>40</v>
      </c>
      <c r="B22">
        <v>17</v>
      </c>
    </row>
    <row r="23" spans="1:2" x14ac:dyDescent="0.45">
      <c r="A23" s="3" t="s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EC9D-2F0C-4CF0-86D6-3A40679FA144}">
  <sheetPr filterMode="1"/>
  <dimension ref="A1:E1268"/>
  <sheetViews>
    <sheetView workbookViewId="0">
      <selection activeCell="D1235" sqref="D1235"/>
    </sheetView>
  </sheetViews>
  <sheetFormatPr defaultRowHeight="18.5" x14ac:dyDescent="0.45"/>
  <cols>
    <col min="1" max="1" width="22.0703125" customWidth="1"/>
    <col min="2" max="2" width="18.35546875" customWidth="1"/>
    <col min="4" max="4" width="18.2109375" customWidth="1"/>
  </cols>
  <sheetData>
    <row r="1" spans="1:5" x14ac:dyDescent="0.45">
      <c r="A1" s="4" t="s">
        <v>31</v>
      </c>
      <c r="B1" s="4" t="s">
        <v>29</v>
      </c>
      <c r="D1" s="4" t="s">
        <v>31</v>
      </c>
      <c r="E1" s="4" t="s">
        <v>660</v>
      </c>
    </row>
    <row r="2" spans="1:5" hidden="1" x14ac:dyDescent="0.45">
      <c r="E2" t="s">
        <v>578</v>
      </c>
    </row>
    <row r="3" spans="1:5" hidden="1" x14ac:dyDescent="0.45">
      <c r="E3" t="s">
        <v>578</v>
      </c>
    </row>
    <row r="4" spans="1:5" hidden="1" x14ac:dyDescent="0.45">
      <c r="E4" t="s">
        <v>578</v>
      </c>
    </row>
    <row r="5" spans="1:5" hidden="1" x14ac:dyDescent="0.45">
      <c r="E5" t="s">
        <v>578</v>
      </c>
    </row>
    <row r="6" spans="1:5" hidden="1" x14ac:dyDescent="0.45">
      <c r="E6" t="s">
        <v>605</v>
      </c>
    </row>
    <row r="7" spans="1:5" hidden="1" x14ac:dyDescent="0.45">
      <c r="E7" t="s">
        <v>605</v>
      </c>
    </row>
    <row r="8" spans="1:5" hidden="1" x14ac:dyDescent="0.45">
      <c r="E8" t="s">
        <v>534</v>
      </c>
    </row>
    <row r="9" spans="1:5" hidden="1" x14ac:dyDescent="0.45">
      <c r="E9" t="s">
        <v>534</v>
      </c>
    </row>
    <row r="10" spans="1:5" hidden="1" x14ac:dyDescent="0.45">
      <c r="E10" t="s">
        <v>534</v>
      </c>
    </row>
    <row r="11" spans="1:5" hidden="1" x14ac:dyDescent="0.45">
      <c r="E11" t="s">
        <v>534</v>
      </c>
    </row>
    <row r="12" spans="1:5" hidden="1" x14ac:dyDescent="0.45">
      <c r="E12" t="s">
        <v>534</v>
      </c>
    </row>
    <row r="13" spans="1:5" hidden="1" x14ac:dyDescent="0.45">
      <c r="E13" t="s">
        <v>534</v>
      </c>
    </row>
    <row r="14" spans="1:5" hidden="1" x14ac:dyDescent="0.45">
      <c r="E14" t="s">
        <v>534</v>
      </c>
    </row>
    <row r="15" spans="1:5" hidden="1" x14ac:dyDescent="0.45">
      <c r="E15" t="s">
        <v>534</v>
      </c>
    </row>
    <row r="16" spans="1:5" hidden="1" x14ac:dyDescent="0.45">
      <c r="E16" t="s">
        <v>534</v>
      </c>
    </row>
    <row r="17" spans="5:5" hidden="1" x14ac:dyDescent="0.45">
      <c r="E17" t="s">
        <v>534</v>
      </c>
    </row>
    <row r="18" spans="5:5" hidden="1" x14ac:dyDescent="0.45">
      <c r="E18" t="s">
        <v>534</v>
      </c>
    </row>
    <row r="19" spans="5:5" hidden="1" x14ac:dyDescent="0.45">
      <c r="E19" t="s">
        <v>534</v>
      </c>
    </row>
    <row r="20" spans="5:5" hidden="1" x14ac:dyDescent="0.45">
      <c r="E20" t="s">
        <v>534</v>
      </c>
    </row>
    <row r="21" spans="5:5" hidden="1" x14ac:dyDescent="0.45">
      <c r="E21" t="s">
        <v>534</v>
      </c>
    </row>
    <row r="22" spans="5:5" hidden="1" x14ac:dyDescent="0.45">
      <c r="E22" t="s">
        <v>534</v>
      </c>
    </row>
    <row r="23" spans="5:5" hidden="1" x14ac:dyDescent="0.45">
      <c r="E23" t="s">
        <v>534</v>
      </c>
    </row>
    <row r="24" spans="5:5" hidden="1" x14ac:dyDescent="0.45">
      <c r="E24" t="s">
        <v>534</v>
      </c>
    </row>
    <row r="25" spans="5:5" hidden="1" x14ac:dyDescent="0.45">
      <c r="E25" t="s">
        <v>534</v>
      </c>
    </row>
    <row r="26" spans="5:5" hidden="1" x14ac:dyDescent="0.45">
      <c r="E26" t="s">
        <v>534</v>
      </c>
    </row>
    <row r="27" spans="5:5" hidden="1" x14ac:dyDescent="0.45">
      <c r="E27" t="s">
        <v>534</v>
      </c>
    </row>
    <row r="28" spans="5:5" hidden="1" x14ac:dyDescent="0.45">
      <c r="E28" t="s">
        <v>534</v>
      </c>
    </row>
    <row r="29" spans="5:5" hidden="1" x14ac:dyDescent="0.45">
      <c r="E29" t="s">
        <v>534</v>
      </c>
    </row>
    <row r="30" spans="5:5" hidden="1" x14ac:dyDescent="0.45">
      <c r="E30" t="s">
        <v>534</v>
      </c>
    </row>
    <row r="31" spans="5:5" hidden="1" x14ac:dyDescent="0.45">
      <c r="E31" t="s">
        <v>534</v>
      </c>
    </row>
    <row r="32" spans="5:5" hidden="1" x14ac:dyDescent="0.45">
      <c r="E32" t="s">
        <v>534</v>
      </c>
    </row>
    <row r="33" spans="5:5" hidden="1" x14ac:dyDescent="0.45">
      <c r="E33" t="s">
        <v>534</v>
      </c>
    </row>
    <row r="34" spans="5:5" hidden="1" x14ac:dyDescent="0.45">
      <c r="E34" t="s">
        <v>534</v>
      </c>
    </row>
    <row r="35" spans="5:5" hidden="1" x14ac:dyDescent="0.45">
      <c r="E35" t="s">
        <v>534</v>
      </c>
    </row>
    <row r="36" spans="5:5" hidden="1" x14ac:dyDescent="0.45">
      <c r="E36" t="s">
        <v>534</v>
      </c>
    </row>
    <row r="37" spans="5:5" hidden="1" x14ac:dyDescent="0.45">
      <c r="E37" t="s">
        <v>534</v>
      </c>
    </row>
    <row r="38" spans="5:5" hidden="1" x14ac:dyDescent="0.45">
      <c r="E38" t="s">
        <v>534</v>
      </c>
    </row>
    <row r="39" spans="5:5" hidden="1" x14ac:dyDescent="0.45">
      <c r="E39" t="s">
        <v>534</v>
      </c>
    </row>
    <row r="40" spans="5:5" hidden="1" x14ac:dyDescent="0.45">
      <c r="E40" t="s">
        <v>534</v>
      </c>
    </row>
    <row r="41" spans="5:5" hidden="1" x14ac:dyDescent="0.45">
      <c r="E41" t="s">
        <v>534</v>
      </c>
    </row>
    <row r="42" spans="5:5" hidden="1" x14ac:dyDescent="0.45">
      <c r="E42" t="s">
        <v>534</v>
      </c>
    </row>
    <row r="43" spans="5:5" hidden="1" x14ac:dyDescent="0.45">
      <c r="E43" t="s">
        <v>534</v>
      </c>
    </row>
    <row r="44" spans="5:5" hidden="1" x14ac:dyDescent="0.45">
      <c r="E44" t="s">
        <v>534</v>
      </c>
    </row>
    <row r="45" spans="5:5" hidden="1" x14ac:dyDescent="0.45">
      <c r="E45" t="s">
        <v>534</v>
      </c>
    </row>
    <row r="46" spans="5:5" hidden="1" x14ac:dyDescent="0.45">
      <c r="E46" t="s">
        <v>534</v>
      </c>
    </row>
    <row r="47" spans="5:5" hidden="1" x14ac:dyDescent="0.45">
      <c r="E47" t="s">
        <v>534</v>
      </c>
    </row>
    <row r="48" spans="5:5" hidden="1" x14ac:dyDescent="0.45">
      <c r="E48" t="s">
        <v>534</v>
      </c>
    </row>
    <row r="49" spans="5:5" hidden="1" x14ac:dyDescent="0.45">
      <c r="E49" t="s">
        <v>534</v>
      </c>
    </row>
    <row r="50" spans="5:5" hidden="1" x14ac:dyDescent="0.45"/>
    <row r="51" spans="5:5" hidden="1" x14ac:dyDescent="0.45"/>
    <row r="52" spans="5:5" hidden="1" x14ac:dyDescent="0.45"/>
    <row r="53" spans="5:5" hidden="1" x14ac:dyDescent="0.45"/>
    <row r="54" spans="5:5" hidden="1" x14ac:dyDescent="0.45"/>
    <row r="55" spans="5:5" hidden="1" x14ac:dyDescent="0.45"/>
    <row r="56" spans="5:5" hidden="1" x14ac:dyDescent="0.45"/>
    <row r="57" spans="5:5" hidden="1" x14ac:dyDescent="0.45"/>
    <row r="58" spans="5:5" hidden="1" x14ac:dyDescent="0.45"/>
    <row r="59" spans="5:5" hidden="1" x14ac:dyDescent="0.45"/>
    <row r="60" spans="5:5" hidden="1" x14ac:dyDescent="0.45"/>
    <row r="61" spans="5:5" hidden="1" x14ac:dyDescent="0.45"/>
    <row r="62" spans="5:5" hidden="1" x14ac:dyDescent="0.45"/>
    <row r="63" spans="5:5" hidden="1" x14ac:dyDescent="0.45"/>
    <row r="64" spans="5:5" hidden="1" x14ac:dyDescent="0.45"/>
    <row r="65" hidden="1" x14ac:dyDescent="0.45"/>
    <row r="66" hidden="1" x14ac:dyDescent="0.45"/>
    <row r="67" hidden="1" x14ac:dyDescent="0.45"/>
    <row r="68" hidden="1" x14ac:dyDescent="0.45"/>
    <row r="69" hidden="1" x14ac:dyDescent="0.45"/>
    <row r="70" hidden="1" x14ac:dyDescent="0.45"/>
    <row r="71" hidden="1" x14ac:dyDescent="0.45"/>
    <row r="72" hidden="1" x14ac:dyDescent="0.45"/>
    <row r="73" hidden="1" x14ac:dyDescent="0.45"/>
    <row r="74" hidden="1" x14ac:dyDescent="0.45"/>
    <row r="75" hidden="1" x14ac:dyDescent="0.45"/>
    <row r="76" hidden="1" x14ac:dyDescent="0.45"/>
    <row r="77" hidden="1" x14ac:dyDescent="0.45"/>
    <row r="78" hidden="1" x14ac:dyDescent="0.45"/>
    <row r="79" hidden="1" x14ac:dyDescent="0.45"/>
    <row r="80" hidden="1" x14ac:dyDescent="0.45"/>
    <row r="81" hidden="1" x14ac:dyDescent="0.45"/>
    <row r="82" hidden="1" x14ac:dyDescent="0.45"/>
    <row r="83" hidden="1" x14ac:dyDescent="0.45"/>
    <row r="84" hidden="1" x14ac:dyDescent="0.45"/>
    <row r="85" hidden="1" x14ac:dyDescent="0.45"/>
    <row r="86" hidden="1" x14ac:dyDescent="0.45"/>
    <row r="87" hidden="1" x14ac:dyDescent="0.45"/>
    <row r="88" hidden="1" x14ac:dyDescent="0.45"/>
    <row r="89" hidden="1" x14ac:dyDescent="0.45"/>
    <row r="90" hidden="1" x14ac:dyDescent="0.45"/>
    <row r="91" hidden="1" x14ac:dyDescent="0.45"/>
    <row r="92" hidden="1" x14ac:dyDescent="0.45"/>
    <row r="93" hidden="1" x14ac:dyDescent="0.45"/>
    <row r="94" hidden="1" x14ac:dyDescent="0.45"/>
    <row r="95" hidden="1" x14ac:dyDescent="0.45"/>
    <row r="96" hidden="1" x14ac:dyDescent="0.45"/>
    <row r="97" hidden="1" x14ac:dyDescent="0.45"/>
    <row r="98" hidden="1" x14ac:dyDescent="0.45"/>
    <row r="99" hidden="1" x14ac:dyDescent="0.45"/>
    <row r="100" hidden="1" x14ac:dyDescent="0.45"/>
    <row r="101" hidden="1" x14ac:dyDescent="0.45"/>
    <row r="102" hidden="1" x14ac:dyDescent="0.45"/>
    <row r="103" hidden="1" x14ac:dyDescent="0.45"/>
    <row r="104" hidden="1" x14ac:dyDescent="0.45"/>
    <row r="105" hidden="1" x14ac:dyDescent="0.45"/>
    <row r="106" hidden="1" x14ac:dyDescent="0.45"/>
    <row r="107" hidden="1" x14ac:dyDescent="0.45"/>
    <row r="108" hidden="1" x14ac:dyDescent="0.45"/>
    <row r="109" hidden="1" x14ac:dyDescent="0.45"/>
    <row r="110" hidden="1" x14ac:dyDescent="0.45"/>
    <row r="111" hidden="1" x14ac:dyDescent="0.45"/>
    <row r="112" hidden="1" x14ac:dyDescent="0.45"/>
    <row r="113" hidden="1" x14ac:dyDescent="0.45"/>
    <row r="114" hidden="1" x14ac:dyDescent="0.45"/>
    <row r="115" hidden="1" x14ac:dyDescent="0.45"/>
    <row r="116" hidden="1" x14ac:dyDescent="0.45"/>
    <row r="117" hidden="1" x14ac:dyDescent="0.45"/>
    <row r="118" hidden="1" x14ac:dyDescent="0.45"/>
    <row r="119" hidden="1" x14ac:dyDescent="0.45"/>
    <row r="120" hidden="1" x14ac:dyDescent="0.45"/>
    <row r="121" hidden="1" x14ac:dyDescent="0.45"/>
    <row r="122" hidden="1" x14ac:dyDescent="0.45"/>
    <row r="123" hidden="1" x14ac:dyDescent="0.45"/>
    <row r="124" hidden="1" x14ac:dyDescent="0.45"/>
    <row r="125" hidden="1" x14ac:dyDescent="0.45"/>
    <row r="126" hidden="1" x14ac:dyDescent="0.45"/>
    <row r="127" hidden="1" x14ac:dyDescent="0.45"/>
    <row r="128" hidden="1" x14ac:dyDescent="0.45"/>
    <row r="129" hidden="1" x14ac:dyDescent="0.45"/>
    <row r="130" hidden="1" x14ac:dyDescent="0.45"/>
    <row r="131" hidden="1" x14ac:dyDescent="0.45"/>
    <row r="132" hidden="1" x14ac:dyDescent="0.45"/>
    <row r="133" hidden="1" x14ac:dyDescent="0.45"/>
    <row r="134" hidden="1" x14ac:dyDescent="0.45"/>
    <row r="135" hidden="1" x14ac:dyDescent="0.45"/>
    <row r="136" hidden="1" x14ac:dyDescent="0.45"/>
    <row r="137" hidden="1" x14ac:dyDescent="0.45"/>
    <row r="138" hidden="1" x14ac:dyDescent="0.45"/>
    <row r="139" hidden="1" x14ac:dyDescent="0.45"/>
    <row r="140" hidden="1" x14ac:dyDescent="0.45"/>
    <row r="141" hidden="1" x14ac:dyDescent="0.45"/>
    <row r="142" hidden="1" x14ac:dyDescent="0.45"/>
    <row r="143" hidden="1" x14ac:dyDescent="0.45"/>
    <row r="144" hidden="1" x14ac:dyDescent="0.45"/>
    <row r="145" hidden="1" x14ac:dyDescent="0.45"/>
    <row r="146" hidden="1" x14ac:dyDescent="0.45"/>
    <row r="147" hidden="1" x14ac:dyDescent="0.45"/>
    <row r="148" hidden="1" x14ac:dyDescent="0.45"/>
    <row r="149" hidden="1" x14ac:dyDescent="0.45"/>
    <row r="150" hidden="1" x14ac:dyDescent="0.45"/>
    <row r="151" hidden="1" x14ac:dyDescent="0.45"/>
    <row r="152" hidden="1" x14ac:dyDescent="0.45"/>
    <row r="153" hidden="1" x14ac:dyDescent="0.45"/>
    <row r="154" hidden="1" x14ac:dyDescent="0.45"/>
    <row r="155" hidden="1" x14ac:dyDescent="0.45"/>
    <row r="156" hidden="1" x14ac:dyDescent="0.45"/>
    <row r="157" hidden="1" x14ac:dyDescent="0.45"/>
    <row r="158" hidden="1" x14ac:dyDescent="0.45"/>
    <row r="159" hidden="1" x14ac:dyDescent="0.45"/>
    <row r="160" hidden="1" x14ac:dyDescent="0.45"/>
    <row r="161" hidden="1" x14ac:dyDescent="0.45"/>
    <row r="162" hidden="1" x14ac:dyDescent="0.45"/>
    <row r="163" hidden="1" x14ac:dyDescent="0.45"/>
    <row r="164" hidden="1" x14ac:dyDescent="0.45"/>
    <row r="165" hidden="1" x14ac:dyDescent="0.45"/>
    <row r="166" hidden="1" x14ac:dyDescent="0.45"/>
    <row r="167" hidden="1" x14ac:dyDescent="0.45"/>
    <row r="168" hidden="1" x14ac:dyDescent="0.45"/>
    <row r="169" hidden="1" x14ac:dyDescent="0.45"/>
    <row r="170" hidden="1" x14ac:dyDescent="0.45"/>
    <row r="171" hidden="1" x14ac:dyDescent="0.45"/>
    <row r="172" hidden="1" x14ac:dyDescent="0.45"/>
    <row r="173" hidden="1" x14ac:dyDescent="0.45"/>
    <row r="174" hidden="1" x14ac:dyDescent="0.45"/>
    <row r="175" hidden="1" x14ac:dyDescent="0.45"/>
    <row r="176" hidden="1" x14ac:dyDescent="0.45"/>
    <row r="177" hidden="1" x14ac:dyDescent="0.45"/>
    <row r="178" hidden="1" x14ac:dyDescent="0.45"/>
    <row r="179" hidden="1" x14ac:dyDescent="0.45"/>
    <row r="180" hidden="1" x14ac:dyDescent="0.45"/>
    <row r="181" hidden="1" x14ac:dyDescent="0.45"/>
    <row r="182" hidden="1" x14ac:dyDescent="0.45"/>
    <row r="183" hidden="1" x14ac:dyDescent="0.45"/>
    <row r="184" hidden="1" x14ac:dyDescent="0.45"/>
    <row r="185" hidden="1" x14ac:dyDescent="0.45"/>
    <row r="186" hidden="1" x14ac:dyDescent="0.45"/>
    <row r="187" hidden="1" x14ac:dyDescent="0.45"/>
    <row r="188" hidden="1" x14ac:dyDescent="0.45"/>
    <row r="189" hidden="1" x14ac:dyDescent="0.45"/>
    <row r="190" hidden="1" x14ac:dyDescent="0.45"/>
    <row r="191" hidden="1" x14ac:dyDescent="0.45"/>
    <row r="192" hidden="1" x14ac:dyDescent="0.45"/>
    <row r="193" hidden="1" x14ac:dyDescent="0.45"/>
    <row r="194" hidden="1" x14ac:dyDescent="0.45"/>
    <row r="195" hidden="1" x14ac:dyDescent="0.45"/>
    <row r="196" hidden="1" x14ac:dyDescent="0.45"/>
    <row r="197" hidden="1" x14ac:dyDescent="0.45"/>
    <row r="198" hidden="1" x14ac:dyDescent="0.45"/>
    <row r="199" hidden="1" x14ac:dyDescent="0.45"/>
    <row r="200" hidden="1" x14ac:dyDescent="0.45"/>
    <row r="201" hidden="1" x14ac:dyDescent="0.45"/>
    <row r="202" hidden="1" x14ac:dyDescent="0.45"/>
    <row r="203" hidden="1" x14ac:dyDescent="0.45"/>
    <row r="204" hidden="1" x14ac:dyDescent="0.45"/>
    <row r="205" hidden="1" x14ac:dyDescent="0.45"/>
    <row r="206" hidden="1" x14ac:dyDescent="0.45"/>
    <row r="207" hidden="1" x14ac:dyDescent="0.45"/>
    <row r="208" hidden="1" x14ac:dyDescent="0.45"/>
    <row r="209" hidden="1" x14ac:dyDescent="0.45"/>
    <row r="210" hidden="1" x14ac:dyDescent="0.45"/>
    <row r="211" hidden="1" x14ac:dyDescent="0.45"/>
    <row r="212" hidden="1" x14ac:dyDescent="0.45"/>
    <row r="213" hidden="1" x14ac:dyDescent="0.45"/>
    <row r="214" hidden="1" x14ac:dyDescent="0.45"/>
    <row r="215" hidden="1" x14ac:dyDescent="0.45"/>
    <row r="216" hidden="1" x14ac:dyDescent="0.45"/>
    <row r="217" hidden="1" x14ac:dyDescent="0.45"/>
    <row r="218" hidden="1" x14ac:dyDescent="0.45"/>
    <row r="219" hidden="1" x14ac:dyDescent="0.45"/>
    <row r="220" hidden="1" x14ac:dyDescent="0.45"/>
    <row r="221" hidden="1" x14ac:dyDescent="0.45"/>
    <row r="222" hidden="1" x14ac:dyDescent="0.45"/>
    <row r="223" hidden="1" x14ac:dyDescent="0.45"/>
    <row r="224" hidden="1" x14ac:dyDescent="0.45"/>
    <row r="225" hidden="1" x14ac:dyDescent="0.45"/>
    <row r="226" hidden="1" x14ac:dyDescent="0.45"/>
    <row r="227" hidden="1" x14ac:dyDescent="0.45"/>
    <row r="228" hidden="1" x14ac:dyDescent="0.45"/>
    <row r="229" hidden="1" x14ac:dyDescent="0.45"/>
    <row r="230" hidden="1" x14ac:dyDescent="0.45"/>
    <row r="231" hidden="1" x14ac:dyDescent="0.45"/>
    <row r="232" hidden="1" x14ac:dyDescent="0.45"/>
    <row r="233" hidden="1" x14ac:dyDescent="0.45"/>
    <row r="234" hidden="1" x14ac:dyDescent="0.45"/>
    <row r="235" hidden="1" x14ac:dyDescent="0.45"/>
    <row r="236" hidden="1" x14ac:dyDescent="0.45"/>
    <row r="237" hidden="1" x14ac:dyDescent="0.45"/>
    <row r="238" hidden="1" x14ac:dyDescent="0.45"/>
    <row r="239" hidden="1" x14ac:dyDescent="0.45"/>
    <row r="240" hidden="1" x14ac:dyDescent="0.45"/>
    <row r="241" hidden="1" x14ac:dyDescent="0.45"/>
    <row r="242" hidden="1" x14ac:dyDescent="0.45"/>
    <row r="243" hidden="1" x14ac:dyDescent="0.45"/>
    <row r="244" hidden="1" x14ac:dyDescent="0.45"/>
    <row r="245" hidden="1" x14ac:dyDescent="0.45"/>
    <row r="246" hidden="1" x14ac:dyDescent="0.45"/>
    <row r="247" hidden="1" x14ac:dyDescent="0.45"/>
    <row r="248" hidden="1" x14ac:dyDescent="0.45"/>
    <row r="249" hidden="1" x14ac:dyDescent="0.45"/>
    <row r="250" hidden="1" x14ac:dyDescent="0.45"/>
    <row r="251" hidden="1" x14ac:dyDescent="0.45"/>
    <row r="252" hidden="1" x14ac:dyDescent="0.45"/>
    <row r="253" hidden="1" x14ac:dyDescent="0.45"/>
    <row r="254" hidden="1" x14ac:dyDescent="0.45"/>
    <row r="255" hidden="1" x14ac:dyDescent="0.45"/>
    <row r="256" hidden="1" x14ac:dyDescent="0.45"/>
    <row r="257" hidden="1" x14ac:dyDescent="0.45"/>
    <row r="258" hidden="1" x14ac:dyDescent="0.45"/>
    <row r="259" hidden="1" x14ac:dyDescent="0.45"/>
    <row r="260" hidden="1" x14ac:dyDescent="0.45"/>
    <row r="261" hidden="1" x14ac:dyDescent="0.45"/>
    <row r="262" hidden="1" x14ac:dyDescent="0.45"/>
    <row r="263" hidden="1" x14ac:dyDescent="0.45"/>
    <row r="264" hidden="1" x14ac:dyDescent="0.45"/>
    <row r="265" hidden="1" x14ac:dyDescent="0.45"/>
    <row r="266" hidden="1" x14ac:dyDescent="0.45"/>
    <row r="267" hidden="1" x14ac:dyDescent="0.45"/>
    <row r="268" hidden="1" x14ac:dyDescent="0.45"/>
    <row r="269" hidden="1" x14ac:dyDescent="0.45"/>
    <row r="270" hidden="1" x14ac:dyDescent="0.45"/>
    <row r="271" hidden="1" x14ac:dyDescent="0.45"/>
    <row r="272" hidden="1" x14ac:dyDescent="0.45"/>
    <row r="273" hidden="1" x14ac:dyDescent="0.45"/>
    <row r="274" hidden="1" x14ac:dyDescent="0.45"/>
    <row r="275" hidden="1" x14ac:dyDescent="0.45"/>
    <row r="276" hidden="1" x14ac:dyDescent="0.45"/>
    <row r="277" hidden="1" x14ac:dyDescent="0.45"/>
    <row r="278" hidden="1" x14ac:dyDescent="0.45"/>
    <row r="279" hidden="1" x14ac:dyDescent="0.45"/>
    <row r="280" hidden="1" x14ac:dyDescent="0.45"/>
    <row r="281" hidden="1" x14ac:dyDescent="0.45"/>
    <row r="282" hidden="1" x14ac:dyDescent="0.45"/>
    <row r="283" hidden="1" x14ac:dyDescent="0.45"/>
    <row r="284" hidden="1" x14ac:dyDescent="0.45"/>
    <row r="285" hidden="1" x14ac:dyDescent="0.45"/>
    <row r="286" hidden="1" x14ac:dyDescent="0.45"/>
    <row r="287" hidden="1" x14ac:dyDescent="0.45"/>
    <row r="288" hidden="1" x14ac:dyDescent="0.45"/>
    <row r="289" hidden="1" x14ac:dyDescent="0.45"/>
    <row r="290" hidden="1" x14ac:dyDescent="0.45"/>
    <row r="291" hidden="1" x14ac:dyDescent="0.45"/>
    <row r="292" hidden="1" x14ac:dyDescent="0.45"/>
    <row r="293" hidden="1" x14ac:dyDescent="0.45"/>
    <row r="294" hidden="1" x14ac:dyDescent="0.45"/>
    <row r="295" hidden="1" x14ac:dyDescent="0.45"/>
    <row r="296" hidden="1" x14ac:dyDescent="0.45"/>
    <row r="297" hidden="1" x14ac:dyDescent="0.45"/>
    <row r="298" hidden="1" x14ac:dyDescent="0.45"/>
    <row r="299" hidden="1" x14ac:dyDescent="0.45"/>
    <row r="300" hidden="1" x14ac:dyDescent="0.45"/>
    <row r="301" hidden="1" x14ac:dyDescent="0.45"/>
    <row r="302" hidden="1" x14ac:dyDescent="0.45"/>
    <row r="303" hidden="1" x14ac:dyDescent="0.45"/>
    <row r="304" hidden="1" x14ac:dyDescent="0.45"/>
    <row r="305" hidden="1" x14ac:dyDescent="0.45"/>
    <row r="306" hidden="1" x14ac:dyDescent="0.45"/>
    <row r="307" hidden="1" x14ac:dyDescent="0.45"/>
    <row r="308" hidden="1" x14ac:dyDescent="0.45"/>
    <row r="309" hidden="1" x14ac:dyDescent="0.45"/>
    <row r="310" hidden="1" x14ac:dyDescent="0.45"/>
    <row r="311" hidden="1" x14ac:dyDescent="0.45"/>
    <row r="312" hidden="1" x14ac:dyDescent="0.45"/>
    <row r="313" hidden="1" x14ac:dyDescent="0.45"/>
    <row r="314" hidden="1" x14ac:dyDescent="0.45"/>
    <row r="315" hidden="1" x14ac:dyDescent="0.45"/>
    <row r="316" hidden="1" x14ac:dyDescent="0.45"/>
    <row r="317" hidden="1" x14ac:dyDescent="0.45"/>
    <row r="318" hidden="1" x14ac:dyDescent="0.45"/>
    <row r="319" hidden="1" x14ac:dyDescent="0.45"/>
    <row r="320" hidden="1" x14ac:dyDescent="0.45"/>
    <row r="321" hidden="1" x14ac:dyDescent="0.45"/>
    <row r="322" hidden="1" x14ac:dyDescent="0.45"/>
    <row r="323" hidden="1" x14ac:dyDescent="0.45"/>
    <row r="324" hidden="1" x14ac:dyDescent="0.45"/>
    <row r="325" hidden="1" x14ac:dyDescent="0.45"/>
    <row r="326" hidden="1" x14ac:dyDescent="0.45"/>
    <row r="327" hidden="1" x14ac:dyDescent="0.45"/>
    <row r="328" hidden="1" x14ac:dyDescent="0.45"/>
    <row r="329" hidden="1" x14ac:dyDescent="0.45"/>
    <row r="330" hidden="1" x14ac:dyDescent="0.45"/>
    <row r="331" hidden="1" x14ac:dyDescent="0.45"/>
    <row r="332" hidden="1" x14ac:dyDescent="0.45"/>
    <row r="333" hidden="1" x14ac:dyDescent="0.45"/>
    <row r="334" hidden="1" x14ac:dyDescent="0.45"/>
    <row r="335" hidden="1" x14ac:dyDescent="0.45"/>
    <row r="336" hidden="1" x14ac:dyDescent="0.45"/>
    <row r="337" hidden="1" x14ac:dyDescent="0.45"/>
    <row r="338" hidden="1" x14ac:dyDescent="0.45"/>
    <row r="339" hidden="1" x14ac:dyDescent="0.45"/>
    <row r="340" hidden="1" x14ac:dyDescent="0.45"/>
    <row r="341" hidden="1" x14ac:dyDescent="0.45"/>
    <row r="342" hidden="1" x14ac:dyDescent="0.45"/>
    <row r="343" hidden="1" x14ac:dyDescent="0.45"/>
    <row r="344" hidden="1" x14ac:dyDescent="0.45"/>
    <row r="345" hidden="1" x14ac:dyDescent="0.45"/>
    <row r="346" hidden="1" x14ac:dyDescent="0.45"/>
    <row r="347" hidden="1" x14ac:dyDescent="0.45"/>
    <row r="348" hidden="1" x14ac:dyDescent="0.45"/>
    <row r="349" hidden="1" x14ac:dyDescent="0.45"/>
    <row r="350" hidden="1" x14ac:dyDescent="0.45"/>
    <row r="351" hidden="1" x14ac:dyDescent="0.45"/>
    <row r="352" hidden="1" x14ac:dyDescent="0.45"/>
    <row r="353" hidden="1" x14ac:dyDescent="0.45"/>
    <row r="354" hidden="1" x14ac:dyDescent="0.45"/>
    <row r="355" hidden="1" x14ac:dyDescent="0.45"/>
    <row r="356" hidden="1" x14ac:dyDescent="0.45"/>
    <row r="357" hidden="1" x14ac:dyDescent="0.45"/>
    <row r="358" hidden="1" x14ac:dyDescent="0.45"/>
    <row r="359" hidden="1" x14ac:dyDescent="0.45"/>
    <row r="360" hidden="1" x14ac:dyDescent="0.45"/>
    <row r="361" hidden="1" x14ac:dyDescent="0.45"/>
    <row r="362" hidden="1" x14ac:dyDescent="0.45"/>
    <row r="363" hidden="1" x14ac:dyDescent="0.45"/>
    <row r="364" hidden="1" x14ac:dyDescent="0.45"/>
    <row r="365" hidden="1" x14ac:dyDescent="0.45"/>
    <row r="366" hidden="1" x14ac:dyDescent="0.45"/>
    <row r="367" hidden="1" x14ac:dyDescent="0.45"/>
    <row r="368" hidden="1" x14ac:dyDescent="0.45"/>
    <row r="369" hidden="1" x14ac:dyDescent="0.45"/>
    <row r="370" hidden="1" x14ac:dyDescent="0.45"/>
    <row r="371" hidden="1" x14ac:dyDescent="0.45"/>
    <row r="372" hidden="1" x14ac:dyDescent="0.45"/>
    <row r="373" hidden="1" x14ac:dyDescent="0.45"/>
    <row r="374" hidden="1" x14ac:dyDescent="0.45"/>
    <row r="375" hidden="1" x14ac:dyDescent="0.45"/>
    <row r="376" hidden="1" x14ac:dyDescent="0.45"/>
    <row r="377" hidden="1" x14ac:dyDescent="0.45"/>
    <row r="378" hidden="1" x14ac:dyDescent="0.45"/>
    <row r="379" hidden="1" x14ac:dyDescent="0.45"/>
    <row r="380" hidden="1" x14ac:dyDescent="0.45"/>
    <row r="381" hidden="1" x14ac:dyDescent="0.45"/>
    <row r="382" hidden="1" x14ac:dyDescent="0.45"/>
    <row r="383" hidden="1" x14ac:dyDescent="0.45"/>
    <row r="384" hidden="1" x14ac:dyDescent="0.45"/>
    <row r="385" hidden="1" x14ac:dyDescent="0.45"/>
    <row r="386" hidden="1" x14ac:dyDescent="0.45"/>
    <row r="387" hidden="1" x14ac:dyDescent="0.45"/>
    <row r="388" hidden="1" x14ac:dyDescent="0.45"/>
    <row r="389" hidden="1" x14ac:dyDescent="0.45"/>
    <row r="390" hidden="1" x14ac:dyDescent="0.45"/>
    <row r="391" hidden="1" x14ac:dyDescent="0.45"/>
    <row r="392" hidden="1" x14ac:dyDescent="0.45"/>
    <row r="393" hidden="1" x14ac:dyDescent="0.45"/>
    <row r="394" hidden="1" x14ac:dyDescent="0.45"/>
    <row r="395" hidden="1" x14ac:dyDescent="0.45"/>
    <row r="396" hidden="1" x14ac:dyDescent="0.45"/>
    <row r="397" hidden="1" x14ac:dyDescent="0.45"/>
    <row r="398" hidden="1" x14ac:dyDescent="0.45"/>
    <row r="399" hidden="1" x14ac:dyDescent="0.45"/>
    <row r="400" hidden="1" x14ac:dyDescent="0.45"/>
    <row r="401" hidden="1" x14ac:dyDescent="0.45"/>
    <row r="402" hidden="1" x14ac:dyDescent="0.45"/>
    <row r="403" hidden="1" x14ac:dyDescent="0.45"/>
    <row r="404" hidden="1" x14ac:dyDescent="0.45"/>
    <row r="405" hidden="1" x14ac:dyDescent="0.45"/>
    <row r="406" hidden="1" x14ac:dyDescent="0.45"/>
    <row r="407" hidden="1" x14ac:dyDescent="0.45"/>
    <row r="408" hidden="1" x14ac:dyDescent="0.45"/>
    <row r="409" hidden="1" x14ac:dyDescent="0.45"/>
    <row r="410" hidden="1" x14ac:dyDescent="0.45"/>
    <row r="411" hidden="1" x14ac:dyDescent="0.45"/>
    <row r="412" hidden="1" x14ac:dyDescent="0.45"/>
    <row r="413" hidden="1" x14ac:dyDescent="0.45"/>
    <row r="414" hidden="1" x14ac:dyDescent="0.45"/>
    <row r="415" hidden="1" x14ac:dyDescent="0.45"/>
    <row r="416" hidden="1" x14ac:dyDescent="0.45"/>
    <row r="417" hidden="1" x14ac:dyDescent="0.45"/>
    <row r="418" hidden="1" x14ac:dyDescent="0.45"/>
    <row r="419" hidden="1" x14ac:dyDescent="0.45"/>
    <row r="420" hidden="1" x14ac:dyDescent="0.45"/>
    <row r="421" hidden="1" x14ac:dyDescent="0.45"/>
    <row r="422" hidden="1" x14ac:dyDescent="0.45"/>
    <row r="423" hidden="1" x14ac:dyDescent="0.45"/>
    <row r="424" hidden="1" x14ac:dyDescent="0.45"/>
    <row r="425" hidden="1" x14ac:dyDescent="0.45"/>
    <row r="426" hidden="1" x14ac:dyDescent="0.45"/>
    <row r="427" hidden="1" x14ac:dyDescent="0.45"/>
    <row r="428" hidden="1" x14ac:dyDescent="0.45"/>
    <row r="429" hidden="1" x14ac:dyDescent="0.45"/>
    <row r="430" hidden="1" x14ac:dyDescent="0.45"/>
    <row r="431" hidden="1" x14ac:dyDescent="0.45"/>
    <row r="432" hidden="1" x14ac:dyDescent="0.45"/>
    <row r="433" hidden="1" x14ac:dyDescent="0.45"/>
    <row r="434" hidden="1" x14ac:dyDescent="0.45"/>
    <row r="435" hidden="1" x14ac:dyDescent="0.45"/>
    <row r="436" hidden="1" x14ac:dyDescent="0.45"/>
    <row r="437" hidden="1" x14ac:dyDescent="0.45"/>
    <row r="438" hidden="1" x14ac:dyDescent="0.45"/>
    <row r="439" hidden="1" x14ac:dyDescent="0.45"/>
    <row r="440" hidden="1" x14ac:dyDescent="0.45"/>
    <row r="441" hidden="1" x14ac:dyDescent="0.45"/>
    <row r="442" hidden="1" x14ac:dyDescent="0.45"/>
    <row r="443" hidden="1" x14ac:dyDescent="0.45"/>
    <row r="444" hidden="1" x14ac:dyDescent="0.45"/>
    <row r="445" hidden="1" x14ac:dyDescent="0.45"/>
    <row r="446" hidden="1" x14ac:dyDescent="0.45"/>
    <row r="447" hidden="1" x14ac:dyDescent="0.45"/>
    <row r="448" hidden="1" x14ac:dyDescent="0.45"/>
    <row r="449" hidden="1" x14ac:dyDescent="0.45"/>
    <row r="450" hidden="1" x14ac:dyDescent="0.45"/>
    <row r="451" hidden="1" x14ac:dyDescent="0.45"/>
    <row r="452" hidden="1" x14ac:dyDescent="0.45"/>
    <row r="453" hidden="1" x14ac:dyDescent="0.45"/>
    <row r="454" hidden="1" x14ac:dyDescent="0.45"/>
    <row r="455" hidden="1" x14ac:dyDescent="0.45"/>
    <row r="456" hidden="1" x14ac:dyDescent="0.45"/>
    <row r="457" hidden="1" x14ac:dyDescent="0.45"/>
    <row r="458" hidden="1" x14ac:dyDescent="0.45"/>
    <row r="459" hidden="1" x14ac:dyDescent="0.45"/>
    <row r="460" hidden="1" x14ac:dyDescent="0.45"/>
    <row r="461" hidden="1" x14ac:dyDescent="0.45"/>
    <row r="462" hidden="1" x14ac:dyDescent="0.45"/>
    <row r="463" hidden="1" x14ac:dyDescent="0.45"/>
    <row r="464" hidden="1" x14ac:dyDescent="0.45"/>
    <row r="465" hidden="1" x14ac:dyDescent="0.45"/>
    <row r="466" hidden="1" x14ac:dyDescent="0.45"/>
    <row r="467" hidden="1" x14ac:dyDescent="0.45"/>
    <row r="468" hidden="1" x14ac:dyDescent="0.45"/>
    <row r="469" hidden="1" x14ac:dyDescent="0.45"/>
    <row r="470" hidden="1" x14ac:dyDescent="0.45"/>
    <row r="471" hidden="1" x14ac:dyDescent="0.45"/>
    <row r="472" hidden="1" x14ac:dyDescent="0.45"/>
    <row r="473" hidden="1" x14ac:dyDescent="0.45"/>
    <row r="474" hidden="1" x14ac:dyDescent="0.45"/>
    <row r="475" hidden="1" x14ac:dyDescent="0.45"/>
    <row r="476" hidden="1" x14ac:dyDescent="0.45"/>
    <row r="477" hidden="1" x14ac:dyDescent="0.45"/>
    <row r="478" hidden="1" x14ac:dyDescent="0.45"/>
    <row r="479" hidden="1" x14ac:dyDescent="0.45"/>
    <row r="480" hidden="1" x14ac:dyDescent="0.45"/>
    <row r="481" hidden="1" x14ac:dyDescent="0.45"/>
    <row r="482" hidden="1" x14ac:dyDescent="0.45"/>
    <row r="483" hidden="1" x14ac:dyDescent="0.45"/>
    <row r="484" hidden="1" x14ac:dyDescent="0.45"/>
    <row r="485" hidden="1" x14ac:dyDescent="0.45"/>
    <row r="486" hidden="1" x14ac:dyDescent="0.45"/>
    <row r="487" hidden="1" x14ac:dyDescent="0.45"/>
    <row r="488" hidden="1" x14ac:dyDescent="0.45"/>
    <row r="489" hidden="1" x14ac:dyDescent="0.45"/>
    <row r="490" hidden="1" x14ac:dyDescent="0.45"/>
    <row r="491" hidden="1" x14ac:dyDescent="0.45"/>
    <row r="492" hidden="1" x14ac:dyDescent="0.45"/>
    <row r="493" hidden="1" x14ac:dyDescent="0.45"/>
    <row r="494" hidden="1" x14ac:dyDescent="0.45"/>
    <row r="495" hidden="1" x14ac:dyDescent="0.45"/>
    <row r="496" hidden="1" x14ac:dyDescent="0.45"/>
    <row r="497" hidden="1" x14ac:dyDescent="0.45"/>
    <row r="498" hidden="1" x14ac:dyDescent="0.45"/>
    <row r="499" hidden="1" x14ac:dyDescent="0.45"/>
    <row r="500" hidden="1" x14ac:dyDescent="0.45"/>
    <row r="501" hidden="1" x14ac:dyDescent="0.45"/>
    <row r="502" hidden="1" x14ac:dyDescent="0.45"/>
    <row r="503" hidden="1" x14ac:dyDescent="0.45"/>
    <row r="504" hidden="1" x14ac:dyDescent="0.45"/>
    <row r="505" hidden="1" x14ac:dyDescent="0.45"/>
    <row r="506" hidden="1" x14ac:dyDescent="0.45"/>
    <row r="507" hidden="1" x14ac:dyDescent="0.45"/>
    <row r="508" hidden="1" x14ac:dyDescent="0.45"/>
    <row r="509" hidden="1" x14ac:dyDescent="0.45"/>
    <row r="510" hidden="1" x14ac:dyDescent="0.45"/>
    <row r="511" hidden="1" x14ac:dyDescent="0.45"/>
    <row r="512" hidden="1" x14ac:dyDescent="0.45"/>
    <row r="513" hidden="1" x14ac:dyDescent="0.45"/>
    <row r="514" hidden="1" x14ac:dyDescent="0.45"/>
    <row r="515" hidden="1" x14ac:dyDescent="0.45"/>
    <row r="516" hidden="1" x14ac:dyDescent="0.45"/>
    <row r="517" hidden="1" x14ac:dyDescent="0.45"/>
    <row r="518" hidden="1" x14ac:dyDescent="0.45"/>
    <row r="519" hidden="1" x14ac:dyDescent="0.45"/>
    <row r="520" hidden="1" x14ac:dyDescent="0.45"/>
    <row r="521" hidden="1" x14ac:dyDescent="0.45"/>
    <row r="522" hidden="1" x14ac:dyDescent="0.45"/>
    <row r="523" hidden="1" x14ac:dyDescent="0.45"/>
    <row r="524" hidden="1" x14ac:dyDescent="0.45"/>
    <row r="525" hidden="1" x14ac:dyDescent="0.45"/>
    <row r="526" hidden="1" x14ac:dyDescent="0.45"/>
    <row r="527" hidden="1" x14ac:dyDescent="0.45"/>
    <row r="528" hidden="1" x14ac:dyDescent="0.45"/>
    <row r="529" hidden="1" x14ac:dyDescent="0.45"/>
    <row r="530" hidden="1" x14ac:dyDescent="0.45"/>
    <row r="531" hidden="1" x14ac:dyDescent="0.45"/>
    <row r="532" hidden="1" x14ac:dyDescent="0.45"/>
    <row r="533" hidden="1" x14ac:dyDescent="0.45"/>
    <row r="534" hidden="1" x14ac:dyDescent="0.45"/>
    <row r="535" hidden="1" x14ac:dyDescent="0.45"/>
    <row r="536" hidden="1" x14ac:dyDescent="0.45"/>
    <row r="537" hidden="1" x14ac:dyDescent="0.45"/>
    <row r="538" hidden="1" x14ac:dyDescent="0.45"/>
    <row r="539" hidden="1" x14ac:dyDescent="0.45"/>
    <row r="540" hidden="1" x14ac:dyDescent="0.45"/>
    <row r="541" hidden="1" x14ac:dyDescent="0.45"/>
    <row r="542" hidden="1" x14ac:dyDescent="0.45"/>
    <row r="543" hidden="1" x14ac:dyDescent="0.45"/>
    <row r="544" hidden="1" x14ac:dyDescent="0.45"/>
    <row r="545" hidden="1" x14ac:dyDescent="0.45"/>
    <row r="546" hidden="1" x14ac:dyDescent="0.45"/>
    <row r="547" hidden="1" x14ac:dyDescent="0.45"/>
    <row r="548" hidden="1" x14ac:dyDescent="0.45"/>
    <row r="549" hidden="1" x14ac:dyDescent="0.45"/>
    <row r="550" hidden="1" x14ac:dyDescent="0.45"/>
    <row r="551" hidden="1" x14ac:dyDescent="0.45"/>
    <row r="552" hidden="1" x14ac:dyDescent="0.45"/>
    <row r="553" hidden="1" x14ac:dyDescent="0.45"/>
    <row r="554" hidden="1" x14ac:dyDescent="0.45"/>
    <row r="555" hidden="1" x14ac:dyDescent="0.45"/>
    <row r="556" hidden="1" x14ac:dyDescent="0.45"/>
    <row r="557" hidden="1" x14ac:dyDescent="0.45"/>
    <row r="558" hidden="1" x14ac:dyDescent="0.45"/>
    <row r="559" hidden="1" x14ac:dyDescent="0.45"/>
    <row r="560" hidden="1" x14ac:dyDescent="0.45"/>
    <row r="561" hidden="1" x14ac:dyDescent="0.45"/>
    <row r="562" hidden="1" x14ac:dyDescent="0.45"/>
    <row r="563" hidden="1" x14ac:dyDescent="0.45"/>
    <row r="564" hidden="1" x14ac:dyDescent="0.45"/>
    <row r="565" hidden="1" x14ac:dyDescent="0.45"/>
    <row r="566" hidden="1" x14ac:dyDescent="0.45"/>
    <row r="567" hidden="1" x14ac:dyDescent="0.45"/>
    <row r="568" hidden="1" x14ac:dyDescent="0.45"/>
    <row r="569" hidden="1" x14ac:dyDescent="0.45"/>
    <row r="570" hidden="1" x14ac:dyDescent="0.45"/>
    <row r="571" hidden="1" x14ac:dyDescent="0.45"/>
    <row r="572" hidden="1" x14ac:dyDescent="0.45"/>
    <row r="573" hidden="1" x14ac:dyDescent="0.45"/>
    <row r="574" hidden="1" x14ac:dyDescent="0.45"/>
    <row r="575" hidden="1" x14ac:dyDescent="0.45"/>
    <row r="576" hidden="1" x14ac:dyDescent="0.45"/>
    <row r="577" hidden="1" x14ac:dyDescent="0.45"/>
    <row r="578" hidden="1" x14ac:dyDescent="0.45"/>
    <row r="579" hidden="1" x14ac:dyDescent="0.45"/>
    <row r="580" hidden="1" x14ac:dyDescent="0.45"/>
    <row r="581" hidden="1" x14ac:dyDescent="0.45"/>
    <row r="582" hidden="1" x14ac:dyDescent="0.45"/>
    <row r="583" hidden="1" x14ac:dyDescent="0.45"/>
    <row r="584" hidden="1" x14ac:dyDescent="0.45"/>
    <row r="585" hidden="1" x14ac:dyDescent="0.45"/>
    <row r="586" hidden="1" x14ac:dyDescent="0.45"/>
    <row r="587" hidden="1" x14ac:dyDescent="0.45"/>
    <row r="588" hidden="1" x14ac:dyDescent="0.45"/>
    <row r="589" hidden="1" x14ac:dyDescent="0.45"/>
    <row r="590" hidden="1" x14ac:dyDescent="0.45"/>
    <row r="591" hidden="1" x14ac:dyDescent="0.45"/>
    <row r="592" hidden="1" x14ac:dyDescent="0.45"/>
    <row r="593" hidden="1" x14ac:dyDescent="0.45"/>
    <row r="594" hidden="1" x14ac:dyDescent="0.45"/>
    <row r="595" hidden="1" x14ac:dyDescent="0.45"/>
    <row r="596" hidden="1" x14ac:dyDescent="0.45"/>
    <row r="597" hidden="1" x14ac:dyDescent="0.45"/>
    <row r="598" hidden="1" x14ac:dyDescent="0.45"/>
    <row r="599" hidden="1" x14ac:dyDescent="0.45"/>
    <row r="600" hidden="1" x14ac:dyDescent="0.45"/>
    <row r="601" hidden="1" x14ac:dyDescent="0.45"/>
    <row r="602" hidden="1" x14ac:dyDescent="0.45"/>
    <row r="603" hidden="1" x14ac:dyDescent="0.45"/>
    <row r="604" hidden="1" x14ac:dyDescent="0.45"/>
    <row r="605" hidden="1" x14ac:dyDescent="0.45"/>
    <row r="606" hidden="1" x14ac:dyDescent="0.45"/>
    <row r="607" hidden="1" x14ac:dyDescent="0.45"/>
    <row r="608" hidden="1" x14ac:dyDescent="0.45"/>
    <row r="609" hidden="1" x14ac:dyDescent="0.45"/>
    <row r="610" hidden="1" x14ac:dyDescent="0.45"/>
    <row r="611" hidden="1" x14ac:dyDescent="0.45"/>
    <row r="612" hidden="1" x14ac:dyDescent="0.45"/>
    <row r="613" hidden="1" x14ac:dyDescent="0.45"/>
    <row r="614" hidden="1" x14ac:dyDescent="0.45"/>
    <row r="615" hidden="1" x14ac:dyDescent="0.45"/>
    <row r="616" hidden="1" x14ac:dyDescent="0.45"/>
    <row r="617" hidden="1" x14ac:dyDescent="0.45"/>
    <row r="618" hidden="1" x14ac:dyDescent="0.45"/>
    <row r="619" hidden="1" x14ac:dyDescent="0.45"/>
    <row r="620" hidden="1" x14ac:dyDescent="0.45"/>
    <row r="621" hidden="1" x14ac:dyDescent="0.45"/>
    <row r="622" hidden="1" x14ac:dyDescent="0.45"/>
    <row r="623" hidden="1" x14ac:dyDescent="0.45"/>
    <row r="624" hidden="1" x14ac:dyDescent="0.45"/>
    <row r="625" hidden="1" x14ac:dyDescent="0.45"/>
    <row r="626" hidden="1" x14ac:dyDescent="0.45"/>
    <row r="627" hidden="1" x14ac:dyDescent="0.45"/>
    <row r="628" hidden="1" x14ac:dyDescent="0.45"/>
    <row r="629" hidden="1" x14ac:dyDescent="0.45"/>
    <row r="630" hidden="1" x14ac:dyDescent="0.45"/>
    <row r="631" hidden="1" x14ac:dyDescent="0.45"/>
    <row r="632" hidden="1" x14ac:dyDescent="0.45"/>
    <row r="633" hidden="1" x14ac:dyDescent="0.45"/>
    <row r="634" hidden="1" x14ac:dyDescent="0.45"/>
    <row r="635" hidden="1" x14ac:dyDescent="0.45"/>
    <row r="636" hidden="1" x14ac:dyDescent="0.45"/>
    <row r="637" hidden="1" x14ac:dyDescent="0.45"/>
    <row r="638" hidden="1" x14ac:dyDescent="0.45"/>
    <row r="639" hidden="1" x14ac:dyDescent="0.45"/>
    <row r="640" hidden="1" x14ac:dyDescent="0.45"/>
    <row r="641" hidden="1" x14ac:dyDescent="0.45"/>
    <row r="642" hidden="1" x14ac:dyDescent="0.45"/>
    <row r="643" hidden="1" x14ac:dyDescent="0.45"/>
    <row r="644" hidden="1" x14ac:dyDescent="0.45"/>
    <row r="645" hidden="1" x14ac:dyDescent="0.45"/>
    <row r="646" hidden="1" x14ac:dyDescent="0.45"/>
    <row r="647" hidden="1" x14ac:dyDescent="0.45"/>
    <row r="648" hidden="1" x14ac:dyDescent="0.45"/>
    <row r="649" hidden="1" x14ac:dyDescent="0.45"/>
    <row r="650" hidden="1" x14ac:dyDescent="0.45"/>
    <row r="651" hidden="1" x14ac:dyDescent="0.45"/>
    <row r="652" hidden="1" x14ac:dyDescent="0.45"/>
    <row r="653" hidden="1" x14ac:dyDescent="0.45"/>
    <row r="654" hidden="1" x14ac:dyDescent="0.45"/>
    <row r="655" hidden="1" x14ac:dyDescent="0.45"/>
    <row r="656" hidden="1" x14ac:dyDescent="0.45"/>
    <row r="657" hidden="1" x14ac:dyDescent="0.45"/>
    <row r="658" hidden="1" x14ac:dyDescent="0.45"/>
    <row r="659" hidden="1" x14ac:dyDescent="0.45"/>
    <row r="660" hidden="1" x14ac:dyDescent="0.45"/>
    <row r="661" hidden="1" x14ac:dyDescent="0.45"/>
    <row r="662" hidden="1" x14ac:dyDescent="0.45"/>
    <row r="663" hidden="1" x14ac:dyDescent="0.45"/>
    <row r="664" hidden="1" x14ac:dyDescent="0.45"/>
    <row r="665" hidden="1" x14ac:dyDescent="0.45"/>
    <row r="666" hidden="1" x14ac:dyDescent="0.45"/>
    <row r="667" hidden="1" x14ac:dyDescent="0.45"/>
    <row r="668" hidden="1" x14ac:dyDescent="0.45"/>
    <row r="669" hidden="1" x14ac:dyDescent="0.45"/>
    <row r="670" hidden="1" x14ac:dyDescent="0.45"/>
    <row r="671" hidden="1" x14ac:dyDescent="0.45"/>
    <row r="672" hidden="1" x14ac:dyDescent="0.45"/>
    <row r="673" hidden="1" x14ac:dyDescent="0.45"/>
    <row r="674" hidden="1" x14ac:dyDescent="0.45"/>
    <row r="675" hidden="1" x14ac:dyDescent="0.45"/>
    <row r="676" hidden="1" x14ac:dyDescent="0.45"/>
    <row r="677" hidden="1" x14ac:dyDescent="0.45"/>
    <row r="678" hidden="1" x14ac:dyDescent="0.45"/>
    <row r="679" hidden="1" x14ac:dyDescent="0.45"/>
    <row r="680" hidden="1" x14ac:dyDescent="0.45"/>
    <row r="681" hidden="1" x14ac:dyDescent="0.45"/>
    <row r="682" hidden="1" x14ac:dyDescent="0.45"/>
    <row r="683" hidden="1" x14ac:dyDescent="0.45"/>
    <row r="684" hidden="1" x14ac:dyDescent="0.45"/>
    <row r="685" hidden="1" x14ac:dyDescent="0.45"/>
    <row r="686" hidden="1" x14ac:dyDescent="0.45"/>
    <row r="687" hidden="1" x14ac:dyDescent="0.45"/>
    <row r="688" hidden="1" x14ac:dyDescent="0.45"/>
    <row r="689" hidden="1" x14ac:dyDescent="0.45"/>
    <row r="690" hidden="1" x14ac:dyDescent="0.45"/>
    <row r="691" hidden="1" x14ac:dyDescent="0.45"/>
    <row r="692" hidden="1" x14ac:dyDescent="0.45"/>
    <row r="693" hidden="1" x14ac:dyDescent="0.45"/>
    <row r="694" hidden="1" x14ac:dyDescent="0.45"/>
    <row r="695" hidden="1" x14ac:dyDescent="0.45"/>
    <row r="696" hidden="1" x14ac:dyDescent="0.45"/>
    <row r="697" hidden="1" x14ac:dyDescent="0.45"/>
    <row r="698" hidden="1" x14ac:dyDescent="0.45"/>
    <row r="699" hidden="1" x14ac:dyDescent="0.45"/>
    <row r="700" hidden="1" x14ac:dyDescent="0.45"/>
    <row r="701" hidden="1" x14ac:dyDescent="0.45"/>
    <row r="702" hidden="1" x14ac:dyDescent="0.45"/>
    <row r="703" hidden="1" x14ac:dyDescent="0.45"/>
    <row r="704" hidden="1" x14ac:dyDescent="0.45"/>
    <row r="705" hidden="1" x14ac:dyDescent="0.45"/>
    <row r="706" hidden="1" x14ac:dyDescent="0.45"/>
    <row r="707" hidden="1" x14ac:dyDescent="0.45"/>
    <row r="708" hidden="1" x14ac:dyDescent="0.45"/>
    <row r="709" hidden="1" x14ac:dyDescent="0.45"/>
    <row r="710" hidden="1" x14ac:dyDescent="0.45"/>
    <row r="711" hidden="1" x14ac:dyDescent="0.45"/>
    <row r="712" hidden="1" x14ac:dyDescent="0.45"/>
    <row r="713" hidden="1" x14ac:dyDescent="0.45"/>
    <row r="714" hidden="1" x14ac:dyDescent="0.45"/>
    <row r="715" hidden="1" x14ac:dyDescent="0.45"/>
    <row r="716" hidden="1" x14ac:dyDescent="0.45"/>
    <row r="717" hidden="1" x14ac:dyDescent="0.45"/>
    <row r="718" hidden="1" x14ac:dyDescent="0.45"/>
    <row r="719" hidden="1" x14ac:dyDescent="0.45"/>
    <row r="720" hidden="1" x14ac:dyDescent="0.45"/>
    <row r="721" hidden="1" x14ac:dyDescent="0.45"/>
    <row r="722" hidden="1" x14ac:dyDescent="0.45"/>
    <row r="723" hidden="1" x14ac:dyDescent="0.45"/>
    <row r="724" hidden="1" x14ac:dyDescent="0.45"/>
    <row r="725" hidden="1" x14ac:dyDescent="0.45"/>
    <row r="726" hidden="1" x14ac:dyDescent="0.45"/>
    <row r="727" hidden="1" x14ac:dyDescent="0.45"/>
    <row r="728" hidden="1" x14ac:dyDescent="0.45"/>
    <row r="729" hidden="1" x14ac:dyDescent="0.45"/>
    <row r="730" hidden="1" x14ac:dyDescent="0.45"/>
    <row r="731" hidden="1" x14ac:dyDescent="0.45"/>
    <row r="732" hidden="1" x14ac:dyDescent="0.45"/>
    <row r="733" hidden="1" x14ac:dyDescent="0.45"/>
    <row r="734" hidden="1" x14ac:dyDescent="0.45"/>
    <row r="735" hidden="1" x14ac:dyDescent="0.45"/>
    <row r="736" hidden="1" x14ac:dyDescent="0.45"/>
    <row r="737" hidden="1" x14ac:dyDescent="0.45"/>
    <row r="738" hidden="1" x14ac:dyDescent="0.45"/>
    <row r="739" hidden="1" x14ac:dyDescent="0.45"/>
    <row r="740" hidden="1" x14ac:dyDescent="0.45"/>
    <row r="741" hidden="1" x14ac:dyDescent="0.45"/>
    <row r="742" hidden="1" x14ac:dyDescent="0.45"/>
    <row r="743" hidden="1" x14ac:dyDescent="0.45"/>
    <row r="744" hidden="1" x14ac:dyDescent="0.45"/>
    <row r="745" hidden="1" x14ac:dyDescent="0.45"/>
    <row r="746" hidden="1" x14ac:dyDescent="0.45"/>
    <row r="747" hidden="1" x14ac:dyDescent="0.45"/>
    <row r="748" hidden="1" x14ac:dyDescent="0.45"/>
    <row r="749" hidden="1" x14ac:dyDescent="0.45"/>
    <row r="750" hidden="1" x14ac:dyDescent="0.45"/>
    <row r="751" hidden="1" x14ac:dyDescent="0.45"/>
    <row r="752" hidden="1" x14ac:dyDescent="0.45"/>
    <row r="753" hidden="1" x14ac:dyDescent="0.45"/>
    <row r="754" hidden="1" x14ac:dyDescent="0.45"/>
    <row r="755" hidden="1" x14ac:dyDescent="0.45"/>
    <row r="756" hidden="1" x14ac:dyDescent="0.45"/>
    <row r="757" hidden="1" x14ac:dyDescent="0.45"/>
    <row r="758" hidden="1" x14ac:dyDescent="0.45"/>
    <row r="759" hidden="1" x14ac:dyDescent="0.45"/>
    <row r="760" hidden="1" x14ac:dyDescent="0.45"/>
    <row r="761" hidden="1" x14ac:dyDescent="0.45"/>
    <row r="762" hidden="1" x14ac:dyDescent="0.45"/>
    <row r="763" hidden="1" x14ac:dyDescent="0.45"/>
    <row r="764" hidden="1" x14ac:dyDescent="0.45"/>
    <row r="765" hidden="1" x14ac:dyDescent="0.45"/>
    <row r="766" hidden="1" x14ac:dyDescent="0.45"/>
    <row r="767" hidden="1" x14ac:dyDescent="0.45"/>
    <row r="768" hidden="1" x14ac:dyDescent="0.45"/>
    <row r="769" hidden="1" x14ac:dyDescent="0.45"/>
    <row r="770" hidden="1" x14ac:dyDescent="0.45"/>
    <row r="771" hidden="1" x14ac:dyDescent="0.45"/>
    <row r="772" hidden="1" x14ac:dyDescent="0.45"/>
    <row r="773" hidden="1" x14ac:dyDescent="0.45"/>
    <row r="774" hidden="1" x14ac:dyDescent="0.45"/>
    <row r="775" hidden="1" x14ac:dyDescent="0.45"/>
    <row r="776" hidden="1" x14ac:dyDescent="0.45"/>
    <row r="777" hidden="1" x14ac:dyDescent="0.45"/>
    <row r="778" hidden="1" x14ac:dyDescent="0.45"/>
    <row r="779" hidden="1" x14ac:dyDescent="0.45"/>
    <row r="780" hidden="1" x14ac:dyDescent="0.45"/>
    <row r="781" hidden="1" x14ac:dyDescent="0.45"/>
    <row r="782" hidden="1" x14ac:dyDescent="0.45"/>
    <row r="783" hidden="1" x14ac:dyDescent="0.45"/>
    <row r="784" hidden="1" x14ac:dyDescent="0.45"/>
    <row r="785" hidden="1" x14ac:dyDescent="0.45"/>
    <row r="786" hidden="1" x14ac:dyDescent="0.45"/>
    <row r="787" hidden="1" x14ac:dyDescent="0.45"/>
    <row r="788" hidden="1" x14ac:dyDescent="0.45"/>
    <row r="789" hidden="1" x14ac:dyDescent="0.45"/>
    <row r="790" hidden="1" x14ac:dyDescent="0.45"/>
    <row r="791" hidden="1" x14ac:dyDescent="0.45"/>
    <row r="792" hidden="1" x14ac:dyDescent="0.45"/>
    <row r="793" hidden="1" x14ac:dyDescent="0.45"/>
    <row r="794" hidden="1" x14ac:dyDescent="0.45"/>
    <row r="795" hidden="1" x14ac:dyDescent="0.45"/>
    <row r="796" hidden="1" x14ac:dyDescent="0.45"/>
    <row r="797" hidden="1" x14ac:dyDescent="0.45"/>
    <row r="798" hidden="1" x14ac:dyDescent="0.45"/>
    <row r="799" hidden="1" x14ac:dyDescent="0.45"/>
    <row r="800" hidden="1" x14ac:dyDescent="0.45"/>
    <row r="801" hidden="1" x14ac:dyDescent="0.45"/>
    <row r="802" hidden="1" x14ac:dyDescent="0.45"/>
    <row r="803" hidden="1" x14ac:dyDescent="0.45"/>
    <row r="804" hidden="1" x14ac:dyDescent="0.45"/>
    <row r="805" hidden="1" x14ac:dyDescent="0.45"/>
    <row r="806" hidden="1" x14ac:dyDescent="0.45"/>
    <row r="807" hidden="1" x14ac:dyDescent="0.45"/>
    <row r="808" hidden="1" x14ac:dyDescent="0.45"/>
    <row r="809" hidden="1" x14ac:dyDescent="0.45"/>
    <row r="810" hidden="1" x14ac:dyDescent="0.45"/>
    <row r="811" hidden="1" x14ac:dyDescent="0.45"/>
    <row r="812" hidden="1" x14ac:dyDescent="0.45"/>
    <row r="813" hidden="1" x14ac:dyDescent="0.45"/>
    <row r="814" hidden="1" x14ac:dyDescent="0.45"/>
    <row r="815" hidden="1" x14ac:dyDescent="0.45"/>
    <row r="816" hidden="1" x14ac:dyDescent="0.45"/>
    <row r="817" hidden="1" x14ac:dyDescent="0.45"/>
    <row r="818" hidden="1" x14ac:dyDescent="0.45"/>
    <row r="819" hidden="1" x14ac:dyDescent="0.45"/>
    <row r="820" hidden="1" x14ac:dyDescent="0.45"/>
    <row r="821" hidden="1" x14ac:dyDescent="0.45"/>
    <row r="822" hidden="1" x14ac:dyDescent="0.45"/>
    <row r="823" hidden="1" x14ac:dyDescent="0.45"/>
    <row r="824" hidden="1" x14ac:dyDescent="0.45"/>
    <row r="825" hidden="1" x14ac:dyDescent="0.45"/>
    <row r="826" hidden="1" x14ac:dyDescent="0.45"/>
    <row r="827" hidden="1" x14ac:dyDescent="0.45"/>
    <row r="828" hidden="1" x14ac:dyDescent="0.45"/>
    <row r="829" hidden="1" x14ac:dyDescent="0.45"/>
    <row r="830" hidden="1" x14ac:dyDescent="0.45"/>
    <row r="831" hidden="1" x14ac:dyDescent="0.45"/>
    <row r="832" hidden="1" x14ac:dyDescent="0.45"/>
    <row r="833" hidden="1" x14ac:dyDescent="0.45"/>
    <row r="834" hidden="1" x14ac:dyDescent="0.45"/>
    <row r="835" hidden="1" x14ac:dyDescent="0.45"/>
    <row r="836" hidden="1" x14ac:dyDescent="0.45"/>
    <row r="837" hidden="1" x14ac:dyDescent="0.45"/>
    <row r="838" hidden="1" x14ac:dyDescent="0.45"/>
    <row r="839" hidden="1" x14ac:dyDescent="0.45"/>
    <row r="840" hidden="1" x14ac:dyDescent="0.45"/>
    <row r="841" hidden="1" x14ac:dyDescent="0.45"/>
    <row r="842" hidden="1" x14ac:dyDescent="0.45"/>
    <row r="843" hidden="1" x14ac:dyDescent="0.45"/>
    <row r="844" hidden="1" x14ac:dyDescent="0.45"/>
    <row r="845" hidden="1" x14ac:dyDescent="0.45"/>
    <row r="846" hidden="1" x14ac:dyDescent="0.45"/>
    <row r="847" hidden="1" x14ac:dyDescent="0.45"/>
    <row r="848" hidden="1" x14ac:dyDescent="0.45"/>
    <row r="849" hidden="1" x14ac:dyDescent="0.45"/>
    <row r="850" hidden="1" x14ac:dyDescent="0.45"/>
    <row r="851" hidden="1" x14ac:dyDescent="0.45"/>
    <row r="852" hidden="1" x14ac:dyDescent="0.45"/>
    <row r="853" hidden="1" x14ac:dyDescent="0.45"/>
    <row r="854" hidden="1" x14ac:dyDescent="0.45"/>
    <row r="855" hidden="1" x14ac:dyDescent="0.45"/>
    <row r="856" hidden="1" x14ac:dyDescent="0.45"/>
    <row r="857" hidden="1" x14ac:dyDescent="0.45"/>
    <row r="858" hidden="1" x14ac:dyDescent="0.45"/>
    <row r="859" hidden="1" x14ac:dyDescent="0.45"/>
    <row r="860" hidden="1" x14ac:dyDescent="0.45"/>
    <row r="861" hidden="1" x14ac:dyDescent="0.45"/>
    <row r="862" hidden="1" x14ac:dyDescent="0.45"/>
    <row r="863" hidden="1" x14ac:dyDescent="0.45"/>
    <row r="864" hidden="1" x14ac:dyDescent="0.45"/>
    <row r="865" hidden="1" x14ac:dyDescent="0.45"/>
    <row r="866" hidden="1" x14ac:dyDescent="0.45"/>
    <row r="867" hidden="1" x14ac:dyDescent="0.45"/>
    <row r="868" hidden="1" x14ac:dyDescent="0.45"/>
    <row r="869" hidden="1" x14ac:dyDescent="0.45"/>
    <row r="870" hidden="1" x14ac:dyDescent="0.45"/>
    <row r="871" hidden="1" x14ac:dyDescent="0.45"/>
    <row r="872" hidden="1" x14ac:dyDescent="0.45"/>
    <row r="873" hidden="1" x14ac:dyDescent="0.45"/>
    <row r="874" hidden="1" x14ac:dyDescent="0.45"/>
    <row r="875" hidden="1" x14ac:dyDescent="0.45"/>
    <row r="876" hidden="1" x14ac:dyDescent="0.45"/>
    <row r="877" hidden="1" x14ac:dyDescent="0.45"/>
    <row r="878" hidden="1" x14ac:dyDescent="0.45"/>
    <row r="879" hidden="1" x14ac:dyDescent="0.45"/>
    <row r="880" hidden="1" x14ac:dyDescent="0.45"/>
    <row r="881" hidden="1" x14ac:dyDescent="0.45"/>
    <row r="882" hidden="1" x14ac:dyDescent="0.45"/>
    <row r="883" hidden="1" x14ac:dyDescent="0.45"/>
    <row r="884" hidden="1" x14ac:dyDescent="0.45"/>
    <row r="885" hidden="1" x14ac:dyDescent="0.45"/>
    <row r="886" hidden="1" x14ac:dyDescent="0.45"/>
    <row r="887" hidden="1" x14ac:dyDescent="0.45"/>
    <row r="888" hidden="1" x14ac:dyDescent="0.45"/>
    <row r="889" hidden="1" x14ac:dyDescent="0.45"/>
    <row r="890" hidden="1" x14ac:dyDescent="0.45"/>
    <row r="891" hidden="1" x14ac:dyDescent="0.45"/>
    <row r="892" hidden="1" x14ac:dyDescent="0.45"/>
    <row r="893" hidden="1" x14ac:dyDescent="0.45"/>
    <row r="894" hidden="1" x14ac:dyDescent="0.45"/>
    <row r="895" hidden="1" x14ac:dyDescent="0.45"/>
    <row r="896" hidden="1" x14ac:dyDescent="0.45"/>
    <row r="897" hidden="1" x14ac:dyDescent="0.45"/>
    <row r="898" hidden="1" x14ac:dyDescent="0.45"/>
    <row r="899" hidden="1" x14ac:dyDescent="0.45"/>
    <row r="900" hidden="1" x14ac:dyDescent="0.45"/>
    <row r="901" hidden="1" x14ac:dyDescent="0.45"/>
    <row r="902" hidden="1" x14ac:dyDescent="0.45"/>
    <row r="903" hidden="1" x14ac:dyDescent="0.45"/>
    <row r="904" hidden="1" x14ac:dyDescent="0.45"/>
    <row r="905" hidden="1" x14ac:dyDescent="0.45"/>
    <row r="906" hidden="1" x14ac:dyDescent="0.45"/>
    <row r="907" hidden="1" x14ac:dyDescent="0.45"/>
    <row r="908" hidden="1" x14ac:dyDescent="0.45"/>
    <row r="909" hidden="1" x14ac:dyDescent="0.45"/>
    <row r="910" hidden="1" x14ac:dyDescent="0.45"/>
    <row r="911" hidden="1" x14ac:dyDescent="0.45"/>
    <row r="912" hidden="1" x14ac:dyDescent="0.45"/>
    <row r="913" hidden="1" x14ac:dyDescent="0.45"/>
    <row r="914" hidden="1" x14ac:dyDescent="0.45"/>
    <row r="915" hidden="1" x14ac:dyDescent="0.45"/>
    <row r="916" hidden="1" x14ac:dyDescent="0.45"/>
    <row r="917" hidden="1" x14ac:dyDescent="0.45"/>
    <row r="918" hidden="1" x14ac:dyDescent="0.45"/>
    <row r="919" hidden="1" x14ac:dyDescent="0.45"/>
    <row r="920" hidden="1" x14ac:dyDescent="0.45"/>
    <row r="921" hidden="1" x14ac:dyDescent="0.45"/>
    <row r="922" hidden="1" x14ac:dyDescent="0.45"/>
    <row r="923" hidden="1" x14ac:dyDescent="0.45"/>
    <row r="924" hidden="1" x14ac:dyDescent="0.45"/>
    <row r="925" hidden="1" x14ac:dyDescent="0.45"/>
    <row r="926" hidden="1" x14ac:dyDescent="0.45"/>
    <row r="927" hidden="1" x14ac:dyDescent="0.45"/>
    <row r="928" hidden="1" x14ac:dyDescent="0.45"/>
    <row r="929" hidden="1" x14ac:dyDescent="0.45"/>
    <row r="930" hidden="1" x14ac:dyDescent="0.45"/>
    <row r="931" hidden="1" x14ac:dyDescent="0.45"/>
    <row r="932" hidden="1" x14ac:dyDescent="0.45"/>
    <row r="933" hidden="1" x14ac:dyDescent="0.45"/>
    <row r="934" hidden="1" x14ac:dyDescent="0.45"/>
    <row r="935" hidden="1" x14ac:dyDescent="0.45"/>
    <row r="936" hidden="1" x14ac:dyDescent="0.45"/>
    <row r="937" hidden="1" x14ac:dyDescent="0.45"/>
    <row r="938" hidden="1" x14ac:dyDescent="0.45"/>
    <row r="939" hidden="1" x14ac:dyDescent="0.45"/>
    <row r="940" hidden="1" x14ac:dyDescent="0.45"/>
    <row r="941" hidden="1" x14ac:dyDescent="0.45"/>
    <row r="942" hidden="1" x14ac:dyDescent="0.45"/>
    <row r="943" hidden="1" x14ac:dyDescent="0.45"/>
    <row r="944" hidden="1" x14ac:dyDescent="0.45"/>
    <row r="945" hidden="1" x14ac:dyDescent="0.45"/>
    <row r="946" hidden="1" x14ac:dyDescent="0.45"/>
    <row r="947" hidden="1" x14ac:dyDescent="0.45"/>
    <row r="948" hidden="1" x14ac:dyDescent="0.45"/>
    <row r="949" hidden="1" x14ac:dyDescent="0.45"/>
    <row r="950" hidden="1" x14ac:dyDescent="0.45"/>
    <row r="951" hidden="1" x14ac:dyDescent="0.45"/>
    <row r="952" hidden="1" x14ac:dyDescent="0.45"/>
    <row r="953" hidden="1" x14ac:dyDescent="0.45"/>
    <row r="954" hidden="1" x14ac:dyDescent="0.45"/>
    <row r="955" hidden="1" x14ac:dyDescent="0.45"/>
    <row r="956" hidden="1" x14ac:dyDescent="0.45"/>
    <row r="957" hidden="1" x14ac:dyDescent="0.45"/>
    <row r="958" hidden="1" x14ac:dyDescent="0.45"/>
    <row r="959" hidden="1" x14ac:dyDescent="0.45"/>
    <row r="960" hidden="1" x14ac:dyDescent="0.45"/>
    <row r="961" hidden="1" x14ac:dyDescent="0.45"/>
    <row r="962" hidden="1" x14ac:dyDescent="0.45"/>
    <row r="963" hidden="1" x14ac:dyDescent="0.45"/>
    <row r="964" hidden="1" x14ac:dyDescent="0.45"/>
    <row r="965" hidden="1" x14ac:dyDescent="0.45"/>
    <row r="966" hidden="1" x14ac:dyDescent="0.45"/>
    <row r="967" hidden="1" x14ac:dyDescent="0.45"/>
    <row r="968" hidden="1" x14ac:dyDescent="0.45"/>
    <row r="969" hidden="1" x14ac:dyDescent="0.45"/>
    <row r="970" hidden="1" x14ac:dyDescent="0.45"/>
    <row r="971" hidden="1" x14ac:dyDescent="0.45"/>
    <row r="972" hidden="1" x14ac:dyDescent="0.45"/>
    <row r="973" hidden="1" x14ac:dyDescent="0.45"/>
    <row r="974" hidden="1" x14ac:dyDescent="0.45"/>
    <row r="975" hidden="1" x14ac:dyDescent="0.45"/>
    <row r="976" hidden="1" x14ac:dyDescent="0.45"/>
    <row r="977" hidden="1" x14ac:dyDescent="0.45"/>
    <row r="978" hidden="1" x14ac:dyDescent="0.45"/>
    <row r="979" hidden="1" x14ac:dyDescent="0.45"/>
    <row r="980" hidden="1" x14ac:dyDescent="0.45"/>
    <row r="981" hidden="1" x14ac:dyDescent="0.45"/>
    <row r="982" hidden="1" x14ac:dyDescent="0.45"/>
    <row r="983" hidden="1" x14ac:dyDescent="0.45"/>
    <row r="984" hidden="1" x14ac:dyDescent="0.45"/>
    <row r="985" hidden="1" x14ac:dyDescent="0.45"/>
    <row r="986" hidden="1" x14ac:dyDescent="0.45"/>
    <row r="987" hidden="1" x14ac:dyDescent="0.45"/>
    <row r="988" hidden="1" x14ac:dyDescent="0.45"/>
    <row r="989" hidden="1" x14ac:dyDescent="0.45"/>
    <row r="990" hidden="1" x14ac:dyDescent="0.45"/>
    <row r="991" hidden="1" x14ac:dyDescent="0.45"/>
    <row r="992" hidden="1" x14ac:dyDescent="0.45"/>
    <row r="993" hidden="1" x14ac:dyDescent="0.45"/>
    <row r="994" hidden="1" x14ac:dyDescent="0.45"/>
    <row r="995" hidden="1" x14ac:dyDescent="0.45"/>
    <row r="996" hidden="1" x14ac:dyDescent="0.45"/>
    <row r="997" hidden="1" x14ac:dyDescent="0.45"/>
    <row r="998" hidden="1" x14ac:dyDescent="0.45"/>
    <row r="999" hidden="1" x14ac:dyDescent="0.45"/>
    <row r="1000" hidden="1" x14ac:dyDescent="0.45"/>
    <row r="1001" hidden="1" x14ac:dyDescent="0.45"/>
    <row r="1002" hidden="1" x14ac:dyDescent="0.45"/>
    <row r="1003" hidden="1" x14ac:dyDescent="0.45"/>
    <row r="1004" hidden="1" x14ac:dyDescent="0.45"/>
    <row r="1005" hidden="1" x14ac:dyDescent="0.45"/>
    <row r="1006" hidden="1" x14ac:dyDescent="0.45"/>
    <row r="1007" hidden="1" x14ac:dyDescent="0.45"/>
    <row r="1008" hidden="1" x14ac:dyDescent="0.45"/>
    <row r="1009" hidden="1" x14ac:dyDescent="0.45"/>
    <row r="1010" hidden="1" x14ac:dyDescent="0.45"/>
    <row r="1011" hidden="1" x14ac:dyDescent="0.45"/>
    <row r="1012" hidden="1" x14ac:dyDescent="0.45"/>
    <row r="1013" hidden="1" x14ac:dyDescent="0.45"/>
    <row r="1014" hidden="1" x14ac:dyDescent="0.45"/>
    <row r="1015" hidden="1" x14ac:dyDescent="0.45"/>
    <row r="1016" hidden="1" x14ac:dyDescent="0.45"/>
    <row r="1017" hidden="1" x14ac:dyDescent="0.45"/>
    <row r="1018" hidden="1" x14ac:dyDescent="0.45"/>
    <row r="1019" hidden="1" x14ac:dyDescent="0.45"/>
    <row r="1020" hidden="1" x14ac:dyDescent="0.45"/>
    <row r="1021" hidden="1" x14ac:dyDescent="0.45"/>
    <row r="1022" hidden="1" x14ac:dyDescent="0.45"/>
    <row r="1023" hidden="1" x14ac:dyDescent="0.45"/>
    <row r="1024" hidden="1" x14ac:dyDescent="0.45"/>
    <row r="1025" hidden="1" x14ac:dyDescent="0.45"/>
    <row r="1026" hidden="1" x14ac:dyDescent="0.45"/>
    <row r="1027" hidden="1" x14ac:dyDescent="0.45"/>
    <row r="1028" hidden="1" x14ac:dyDescent="0.45"/>
    <row r="1029" hidden="1" x14ac:dyDescent="0.45"/>
    <row r="1030" hidden="1" x14ac:dyDescent="0.45"/>
    <row r="1031" hidden="1" x14ac:dyDescent="0.45"/>
    <row r="1032" hidden="1" x14ac:dyDescent="0.45"/>
    <row r="1033" hidden="1" x14ac:dyDescent="0.45"/>
    <row r="1034" hidden="1" x14ac:dyDescent="0.45"/>
    <row r="1035" hidden="1" x14ac:dyDescent="0.45"/>
    <row r="1036" hidden="1" x14ac:dyDescent="0.45"/>
    <row r="1037" hidden="1" x14ac:dyDescent="0.45"/>
    <row r="1038" hidden="1" x14ac:dyDescent="0.45"/>
    <row r="1039" hidden="1" x14ac:dyDescent="0.45"/>
    <row r="1040" hidden="1" x14ac:dyDescent="0.45"/>
    <row r="1041" hidden="1" x14ac:dyDescent="0.45"/>
    <row r="1042" hidden="1" x14ac:dyDescent="0.45"/>
    <row r="1043" hidden="1" x14ac:dyDescent="0.45"/>
    <row r="1044" hidden="1" x14ac:dyDescent="0.45"/>
    <row r="1045" hidden="1" x14ac:dyDescent="0.45"/>
    <row r="1046" hidden="1" x14ac:dyDescent="0.45"/>
    <row r="1047" hidden="1" x14ac:dyDescent="0.45"/>
    <row r="1048" hidden="1" x14ac:dyDescent="0.45"/>
    <row r="1049" hidden="1" x14ac:dyDescent="0.45"/>
    <row r="1050" hidden="1" x14ac:dyDescent="0.45"/>
    <row r="1051" hidden="1" x14ac:dyDescent="0.45"/>
    <row r="1052" hidden="1" x14ac:dyDescent="0.45"/>
    <row r="1053" hidden="1" x14ac:dyDescent="0.45"/>
    <row r="1054" hidden="1" x14ac:dyDescent="0.45"/>
    <row r="1055" hidden="1" x14ac:dyDescent="0.45"/>
    <row r="1056" hidden="1" x14ac:dyDescent="0.45"/>
    <row r="1057" hidden="1" x14ac:dyDescent="0.45"/>
    <row r="1058" hidden="1" x14ac:dyDescent="0.45"/>
    <row r="1059" hidden="1" x14ac:dyDescent="0.45"/>
    <row r="1060" hidden="1" x14ac:dyDescent="0.45"/>
    <row r="1061" hidden="1" x14ac:dyDescent="0.45"/>
    <row r="1062" hidden="1" x14ac:dyDescent="0.45"/>
    <row r="1063" hidden="1" x14ac:dyDescent="0.45"/>
    <row r="1064" hidden="1" x14ac:dyDescent="0.45"/>
    <row r="1065" hidden="1" x14ac:dyDescent="0.45"/>
    <row r="1066" hidden="1" x14ac:dyDescent="0.45"/>
    <row r="1067" hidden="1" x14ac:dyDescent="0.45"/>
    <row r="1068" hidden="1" x14ac:dyDescent="0.45"/>
    <row r="1069" hidden="1" x14ac:dyDescent="0.45"/>
    <row r="1070" hidden="1" x14ac:dyDescent="0.45"/>
    <row r="1071" hidden="1" x14ac:dyDescent="0.45"/>
    <row r="1072" hidden="1" x14ac:dyDescent="0.45"/>
    <row r="1073" hidden="1" x14ac:dyDescent="0.45"/>
    <row r="1074" hidden="1" x14ac:dyDescent="0.45"/>
    <row r="1075" hidden="1" x14ac:dyDescent="0.45"/>
    <row r="1076" hidden="1" x14ac:dyDescent="0.45"/>
    <row r="1077" hidden="1" x14ac:dyDescent="0.45"/>
    <row r="1078" hidden="1" x14ac:dyDescent="0.45"/>
    <row r="1079" hidden="1" x14ac:dyDescent="0.45"/>
    <row r="1080" hidden="1" x14ac:dyDescent="0.45"/>
    <row r="1081" hidden="1" x14ac:dyDescent="0.45"/>
    <row r="1082" hidden="1" x14ac:dyDescent="0.45"/>
    <row r="1083" hidden="1" x14ac:dyDescent="0.45"/>
    <row r="1084" hidden="1" x14ac:dyDescent="0.45"/>
    <row r="1085" hidden="1" x14ac:dyDescent="0.45"/>
    <row r="1086" hidden="1" x14ac:dyDescent="0.45"/>
    <row r="1087" hidden="1" x14ac:dyDescent="0.45"/>
    <row r="1088" hidden="1" x14ac:dyDescent="0.45"/>
    <row r="1089" hidden="1" x14ac:dyDescent="0.45"/>
    <row r="1090" hidden="1" x14ac:dyDescent="0.45"/>
    <row r="1091" hidden="1" x14ac:dyDescent="0.45"/>
    <row r="1092" hidden="1" x14ac:dyDescent="0.45"/>
    <row r="1093" hidden="1" x14ac:dyDescent="0.45"/>
    <row r="1094" hidden="1" x14ac:dyDescent="0.45"/>
    <row r="1095" hidden="1" x14ac:dyDescent="0.45"/>
    <row r="1096" hidden="1" x14ac:dyDescent="0.45"/>
    <row r="1097" hidden="1" x14ac:dyDescent="0.45"/>
    <row r="1098" hidden="1" x14ac:dyDescent="0.45"/>
    <row r="1099" hidden="1" x14ac:dyDescent="0.45"/>
    <row r="1100" hidden="1" x14ac:dyDescent="0.45"/>
    <row r="1101" hidden="1" x14ac:dyDescent="0.45"/>
    <row r="1102" hidden="1" x14ac:dyDescent="0.45"/>
    <row r="1103" hidden="1" x14ac:dyDescent="0.45"/>
    <row r="1104" hidden="1" x14ac:dyDescent="0.45"/>
    <row r="1105" hidden="1" x14ac:dyDescent="0.45"/>
    <row r="1106" hidden="1" x14ac:dyDescent="0.45"/>
    <row r="1107" hidden="1" x14ac:dyDescent="0.45"/>
    <row r="1108" hidden="1" x14ac:dyDescent="0.45"/>
    <row r="1109" hidden="1" x14ac:dyDescent="0.45"/>
    <row r="1110" hidden="1" x14ac:dyDescent="0.45"/>
    <row r="1111" hidden="1" x14ac:dyDescent="0.45"/>
    <row r="1112" hidden="1" x14ac:dyDescent="0.45"/>
    <row r="1113" hidden="1" x14ac:dyDescent="0.45"/>
    <row r="1114" hidden="1" x14ac:dyDescent="0.45"/>
    <row r="1115" hidden="1" x14ac:dyDescent="0.45"/>
    <row r="1116" hidden="1" x14ac:dyDescent="0.45"/>
    <row r="1117" hidden="1" x14ac:dyDescent="0.45"/>
    <row r="1118" hidden="1" x14ac:dyDescent="0.45"/>
    <row r="1119" hidden="1" x14ac:dyDescent="0.45"/>
    <row r="1120" hidden="1" x14ac:dyDescent="0.45"/>
    <row r="1121" hidden="1" x14ac:dyDescent="0.45"/>
    <row r="1122" hidden="1" x14ac:dyDescent="0.45"/>
    <row r="1123" hidden="1" x14ac:dyDescent="0.45"/>
    <row r="1124" hidden="1" x14ac:dyDescent="0.45"/>
    <row r="1125" hidden="1" x14ac:dyDescent="0.45"/>
    <row r="1126" hidden="1" x14ac:dyDescent="0.45"/>
    <row r="1127" hidden="1" x14ac:dyDescent="0.45"/>
    <row r="1128" hidden="1" x14ac:dyDescent="0.45"/>
    <row r="1129" hidden="1" x14ac:dyDescent="0.45"/>
    <row r="1130" hidden="1" x14ac:dyDescent="0.45"/>
    <row r="1131" hidden="1" x14ac:dyDescent="0.45"/>
    <row r="1132" hidden="1" x14ac:dyDescent="0.45"/>
    <row r="1133" hidden="1" x14ac:dyDescent="0.45"/>
    <row r="1134" hidden="1" x14ac:dyDescent="0.45"/>
    <row r="1135" hidden="1" x14ac:dyDescent="0.45"/>
    <row r="1136" hidden="1" x14ac:dyDescent="0.45"/>
    <row r="1137" hidden="1" x14ac:dyDescent="0.45"/>
    <row r="1138" hidden="1" x14ac:dyDescent="0.45"/>
    <row r="1139" hidden="1" x14ac:dyDescent="0.45"/>
    <row r="1140" hidden="1" x14ac:dyDescent="0.45"/>
    <row r="1141" hidden="1" x14ac:dyDescent="0.45"/>
    <row r="1142" hidden="1" x14ac:dyDescent="0.45"/>
    <row r="1143" hidden="1" x14ac:dyDescent="0.45"/>
    <row r="1144" hidden="1" x14ac:dyDescent="0.45"/>
    <row r="1145" hidden="1" x14ac:dyDescent="0.45"/>
    <row r="1146" hidden="1" x14ac:dyDescent="0.45"/>
    <row r="1147" hidden="1" x14ac:dyDescent="0.45"/>
    <row r="1148" hidden="1" x14ac:dyDescent="0.45"/>
    <row r="1149" hidden="1" x14ac:dyDescent="0.45"/>
    <row r="1150" hidden="1" x14ac:dyDescent="0.45"/>
    <row r="1151" hidden="1" x14ac:dyDescent="0.45"/>
    <row r="1152" hidden="1" x14ac:dyDescent="0.45"/>
    <row r="1153" hidden="1" x14ac:dyDescent="0.45"/>
    <row r="1154" hidden="1" x14ac:dyDescent="0.45"/>
    <row r="1155" hidden="1" x14ac:dyDescent="0.45"/>
    <row r="1156" hidden="1" x14ac:dyDescent="0.45"/>
    <row r="1157" hidden="1" x14ac:dyDescent="0.45"/>
    <row r="1158" hidden="1" x14ac:dyDescent="0.45"/>
    <row r="1159" hidden="1" x14ac:dyDescent="0.45"/>
    <row r="1160" hidden="1" x14ac:dyDescent="0.45"/>
    <row r="1161" hidden="1" x14ac:dyDescent="0.45"/>
    <row r="1162" hidden="1" x14ac:dyDescent="0.45"/>
    <row r="1163" hidden="1" x14ac:dyDescent="0.45"/>
    <row r="1164" hidden="1" x14ac:dyDescent="0.45"/>
    <row r="1165" hidden="1" x14ac:dyDescent="0.45"/>
    <row r="1166" hidden="1" x14ac:dyDescent="0.45"/>
    <row r="1167" hidden="1" x14ac:dyDescent="0.45"/>
    <row r="1168" hidden="1" x14ac:dyDescent="0.45"/>
    <row r="1169" hidden="1" x14ac:dyDescent="0.45"/>
    <row r="1170" hidden="1" x14ac:dyDescent="0.45"/>
    <row r="1171" hidden="1" x14ac:dyDescent="0.45"/>
    <row r="1172" hidden="1" x14ac:dyDescent="0.45"/>
    <row r="1173" hidden="1" x14ac:dyDescent="0.45"/>
    <row r="1174" hidden="1" x14ac:dyDescent="0.45"/>
    <row r="1175" hidden="1" x14ac:dyDescent="0.45"/>
    <row r="1176" hidden="1" x14ac:dyDescent="0.45"/>
    <row r="1177" hidden="1" x14ac:dyDescent="0.45"/>
    <row r="1178" hidden="1" x14ac:dyDescent="0.45"/>
    <row r="1179" hidden="1" x14ac:dyDescent="0.45"/>
    <row r="1180" hidden="1" x14ac:dyDescent="0.45"/>
    <row r="1181" hidden="1" x14ac:dyDescent="0.45"/>
    <row r="1182" hidden="1" x14ac:dyDescent="0.45"/>
    <row r="1183" hidden="1" x14ac:dyDescent="0.45"/>
    <row r="1184" hidden="1" x14ac:dyDescent="0.45"/>
    <row r="1185" hidden="1" x14ac:dyDescent="0.45"/>
    <row r="1186" hidden="1" x14ac:dyDescent="0.45"/>
    <row r="1187" hidden="1" x14ac:dyDescent="0.45"/>
    <row r="1188" hidden="1" x14ac:dyDescent="0.45"/>
    <row r="1189" hidden="1" x14ac:dyDescent="0.45"/>
    <row r="1190" hidden="1" x14ac:dyDescent="0.45"/>
    <row r="1191" hidden="1" x14ac:dyDescent="0.45"/>
    <row r="1192" hidden="1" x14ac:dyDescent="0.45"/>
    <row r="1193" hidden="1" x14ac:dyDescent="0.45"/>
    <row r="1194" hidden="1" x14ac:dyDescent="0.45"/>
    <row r="1195" hidden="1" x14ac:dyDescent="0.45"/>
    <row r="1196" hidden="1" x14ac:dyDescent="0.45"/>
    <row r="1197" hidden="1" x14ac:dyDescent="0.45"/>
    <row r="1198" hidden="1" x14ac:dyDescent="0.45"/>
    <row r="1199" hidden="1" x14ac:dyDescent="0.45"/>
    <row r="1200" hidden="1" x14ac:dyDescent="0.45"/>
    <row r="1201" hidden="1" x14ac:dyDescent="0.45"/>
    <row r="1202" hidden="1" x14ac:dyDescent="0.45"/>
    <row r="1203" hidden="1" x14ac:dyDescent="0.45"/>
    <row r="1204" hidden="1" x14ac:dyDescent="0.45"/>
    <row r="1205" hidden="1" x14ac:dyDescent="0.45"/>
    <row r="1206" hidden="1" x14ac:dyDescent="0.45"/>
    <row r="1207" hidden="1" x14ac:dyDescent="0.45"/>
    <row r="1208" hidden="1" x14ac:dyDescent="0.45"/>
    <row r="1209" hidden="1" x14ac:dyDescent="0.45"/>
    <row r="1210" hidden="1" x14ac:dyDescent="0.45"/>
    <row r="1211" hidden="1" x14ac:dyDescent="0.45"/>
    <row r="1212" hidden="1" x14ac:dyDescent="0.45"/>
    <row r="1213" hidden="1" x14ac:dyDescent="0.45"/>
    <row r="1214" hidden="1" x14ac:dyDescent="0.45"/>
    <row r="1215" hidden="1" x14ac:dyDescent="0.45"/>
    <row r="1216" hidden="1" x14ac:dyDescent="0.45"/>
    <row r="1217" spans="1:5" hidden="1" x14ac:dyDescent="0.45"/>
    <row r="1218" spans="1:5" hidden="1" x14ac:dyDescent="0.45"/>
    <row r="1219" spans="1:5" hidden="1" x14ac:dyDescent="0.45"/>
    <row r="1220" spans="1:5" x14ac:dyDescent="0.45">
      <c r="A1220" t="s">
        <v>578</v>
      </c>
      <c r="B1220">
        <v>200000</v>
      </c>
      <c r="D1220" t="s">
        <v>534</v>
      </c>
      <c r="E1220">
        <f>SUMIF(A1220:A1268,D1220,B1220:B1268)</f>
        <v>5919500</v>
      </c>
    </row>
    <row r="1221" spans="1:5" x14ac:dyDescent="0.45">
      <c r="A1221" t="s">
        <v>578</v>
      </c>
      <c r="B1221">
        <v>49500</v>
      </c>
      <c r="D1221" t="s">
        <v>578</v>
      </c>
      <c r="E1221">
        <f>SUMIF(A1221:A1269,D1221,B1221:B1269)</f>
        <v>699000</v>
      </c>
    </row>
    <row r="1222" spans="1:5" x14ac:dyDescent="0.45">
      <c r="A1222" t="s">
        <v>578</v>
      </c>
      <c r="B1222">
        <v>49500</v>
      </c>
      <c r="D1222" t="s">
        <v>605</v>
      </c>
      <c r="E1222">
        <f>SUMIF(A1222:A1270,D1222,B1222:B1270)</f>
        <v>60000</v>
      </c>
    </row>
    <row r="1223" spans="1:5" x14ac:dyDescent="0.45">
      <c r="A1223" t="s">
        <v>578</v>
      </c>
      <c r="B1223">
        <v>100000</v>
      </c>
    </row>
    <row r="1224" spans="1:5" x14ac:dyDescent="0.45">
      <c r="A1224" t="s">
        <v>578</v>
      </c>
      <c r="B1224">
        <v>500000</v>
      </c>
    </row>
    <row r="1225" spans="1:5" x14ac:dyDescent="0.45">
      <c r="A1225" t="s">
        <v>605</v>
      </c>
      <c r="B1225">
        <v>10000</v>
      </c>
    </row>
    <row r="1226" spans="1:5" x14ac:dyDescent="0.45">
      <c r="A1226" t="s">
        <v>605</v>
      </c>
      <c r="B1226">
        <v>50000</v>
      </c>
    </row>
    <row r="1227" spans="1:5" x14ac:dyDescent="0.45">
      <c r="A1227" t="s">
        <v>534</v>
      </c>
      <c r="B1227">
        <v>400000</v>
      </c>
    </row>
    <row r="1228" spans="1:5" x14ac:dyDescent="0.45">
      <c r="A1228" t="s">
        <v>534</v>
      </c>
      <c r="B1228">
        <v>30000</v>
      </c>
    </row>
    <row r="1229" spans="1:5" x14ac:dyDescent="0.45">
      <c r="A1229" t="s">
        <v>534</v>
      </c>
      <c r="B1229">
        <v>100000</v>
      </c>
    </row>
    <row r="1230" spans="1:5" x14ac:dyDescent="0.45">
      <c r="A1230" t="s">
        <v>534</v>
      </c>
      <c r="B1230">
        <v>100000</v>
      </c>
    </row>
    <row r="1231" spans="1:5" x14ac:dyDescent="0.45">
      <c r="A1231" t="s">
        <v>534</v>
      </c>
      <c r="B1231">
        <v>100000</v>
      </c>
    </row>
    <row r="1232" spans="1:5" x14ac:dyDescent="0.45">
      <c r="A1232" t="s">
        <v>534</v>
      </c>
      <c r="B1232">
        <v>100000</v>
      </c>
    </row>
    <row r="1233" spans="1:2" x14ac:dyDescent="0.45">
      <c r="A1233" t="s">
        <v>534</v>
      </c>
      <c r="B1233">
        <v>100000</v>
      </c>
    </row>
    <row r="1234" spans="1:2" x14ac:dyDescent="0.45">
      <c r="A1234" t="s">
        <v>534</v>
      </c>
      <c r="B1234">
        <v>125000</v>
      </c>
    </row>
    <row r="1235" spans="1:2" x14ac:dyDescent="0.45">
      <c r="A1235" t="s">
        <v>534</v>
      </c>
      <c r="B1235">
        <v>100000</v>
      </c>
    </row>
    <row r="1236" spans="1:2" x14ac:dyDescent="0.45">
      <c r="A1236" t="s">
        <v>534</v>
      </c>
      <c r="B1236">
        <v>200000</v>
      </c>
    </row>
    <row r="1237" spans="1:2" x14ac:dyDescent="0.45">
      <c r="A1237" t="s">
        <v>534</v>
      </c>
      <c r="B1237">
        <v>75000</v>
      </c>
    </row>
    <row r="1238" spans="1:2" x14ac:dyDescent="0.45">
      <c r="A1238" t="s">
        <v>534</v>
      </c>
      <c r="B1238">
        <v>25000</v>
      </c>
    </row>
    <row r="1239" spans="1:2" x14ac:dyDescent="0.45">
      <c r="A1239" t="s">
        <v>534</v>
      </c>
      <c r="B1239">
        <v>150000</v>
      </c>
    </row>
    <row r="1240" spans="1:2" x14ac:dyDescent="0.45">
      <c r="A1240" t="s">
        <v>534</v>
      </c>
      <c r="B1240">
        <v>75000</v>
      </c>
    </row>
    <row r="1241" spans="1:2" x14ac:dyDescent="0.45">
      <c r="A1241" t="s">
        <v>534</v>
      </c>
      <c r="B1241">
        <v>125000</v>
      </c>
    </row>
    <row r="1242" spans="1:2" x14ac:dyDescent="0.45">
      <c r="A1242" t="s">
        <v>534</v>
      </c>
      <c r="B1242">
        <v>100000</v>
      </c>
    </row>
    <row r="1243" spans="1:2" x14ac:dyDescent="0.45">
      <c r="A1243" t="s">
        <v>534</v>
      </c>
      <c r="B1243">
        <v>350000</v>
      </c>
    </row>
    <row r="1244" spans="1:2" x14ac:dyDescent="0.45">
      <c r="A1244" t="s">
        <v>534</v>
      </c>
      <c r="B1244">
        <v>300000</v>
      </c>
    </row>
    <row r="1245" spans="1:2" x14ac:dyDescent="0.45">
      <c r="A1245" t="s">
        <v>534</v>
      </c>
      <c r="B1245">
        <v>100000</v>
      </c>
    </row>
    <row r="1246" spans="1:2" x14ac:dyDescent="0.45">
      <c r="A1246" t="s">
        <v>534</v>
      </c>
      <c r="B1246">
        <v>300000</v>
      </c>
    </row>
    <row r="1247" spans="1:2" x14ac:dyDescent="0.45">
      <c r="A1247" t="s">
        <v>534</v>
      </c>
      <c r="B1247">
        <v>100000</v>
      </c>
    </row>
    <row r="1248" spans="1:2" x14ac:dyDescent="0.45">
      <c r="A1248" t="s">
        <v>534</v>
      </c>
      <c r="B1248">
        <v>35000</v>
      </c>
    </row>
    <row r="1249" spans="1:2" x14ac:dyDescent="0.45">
      <c r="A1249" t="s">
        <v>534</v>
      </c>
      <c r="B1249">
        <v>250000</v>
      </c>
    </row>
    <row r="1250" spans="1:2" x14ac:dyDescent="0.45">
      <c r="A1250" t="s">
        <v>534</v>
      </c>
      <c r="B1250">
        <v>200000</v>
      </c>
    </row>
    <row r="1251" spans="1:2" x14ac:dyDescent="0.45">
      <c r="A1251" t="s">
        <v>534</v>
      </c>
      <c r="B1251">
        <v>50000</v>
      </c>
    </row>
    <row r="1252" spans="1:2" x14ac:dyDescent="0.45">
      <c r="A1252" t="s">
        <v>534</v>
      </c>
      <c r="B1252">
        <v>30000</v>
      </c>
    </row>
    <row r="1253" spans="1:2" x14ac:dyDescent="0.45">
      <c r="A1253" t="s">
        <v>534</v>
      </c>
      <c r="B1253">
        <v>200000</v>
      </c>
    </row>
    <row r="1254" spans="1:2" x14ac:dyDescent="0.45">
      <c r="A1254" t="s">
        <v>534</v>
      </c>
      <c r="B1254">
        <v>50000</v>
      </c>
    </row>
    <row r="1255" spans="1:2" x14ac:dyDescent="0.45">
      <c r="A1255" t="s">
        <v>534</v>
      </c>
      <c r="B1255">
        <v>100000</v>
      </c>
    </row>
    <row r="1256" spans="1:2" x14ac:dyDescent="0.45">
      <c r="A1256" t="s">
        <v>534</v>
      </c>
      <c r="B1256">
        <v>300000</v>
      </c>
    </row>
    <row r="1257" spans="1:2" x14ac:dyDescent="0.45">
      <c r="A1257" t="s">
        <v>534</v>
      </c>
      <c r="B1257">
        <v>200000</v>
      </c>
    </row>
    <row r="1258" spans="1:2" x14ac:dyDescent="0.45">
      <c r="A1258" t="s">
        <v>534</v>
      </c>
      <c r="B1258">
        <v>200000</v>
      </c>
    </row>
    <row r="1259" spans="1:2" x14ac:dyDescent="0.45">
      <c r="A1259" t="s">
        <v>534</v>
      </c>
      <c r="B1259">
        <v>400000</v>
      </c>
    </row>
    <row r="1260" spans="1:2" x14ac:dyDescent="0.45">
      <c r="A1260" t="s">
        <v>534</v>
      </c>
      <c r="B1260">
        <v>300000</v>
      </c>
    </row>
    <row r="1261" spans="1:2" x14ac:dyDescent="0.45">
      <c r="A1261" t="s">
        <v>534</v>
      </c>
      <c r="B1261">
        <v>50000</v>
      </c>
    </row>
    <row r="1262" spans="1:2" x14ac:dyDescent="0.45">
      <c r="A1262" t="s">
        <v>534</v>
      </c>
      <c r="B1262">
        <v>100000</v>
      </c>
    </row>
    <row r="1263" spans="1:2" x14ac:dyDescent="0.45">
      <c r="A1263" t="s">
        <v>534</v>
      </c>
      <c r="B1263">
        <v>62000</v>
      </c>
    </row>
    <row r="1264" spans="1:2" x14ac:dyDescent="0.45">
      <c r="A1264" t="s">
        <v>534</v>
      </c>
      <c r="B1264">
        <v>37500</v>
      </c>
    </row>
    <row r="1265" spans="1:2" x14ac:dyDescent="0.45">
      <c r="A1265" t="s">
        <v>534</v>
      </c>
      <c r="B1265">
        <v>100000</v>
      </c>
    </row>
    <row r="1266" spans="1:2" x14ac:dyDescent="0.45">
      <c r="A1266" t="s">
        <v>534</v>
      </c>
      <c r="B1266">
        <v>50000</v>
      </c>
    </row>
    <row r="1267" spans="1:2" x14ac:dyDescent="0.45">
      <c r="A1267" t="s">
        <v>534</v>
      </c>
      <c r="B1267">
        <v>100000</v>
      </c>
    </row>
    <row r="1268" spans="1:2" x14ac:dyDescent="0.45">
      <c r="A1268" t="s">
        <v>534</v>
      </c>
      <c r="B1268">
        <v>50000</v>
      </c>
    </row>
  </sheetData>
  <autoFilter ref="A1:B1268" xr:uid="{790DEC9D-2F0C-4CF0-86D6-3A40679FA144}">
    <filterColumn colId="0">
      <customFilters>
        <customFilter operator="notEqual" val=" "/>
      </customFilters>
    </filterColumn>
    <sortState xmlns:xlrd2="http://schemas.microsoft.com/office/spreadsheetml/2017/richdata2" ref="A1220:B1268">
      <sortCondition ref="A1:A1268"/>
    </sortState>
  </autoFilter>
  <sortState xmlns:xlrd2="http://schemas.microsoft.com/office/spreadsheetml/2017/richdata2" ref="D1220:E1222">
    <sortCondition descending="1" ref="E2:E1222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09BD-EFF5-458A-852E-01D4D1FBDD38}">
  <dimension ref="A3:D5"/>
  <sheetViews>
    <sheetView workbookViewId="0">
      <selection activeCell="A4" sqref="A4"/>
    </sheetView>
  </sheetViews>
  <sheetFormatPr defaultRowHeight="18.5" x14ac:dyDescent="0.45"/>
  <cols>
    <col min="1" max="1" width="20.140625" bestFit="1" customWidth="1"/>
    <col min="2" max="2" width="7.140625" bestFit="1" customWidth="1"/>
    <col min="3" max="3" width="4.78515625" bestFit="1" customWidth="1"/>
    <col min="4" max="5" width="10.640625" bestFit="1" customWidth="1"/>
  </cols>
  <sheetData>
    <row r="3" spans="1:4" x14ac:dyDescent="0.45">
      <c r="B3" s="2" t="s">
        <v>659</v>
      </c>
    </row>
    <row r="4" spans="1:4" x14ac:dyDescent="0.45">
      <c r="B4" t="s">
        <v>657</v>
      </c>
      <c r="C4" t="s">
        <v>658</v>
      </c>
      <c r="D4" t="s">
        <v>656</v>
      </c>
    </row>
    <row r="5" spans="1:4" x14ac:dyDescent="0.45">
      <c r="A5" t="s">
        <v>655</v>
      </c>
      <c r="B5">
        <v>3</v>
      </c>
      <c r="C5">
        <v>31</v>
      </c>
      <c r="D5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CDF2-F717-4E39-9B57-59F8F1F42B03}">
  <dimension ref="A3:B11"/>
  <sheetViews>
    <sheetView workbookViewId="0">
      <selection activeCell="H19" sqref="H19"/>
    </sheetView>
  </sheetViews>
  <sheetFormatPr defaultRowHeight="18.5" x14ac:dyDescent="0.45"/>
  <cols>
    <col min="1" max="1" width="18.28515625" bestFit="1" customWidth="1"/>
    <col min="2" max="2" width="21.5703125" bestFit="1" customWidth="1"/>
  </cols>
  <sheetData>
    <row r="3" spans="1:2" x14ac:dyDescent="0.45">
      <c r="A3" s="2" t="s">
        <v>652</v>
      </c>
      <c r="B3" t="s">
        <v>661</v>
      </c>
    </row>
    <row r="4" spans="1:2" x14ac:dyDescent="0.45">
      <c r="A4" s="3" t="s">
        <v>64</v>
      </c>
      <c r="B4">
        <v>500000</v>
      </c>
    </row>
    <row r="5" spans="1:2" x14ac:dyDescent="0.45">
      <c r="A5" s="3" t="s">
        <v>532</v>
      </c>
      <c r="B5">
        <v>400000</v>
      </c>
    </row>
    <row r="6" spans="1:2" x14ac:dyDescent="0.45">
      <c r="A6" s="3" t="s">
        <v>624</v>
      </c>
      <c r="B6">
        <v>400000</v>
      </c>
    </row>
    <row r="7" spans="1:2" x14ac:dyDescent="0.45">
      <c r="A7" s="3" t="s">
        <v>574</v>
      </c>
      <c r="B7">
        <v>350000</v>
      </c>
    </row>
    <row r="8" spans="1:2" x14ac:dyDescent="0.45">
      <c r="A8" s="3" t="s">
        <v>579</v>
      </c>
      <c r="B8">
        <v>300000</v>
      </c>
    </row>
    <row r="9" spans="1:2" x14ac:dyDescent="0.45">
      <c r="A9" s="3" t="s">
        <v>583</v>
      </c>
      <c r="B9">
        <v>300000</v>
      </c>
    </row>
    <row r="10" spans="1:2" x14ac:dyDescent="0.45">
      <c r="A10" s="3" t="s">
        <v>618</v>
      </c>
      <c r="B10">
        <v>300000</v>
      </c>
    </row>
    <row r="11" spans="1:2" x14ac:dyDescent="0.45">
      <c r="A11" s="3" t="s">
        <v>627</v>
      </c>
      <c r="B11">
        <v>300000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844F-792D-48EC-92D7-FA22064B70D1}">
  <dimension ref="A3:E11"/>
  <sheetViews>
    <sheetView workbookViewId="0">
      <selection activeCell="A5" sqref="A5:A11"/>
      <pivotSelection pane="bottomRight" showHeader="1" activeRow="4" click="1" r:id="rId1">
        <pivotArea dataOnly="0" labelOnly="1" fieldPosition="0">
          <references count="1">
            <reference field="6" count="0"/>
          </references>
        </pivotArea>
      </pivotSelection>
    </sheetView>
  </sheetViews>
  <sheetFormatPr defaultRowHeight="18.5" x14ac:dyDescent="0.45"/>
  <cols>
    <col min="1" max="1" width="22.0703125" bestFit="1" customWidth="1"/>
    <col min="2" max="2" width="14.7109375" bestFit="1" customWidth="1"/>
    <col min="3" max="3" width="8.5703125" bestFit="1" customWidth="1"/>
    <col min="4" max="4" width="4.5703125" bestFit="1" customWidth="1"/>
    <col min="5" max="5" width="8" bestFit="1" customWidth="1"/>
    <col min="6" max="6" width="6.640625" bestFit="1" customWidth="1"/>
    <col min="7" max="7" width="10.640625" bestFit="1" customWidth="1"/>
  </cols>
  <sheetData>
    <row r="3" spans="1:5" x14ac:dyDescent="0.45">
      <c r="A3" s="2" t="s">
        <v>653</v>
      </c>
      <c r="B3" s="2" t="s">
        <v>654</v>
      </c>
    </row>
    <row r="4" spans="1:5" x14ac:dyDescent="0.45">
      <c r="A4" s="2" t="s">
        <v>652</v>
      </c>
      <c r="B4" t="s">
        <v>522</v>
      </c>
      <c r="C4" t="s">
        <v>43</v>
      </c>
      <c r="D4" t="s">
        <v>99</v>
      </c>
      <c r="E4" t="s">
        <v>54</v>
      </c>
    </row>
    <row r="5" spans="1:5" x14ac:dyDescent="0.45">
      <c r="A5" s="3" t="s">
        <v>524</v>
      </c>
      <c r="B5">
        <v>1</v>
      </c>
      <c r="E5">
        <v>3</v>
      </c>
    </row>
    <row r="6" spans="1:5" x14ac:dyDescent="0.45">
      <c r="A6" s="3" t="s">
        <v>505</v>
      </c>
      <c r="C6">
        <v>10</v>
      </c>
    </row>
    <row r="7" spans="1:5" x14ac:dyDescent="0.45">
      <c r="A7" s="3" t="s">
        <v>518</v>
      </c>
      <c r="B7">
        <v>4</v>
      </c>
      <c r="C7">
        <v>2</v>
      </c>
      <c r="D7">
        <v>8</v>
      </c>
    </row>
    <row r="8" spans="1:5" x14ac:dyDescent="0.45">
      <c r="A8" s="3" t="s">
        <v>520</v>
      </c>
      <c r="C8">
        <v>12</v>
      </c>
      <c r="E8">
        <v>15</v>
      </c>
    </row>
    <row r="9" spans="1:5" x14ac:dyDescent="0.45">
      <c r="A9" s="3" t="s">
        <v>517</v>
      </c>
      <c r="C9">
        <v>20</v>
      </c>
      <c r="D9">
        <v>7</v>
      </c>
      <c r="E9">
        <v>3</v>
      </c>
    </row>
    <row r="10" spans="1:5" x14ac:dyDescent="0.45">
      <c r="A10" s="3" t="s">
        <v>512</v>
      </c>
      <c r="B10">
        <v>18</v>
      </c>
      <c r="E10">
        <v>18</v>
      </c>
    </row>
    <row r="11" spans="1:5" x14ac:dyDescent="0.45">
      <c r="A11" s="3" t="s">
        <v>507</v>
      </c>
      <c r="B11">
        <v>5</v>
      </c>
      <c r="C11">
        <v>19</v>
      </c>
      <c r="E11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9E7AB0-2F42-4322-932D-E498F5DC0C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Sheet7</vt:lpstr>
      <vt:lpstr>Sheet1</vt:lpstr>
      <vt:lpstr>Sheet5</vt:lpstr>
      <vt:lpstr>Sheet6</vt:lpstr>
      <vt:lpstr>KPI 5</vt:lpstr>
      <vt:lpstr>Sheet2</vt:lpstr>
      <vt:lpstr>3rd KPIs</vt:lpstr>
      <vt:lpstr>daSHBOARD</vt:lpstr>
      <vt:lpstr>slicer</vt:lpstr>
      <vt:lpstr>KPI4</vt:lpstr>
      <vt:lpstr>KPI2</vt:lpstr>
      <vt:lpstr>KPI6</vt:lpstr>
      <vt:lpstr>KPI1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swekshasharma119@outlook.com</dc:creator>
  <cp:lastModifiedBy>swekshasharma119@outlook.com</cp:lastModifiedBy>
  <dcterms:created xsi:type="dcterms:W3CDTF">2024-11-21T06:45:25Z</dcterms:created>
  <dcterms:modified xsi:type="dcterms:W3CDTF">2024-12-12T14:21:58Z</dcterms:modified>
</cp:coreProperties>
</file>