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435" yWindow="-15" windowWidth="3450" windowHeight="4065"/>
  </bookViews>
  <sheets>
    <sheet name="200-1 (2)" sheetId="1" r:id="rId1"/>
  </sheets>
  <externalReferences>
    <externalReference r:id="rId2"/>
  </externalReferences>
  <definedNames>
    <definedName name="Auto01">[1]ปะหน้า!$K$5:$K$50</definedName>
    <definedName name="Auto02">[1]ปะหน้า!$K$55:$K$100</definedName>
    <definedName name="Auto03">[1]ปะหน้า!$K$105:$K$150</definedName>
    <definedName name="Auto04">[1]ปะหน้า!$K$155:$K$200</definedName>
    <definedName name="Auto05">[1]ปะหน้า!$K$205:$K$250</definedName>
    <definedName name="Auto06">[1]ปะหน้า!$K$255:$K$300</definedName>
    <definedName name="Auto07">[1]ปะหน้า!$K$305:$K$350</definedName>
    <definedName name="Auto08">[1]ปะหน้า!$K$355:$K$400</definedName>
    <definedName name="Auto09">[1]ปะหน้า!$K$405:$K$450</definedName>
    <definedName name="Auto10">[1]ปะหน้า!$K$455:$K$500</definedName>
    <definedName name="Auto11">[1]ปะหน้า!$K$505:$K$550</definedName>
    <definedName name="Auto12">[1]ปะหน้า!$K$555:$K$600</definedName>
    <definedName name="Auto13">[1]ปะหน้า!$K$605:$K$650</definedName>
    <definedName name="Auto14">[1]ปะหน้า!$K$655:$K$700</definedName>
    <definedName name="Auto15">[1]ปะหน้า!$K$705:$K$750</definedName>
    <definedName name="Auto16">[1]ปะหน้า!$K$755:$K$800</definedName>
    <definedName name="Auto17">[1]ปะหน้า!$K$805:$K$850</definedName>
    <definedName name="Auto18">[1]ปะหน้า!$K$855:$K$900</definedName>
    <definedName name="Auto19">[1]ปะหน้า!$K$905:$K$950</definedName>
    <definedName name="Auto20">[1]ปะหน้า!$K$955:$K$1000</definedName>
    <definedName name="Auto21">[1]ปะหน้า!$K$1005:$K$1050</definedName>
    <definedName name="Auto22">[1]ปะหน้า!$K$1055:$K$1100</definedName>
    <definedName name="Auto23">[1]ปะหน้า!$K$1105:$K$1150</definedName>
    <definedName name="Auto24">[1]ปะหน้า!$K$1155:$K$1200</definedName>
    <definedName name="Auto25">[1]ปะหน้า!$K$1205:$K$1250</definedName>
    <definedName name="Auto26">[1]ปะหน้า!$K$1255:$K$1300</definedName>
    <definedName name="Auto27">[1]ปะหน้า!$K$1305:$K$1350</definedName>
    <definedName name="Auto28">[1]ปะหน้า!$K$1355:$K$1400</definedName>
    <definedName name="Auto29">[1]ปะหน้า!$K$1405:$K$1450</definedName>
    <definedName name="Auto30">[1]ปะหน้า!$K$1455:$K$1500</definedName>
    <definedName name="Auto31">[1]ปะหน้า!$K$1505:$K$1550</definedName>
    <definedName name="DrCr_01">[1]ปะหน้า!$L$5:$L$50</definedName>
    <definedName name="DrCr_02">[1]ปะหน้า!$L$55:$L$100</definedName>
    <definedName name="DrCr_03">[1]ปะหน้า!$L$105:$L$150</definedName>
    <definedName name="DrCr_04">[1]ปะหน้า!$L$155:$L$200</definedName>
    <definedName name="DrCr_05">[1]ปะหน้า!$L$205:$L$250</definedName>
    <definedName name="DrCr_06">[1]ปะหน้า!$L$255:$L$300</definedName>
    <definedName name="DrCr_07">[1]ปะหน้า!$L$305:$L$350</definedName>
    <definedName name="DrCr_08">[1]ปะหน้า!$L$355:$L$400</definedName>
    <definedName name="DrCr_09">[1]ปะหน้า!$L$405:$L$450</definedName>
    <definedName name="DrCr_10">[1]ปะหน้า!$L$455:$L$500</definedName>
    <definedName name="DrCr_11">[1]ปะหน้า!$L$505:$L$550</definedName>
    <definedName name="DrCr_12">[1]ปะหน้า!$L$555:$L$600</definedName>
    <definedName name="DrCr_13">[1]ปะหน้า!$L$605:$L$650</definedName>
    <definedName name="DrCr_14">[1]ปะหน้า!$L$655:$L$700</definedName>
    <definedName name="DrCr_15">[1]ปะหน้า!$L$705:$L$750</definedName>
    <definedName name="DrCr_16">[1]ปะหน้า!$L$755:$L$800</definedName>
    <definedName name="DrCr_17">[1]ปะหน้า!$L$805:$L$850</definedName>
    <definedName name="DrCr_18">[1]ปะหน้า!$L$855:$L$900</definedName>
    <definedName name="DrCr_19">[1]ปะหน้า!$L$905:$L$950</definedName>
    <definedName name="DrCr_20">[1]ปะหน้า!$L$955:$L$1000</definedName>
    <definedName name="DrCr_21">[1]ปะหน้า!$L$1005:$L$1050</definedName>
    <definedName name="DrCr_22">[1]ปะหน้า!$L$1055:$L$1100</definedName>
    <definedName name="DrCr_23">[1]ปะหน้า!$L$1105:$L$1150</definedName>
    <definedName name="DrCr_24">[1]ปะหน้า!$L$1155:$L$1200</definedName>
    <definedName name="DrCr_25">[1]ปะหน้า!$L$1205:$L$1250</definedName>
    <definedName name="DrCr_26">[1]ปะหน้า!$L$1255:$L$1300</definedName>
    <definedName name="DrCr_27">[1]ปะหน้า!$L$1305:$L$1350</definedName>
    <definedName name="DrCr_28">[1]ปะหน้า!$L$1355:$L$1400</definedName>
    <definedName name="DrCr_29">[1]ปะหน้า!$L$1405:$L$1450</definedName>
    <definedName name="DrCr_30">[1]ปะหน้า!$L$1455:$L$1500</definedName>
    <definedName name="DrCr_31">[1]ปะหน้า!$L$1505:$L$1550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01">[1]ปะหน้า!$F$5:$F$50</definedName>
    <definedName name="N_02">[1]ปะหน้า!$F$55:$F$100</definedName>
    <definedName name="N_03">[1]ปะหน้า!$F$105:$F$150</definedName>
    <definedName name="N_04">[1]ปะหน้า!$F$155:$F$200</definedName>
    <definedName name="N_05">[1]ปะหน้า!$F$205:$F$250</definedName>
    <definedName name="N_06">[1]ปะหน้า!$F$255:$F$300</definedName>
    <definedName name="N_07">[1]ปะหน้า!$F$305:$F$350</definedName>
    <definedName name="N_08">[1]ปะหน้า!$F$355:$F$400</definedName>
    <definedName name="N_09">[1]ปะหน้า!$F$405:$F$450</definedName>
    <definedName name="N_10">[1]ปะหน้า!$F$455:$F$500</definedName>
    <definedName name="N_11">[1]ปะหน้า!$F$505:$F$550</definedName>
    <definedName name="N_12">[1]ปะหน้า!$F$555:$F$600</definedName>
    <definedName name="N_13">[1]ปะหน้า!$F$605:$F$650</definedName>
    <definedName name="N_14">[1]ปะหน้า!$F$655:$F$700</definedName>
    <definedName name="N_15">[1]ปะหน้า!$F$705:$F$750</definedName>
    <definedName name="N_16">[1]ปะหน้า!$F$755:$F$800</definedName>
    <definedName name="N_17">[1]ปะหน้า!$F$805:$F$850</definedName>
    <definedName name="N_18">[1]ปะหน้า!$F$855:$F$900</definedName>
    <definedName name="N_19">[1]ปะหน้า!$F$905:$F$950</definedName>
    <definedName name="N_20">[1]ปะหน้า!$F$955:$F$1000</definedName>
    <definedName name="N_21">[1]ปะหน้า!$F$1005:$F$1050</definedName>
    <definedName name="N_22">[1]ปะหน้า!$F$1055:$F$1100</definedName>
    <definedName name="N_23">[1]ปะหน้า!$F$1105:$F$1150</definedName>
    <definedName name="N_24">[1]ปะหน้า!$F$1155:$F$1200</definedName>
    <definedName name="N_25">[1]ปะหน้า!$F$1205:$F$1250</definedName>
    <definedName name="N_26">[1]ปะหน้า!$F$1255:$F$1300</definedName>
    <definedName name="N_27">[1]ปะหน้า!$F$1305:$F$1350</definedName>
    <definedName name="N_28">[1]ปะหน้า!$F$1355:$F$1400</definedName>
    <definedName name="N_29">[1]ปะหน้า!$F$1405:$F$1450</definedName>
    <definedName name="N_30">[1]ปะหน้า!$F$1455:$F$1500</definedName>
    <definedName name="N_31">[1]ปะหน้า!$F$1505:$F$1550</definedName>
    <definedName name="ตัวแยก02">[1]ปะหน้า!$D$55:$D$100</definedName>
    <definedName name="ตัวแยก03">[1]ปะหน้า!$D$105:$D$150</definedName>
    <definedName name="ตัวแยก04">[1]ปะหน้า!$D$155:$D$200</definedName>
    <definedName name="ตัวแยก05">[1]ปะหน้า!$D$205:$D$250</definedName>
    <definedName name="ตัวแยก06">[1]ปะหน้า!$D$255:$D$300</definedName>
    <definedName name="ตัวแยก07">[1]ปะหน้า!$D$305:$D$350</definedName>
    <definedName name="ตัวแยก08">[1]ปะหน้า!$D$355:$D$400</definedName>
    <definedName name="ตัวแยก09">[1]ปะหน้า!$D$405:$D$450</definedName>
    <definedName name="ตัวแยก10">[1]ปะหน้า!$D$455:$D$500</definedName>
    <definedName name="ตัวแยก11">[1]ปะหน้า!$D$505:$D$550</definedName>
    <definedName name="ตัวแยก12">[1]ปะหน้า!$D$555:$D$600</definedName>
    <definedName name="ตัวแยก13">[1]ปะหน้า!$D$605:$D$650</definedName>
    <definedName name="ตัวแยก14">[1]ปะหน้า!$D$655:$D$700</definedName>
    <definedName name="ตัวแยก15">[1]ปะหน้า!$D$705:$D$750</definedName>
    <definedName name="ตัวแยก16">[1]ปะหน้า!$D$755:$D$800</definedName>
    <definedName name="ตัวแยก17">[1]ปะหน้า!$D$805:$D$850</definedName>
    <definedName name="ตัวแยก18">[1]ปะหน้า!$D$855:$D$900</definedName>
    <definedName name="ตัวแยก19">[1]ปะหน้า!$D$905:$D$950</definedName>
    <definedName name="ตัวแยก20">[1]ปะหน้า!$D$955:$D$1000</definedName>
    <definedName name="ตัวแยก21">[1]ปะหน้า!$D$1005:$D$1050</definedName>
    <definedName name="ตัวแยก22">[1]ปะหน้า!$D$1055:$D$1100</definedName>
    <definedName name="ตัวแยก23">[1]ปะหน้า!$D$1105:$D$1150</definedName>
    <definedName name="ตัวแยก24">[1]ปะหน้า!$D$1155:$D$1200</definedName>
    <definedName name="ตัวแยก25">[1]ปะหน้า!$D$1205:$D$1250</definedName>
    <definedName name="ตัวแยก26">[1]ปะหน้า!$D$1255:$D$1300</definedName>
    <definedName name="ตัวแยก27">[1]ปะหน้า!$D$1305:$D$1350</definedName>
    <definedName name="ตัวแยก28">[1]ปะหน้า!$D$1355:$D$1400</definedName>
    <definedName name="ตัวแยก29">[1]ปะหน้า!$D$1405:$D$1450</definedName>
    <definedName name="ตัวแยก30">[1]ปะหน้า!$D$1455:$D$1500</definedName>
    <definedName name="ตัวแยก31">[1]ปะหน้า!$D$1505:$D$1550</definedName>
    <definedName name="บช01">[1]ปะหน้า!$I$5:$I$50</definedName>
    <definedName name="บช02">[1]ปะหน้า!$I$55:$I$100</definedName>
    <definedName name="บช03">[1]ปะหน้า!$I$105:$I$150</definedName>
    <definedName name="บช04">[1]ปะหน้า!$I$155:$I$200</definedName>
    <definedName name="บช05">[1]ปะหน้า!$I$205:$I$250</definedName>
    <definedName name="บช06">[1]ปะหน้า!$I$255:$I$300</definedName>
    <definedName name="บช07">[1]ปะหน้า!$I$305:$I$350</definedName>
    <definedName name="บช08">[1]ปะหน้า!$I$355:$I$400</definedName>
    <definedName name="บช09">[1]ปะหน้า!$I$405:$I$450</definedName>
    <definedName name="บช10">[1]ปะหน้า!$I$455:$I$500</definedName>
    <definedName name="บช11">[1]ปะหน้า!$I$505:$I$550</definedName>
    <definedName name="บช12">[1]ปะหน้า!$I$555:$I$600</definedName>
    <definedName name="บช13">[1]ปะหน้า!$I$605:$I$650</definedName>
    <definedName name="บช14">[1]ปะหน้า!$I$655:$I$700</definedName>
    <definedName name="บช15">[1]ปะหน้า!$I$705:$I$750</definedName>
    <definedName name="บช16">[1]ปะหน้า!$I$755:$I$800</definedName>
    <definedName name="บช17">[1]ปะหน้า!$I$805:$I$850</definedName>
    <definedName name="บช18">[1]ปะหน้า!$I$855:$I$900</definedName>
    <definedName name="บช19">[1]ปะหน้า!$I$905:$I$950</definedName>
    <definedName name="บช20">[1]ปะหน้า!$I$955:$I$1000</definedName>
    <definedName name="บช21">[1]ปะหน้า!$I$1005:$I$1050</definedName>
    <definedName name="บช22">[1]ปะหน้า!$I$1055:$I$1100</definedName>
    <definedName name="บช23">[1]ปะหน้า!$I$1105:$I$1150</definedName>
    <definedName name="บช24">[1]ปะหน้า!$I$1155:$I$1200</definedName>
    <definedName name="บช25">[1]ปะหน้า!$I$1205:$I$1250</definedName>
    <definedName name="บช26">[1]ปะหน้า!$I$1255:$I$1300</definedName>
    <definedName name="บช27">[1]ปะหน้า!$I$1305:$I$1350</definedName>
    <definedName name="บช28">[1]ปะหน้า!$I$1355:$I$1400</definedName>
    <definedName name="บช29">[1]ปะหน้า!$I$1405:$I$1450</definedName>
    <definedName name="บช30">[1]ปะหน้า!$I$1455:$I$1500</definedName>
    <definedName name="บช31">[1]ปะหน้า!$I$1505:$I$1550</definedName>
    <definedName name="วัน1">[1]สต๊อค!$DH$1:$DN$2</definedName>
  </definedNames>
  <calcPr calcId="144525"/>
</workbook>
</file>

<file path=xl/calcChain.xml><?xml version="1.0" encoding="utf-8"?>
<calcChain xmlns="http://schemas.openxmlformats.org/spreadsheetml/2006/main">
  <c r="Z8" i="1" l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AK6" i="1" l="1"/>
  <c r="AJ6" i="1"/>
  <c r="Z783" i="1" l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A6" i="1" l="1"/>
  <c r="X5" i="1"/>
  <c r="X4" i="1"/>
  <c r="X3" i="1"/>
  <c r="X2" i="1"/>
  <c r="X1" i="1"/>
  <c r="AA5" i="1"/>
  <c r="Z5" i="1"/>
  <c r="Y5" i="1"/>
  <c r="AA4" i="1"/>
  <c r="Z4" i="1"/>
  <c r="Y4" i="1"/>
  <c r="AA3" i="1"/>
  <c r="Z3" i="1"/>
  <c r="Y3" i="1"/>
  <c r="AA2" i="1"/>
  <c r="Z2" i="1"/>
  <c r="Y2" i="1"/>
  <c r="AA1" i="1"/>
  <c r="Z1" i="1"/>
  <c r="Y1" i="1"/>
</calcChain>
</file>

<file path=xl/sharedStrings.xml><?xml version="1.0" encoding="utf-8"?>
<sst xmlns="http://schemas.openxmlformats.org/spreadsheetml/2006/main" count="1504" uniqueCount="725">
  <si>
    <t>1.ยี่ห้อ</t>
  </si>
  <si>
    <t>2.รายละเอียดสินค้า</t>
  </si>
  <si>
    <t>3.ปี</t>
  </si>
  <si>
    <t>4.Lot No.</t>
  </si>
  <si>
    <t>6.ราคาเปิด</t>
  </si>
  <si>
    <t>7.เลขทะเบียน</t>
  </si>
  <si>
    <t>8.เลขไมล์</t>
  </si>
  <si>
    <t>9.เลขเครื่อง</t>
  </si>
  <si>
    <t>10.เลขตัวถัง</t>
  </si>
  <si>
    <t>11.สนาม</t>
  </si>
  <si>
    <t>12.วันที่-สนามการประมูล</t>
  </si>
  <si>
    <t>13.หมายเหตุ</t>
  </si>
  <si>
    <t>TOYOTA-กระบะ</t>
  </si>
  <si>
    <t>TOYOTA-เก๋ง</t>
  </si>
  <si>
    <t>ISUZU-กระบะ</t>
  </si>
  <si>
    <t>HONDA-เก๋ง</t>
  </si>
  <si>
    <t>NISSAN-กระบะ</t>
  </si>
  <si>
    <t>dmax</t>
  </si>
  <si>
    <t>5.ราคา(-Vat)</t>
  </si>
  <si>
    <t>14.ราคา</t>
  </si>
  <si>
    <t>15.รย.บุคคล *</t>
  </si>
  <si>
    <t>(-VAT)</t>
  </si>
  <si>
    <t>ลำดับ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</si>
  <si>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</si>
  <si>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</si>
  <si>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</si>
  <si>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</si>
  <si>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</si>
  <si>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</si>
  <si>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</si>
  <si>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</si>
  <si>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</si>
  <si>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</si>
  <si>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</si>
  <si>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</si>
  <si>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</si>
  <si>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</si>
  <si>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</si>
  <si>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</si>
  <si>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</si>
  <si>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</si>
  <si>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</si>
  <si>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</si>
  <si>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ยี่ห้อ: MITSUBISHI  รุ่น: TRITON -สี: ดำ  ปี: 2012  เกียร์: MT</t>
  </si>
  <si>
    <t>ยี่ห้อ: TOYOTA  รุ่น: HILUX VIGO -สี: เทา  ปี: 2009  เกียร์: MT</t>
  </si>
  <si>
    <t>ยี่ห้อ: CHEVROLET  รุ่น: COLORADO -สี: เทา  ปี: 2014  เกียร์: MT</t>
  </si>
  <si>
    <t>ยี่ห้อ: TOYOTA  รุ่น: FORTUNER -สี: ดำ  ปี: 2014  เกียร์: AT</t>
  </si>
  <si>
    <t>ยี่ห้อ: CHEVROLET  รุ่น: CAPTIVA -สี: ขาว  ปี: 2011  เกียร์: AT</t>
  </si>
  <si>
    <t>ยี่ห้อ: TOYOTA  รุ่น: ALTIS -สี: ขาว  ปี: 2010  เกียร์: AT</t>
  </si>
  <si>
    <t>ยี่ห้อ: PROTON  รุ่น: EXORA -สี: เทา  ปี: 2011  เกียร์: AT</t>
  </si>
  <si>
    <t>ยี่ห้อ: MITSUBISHI  รุ่น: TRITON -สี: เทา  ปี: 2012  เกียร์: MT</t>
  </si>
  <si>
    <t>ยี่ห้อ: HONDA  รุ่น: CIVIC -สี: ดำ  ปี: 2003  เกียร์: AT</t>
  </si>
  <si>
    <t>ยี่ห้อ: CHEVROLET  รุ่น: COLORADO -สี: เทา  ปี: 2005  เกียร์: AT</t>
  </si>
  <si>
    <t>ยี่ห้อ: TOYOTA  รุ่น: VIOS -สี: ดำ  ปี: 2006  เกียร์: AT</t>
  </si>
  <si>
    <t>ยี่ห้อ: MITSUBISHI  รุ่น: TRITON -สี: น้ำตาล  ปี: 2013  เกียร์: MT</t>
  </si>
  <si>
    <t>ยี่ห้อ: TOYOTA  รุ่น: CAMRY -สี: เทา  ปี: 2004  เกียร์: AT</t>
  </si>
  <si>
    <t>ยี่ห้อ: ISUZU  รุ่น: MU-7 -สี: เทา  ปี: 2009  เกียร์: MT</t>
  </si>
  <si>
    <t>ยี่ห้อ: TOYOTA  รุ่น: VIOS -สี: ดำ  ปี: 2003  เกียร์: AT</t>
  </si>
  <si>
    <t>ยี่ห้อ: FORD  รุ่น: ESCAPE -สี: ดำ  ปี: 2003  เกียร์: AT</t>
  </si>
  <si>
    <t>ยี่ห้อ: TOYOTA  รุ่น: HILUX VIGO -สี: เทา  ปี: 2006  เกียร์: MT</t>
  </si>
  <si>
    <t>ยี่ห้อ: SUZUKI  รุ่น: CARRY -สี: ขาว  ปี: 2012  เกียร์: MT</t>
  </si>
  <si>
    <t>ยี่ห้อ: TOYOTA  รุ่น: SPORT RIDER -สี: น้ำตาล-เทา  ปี: 2003  เกียร์: AT</t>
  </si>
  <si>
    <t>ยี่ห้อ: CHEVROLET  รุ่น: OPTRA ESTATE -สี: เทา  ปี: 2010  เกียร์: AT</t>
  </si>
  <si>
    <t>ยี่ห้อ: TOYOTA  รุ่น: HILUX VIGO -สี: เขียว  ปี: 2004  เกียร์: AT</t>
  </si>
  <si>
    <t>ยี่ห้อ: TATA  รุ่น: XENON -สี: เทา  ปี: 2011  เกียร์: MT</t>
  </si>
  <si>
    <t>ยี่ห้อ: TOYOTA  รุ่น: HILUX VIGO -สี: น้ำตาล  ปี: 2008  เกียร์: MT</t>
  </si>
  <si>
    <t>ยี่ห้อ: HONDA  รุ่น: JAZZ -สี: ขาว  ปี: 2006  เกียร์: AT</t>
  </si>
  <si>
    <t>ยี่ห้อ: ISUZU  รุ่น: ADVENTURE -สี: น้ำตาล  ปี: 2003  เกียร์: AT</t>
  </si>
  <si>
    <t>ยี่ห้อ: NISSAN  รุ่น: SUNNY -สี: ดำ  ปี: 2002  เกียร์: AT</t>
  </si>
  <si>
    <t>ยี่ห้อ: TOYOTA  รุ่น: HILUX VIGO -สี: เทา-ดำ  ปี: 2008  เกียร์: MT</t>
  </si>
  <si>
    <t>ยี่ห้อ: CHEVROLET  รุ่น: OPTRA -สี: เทา  ปี: 2004  เกียร์: AT</t>
  </si>
  <si>
    <t>ยี่ห้อ: KIA  รุ่น: K2900 -สี: ขาว  ปี: 2012  เกียร์: AT</t>
  </si>
  <si>
    <t>ยี่ห้อ: TOYOTA  รุ่น: YARIS -สี: ขาว  ปี: 2011  เกียร์: AT</t>
  </si>
  <si>
    <t>ยี่ห้อ: MITSUBISHI  รุ่น: ATTRAGE -สี: เทา  ปี: 2014  เกียร์: MT</t>
  </si>
  <si>
    <t>ยี่ห้อ: TOYOTA  รุ่น: YARIS -สี: ฟ้า-ดำ  ปี: 2008  เกียร์: AT</t>
  </si>
  <si>
    <t>ยี่ห้อ: ISUZU  รุ่น: D-MAX -สี: เทา  ปี: 2006  เกียร์: MT</t>
  </si>
  <si>
    <t>ยี่ห้อ: TOYOTA  รุ่น: CAMRY -สี: เทา  ปี: 2000  เกียร์: AT</t>
  </si>
  <si>
    <t>ยี่ห้อ: TATA  รุ่น: XENON -สี: ขาว  ปี: 2012  เกียร์: MT</t>
  </si>
  <si>
    <t>ยี่ห้อ: TOYOTA  รุ่น: ALTIS -สี: ขาว  ปี: 2012  เกียร์: AT</t>
  </si>
  <si>
    <t>ยี่ห้อ: HONDA  รุ่น: STREAM -สี: เทา  ปี: 2004  เกียร์: AT</t>
  </si>
  <si>
    <t>ยี่ห้อ: TOYOTA  รุ่น: CORONA -สี: น้ำตาล  ปี: 1999  เกียร์: AT</t>
  </si>
  <si>
    <t>ยี่ห้อ: MITSUBISHI  รุ่น: TRITON -สี: เทา  ปี: 2011  เกียร์: MT</t>
  </si>
  <si>
    <t>ยี่ห้อ: TOYOTA  รุ่น: FORTUNER -สี: ดำ  ปี: 2006  เกียร์: AT</t>
  </si>
  <si>
    <t>ยี่ห้อ: HONDA  รุ่น: ACCORD -สี: น้ำตาล  ปี: 2005  เกียร์: AT</t>
  </si>
  <si>
    <t>ยี่ห้อ: TOYOTA  รุ่น: HILUX VIGO -สี: ขาว  ปี: 2013  เกียร์: MT</t>
  </si>
  <si>
    <t>ยี่ห้อ: FORD  รุ่น: FIESTA -สี: น้ำเงิน  ปี: 2014  เกียร์: AT</t>
  </si>
  <si>
    <t>ยี่ห้อ: TOYOTA  รุ่น: VIOS -สี: น้ำตาล  ปี: 2005  เกียร์: AT</t>
  </si>
  <si>
    <t>ยี่ห้อ: MITSUBISHI  รุ่น: TRITON -สี: ขาว  ปี: 2011  เกียร์: MT</t>
  </si>
  <si>
    <t>ยี่ห้อ: TOYOTA  รุ่น: YARIS -สี: เทา  ปี: 2014  เกียร์: AT</t>
  </si>
  <si>
    <t>ยี่ห้อ: HONDA  รุ่น: JAZZ -สี: ขาว  ปี: 2008  เกียร์: AT</t>
  </si>
  <si>
    <t>ยี่ห้อ: NISSAN  รุ่น: MARCH -สี: แดง  ปี: 2013  เกียร์: AT</t>
  </si>
  <si>
    <t>ยี่ห้อ: HONDA  รุ่น: CIVIC -สี: น้ำตาล  ปี: 2000  เกียร์: AT</t>
  </si>
  <si>
    <t>ยี่ห้อ: LAND ROVER  รุ่น: FREELANDER -สี: เทา  ปี: 2002  เกียร์: AT</t>
  </si>
  <si>
    <t>ยี่ห้อ: MITSUBISHI  รุ่น: TRITON -สี: เทา  ปี: 2007  เกียร์: MT</t>
  </si>
  <si>
    <t>ยี่ห้อ: TOYOTA  รุ่น: FORTUNER -สี: เทา  ปี: 2006  เกียร์: AT</t>
  </si>
  <si>
    <t>ยี่ห้อ: TOYOTA  รุ่น: HILUX VIGO -สี: ขาว  ปี: 2012  เกียร์: MT</t>
  </si>
  <si>
    <t>2012</t>
  </si>
  <si>
    <t>2009</t>
  </si>
  <si>
    <t>2014</t>
  </si>
  <si>
    <t>2011</t>
  </si>
  <si>
    <t>2010</t>
  </si>
  <si>
    <t>2003</t>
  </si>
  <si>
    <t>2005</t>
  </si>
  <si>
    <t>2006</t>
  </si>
  <si>
    <t>2013</t>
  </si>
  <si>
    <t>2004</t>
  </si>
  <si>
    <t>2008</t>
  </si>
  <si>
    <t>2002</t>
  </si>
  <si>
    <t>2000</t>
  </si>
  <si>
    <t>1999</t>
  </si>
  <si>
    <t>2007</t>
  </si>
  <si>
    <t>1ฒค-1406 กรุงเทพมหานคร</t>
  </si>
  <si>
    <t>4D56UCDB5011</t>
  </si>
  <si>
    <t>MMTCNKA40CD004554</t>
  </si>
  <si>
    <t>A-BN</t>
  </si>
  <si>
    <t>ฌล-5725 กรุงเทพมหานคร</t>
  </si>
  <si>
    <t>1KD6306135</t>
  </si>
  <si>
    <t>MR0EZ19G605018332</t>
  </si>
  <si>
    <t>3กญ-7909 กรุงเทพมหานคร</t>
  </si>
  <si>
    <t>A9JG132221087</t>
  </si>
  <si>
    <t>MMM148LH0DH813129</t>
  </si>
  <si>
    <t>2กษ-6522 กรุงเทพมหานคร</t>
  </si>
  <si>
    <t>2KDA397712</t>
  </si>
  <si>
    <t>MR0ZR69G400119641</t>
  </si>
  <si>
    <t>ญบ-2175 กรุงเทพมหานคร</t>
  </si>
  <si>
    <t>Z20S1397958K</t>
  </si>
  <si>
    <t>KL1CD26R1AH305795</t>
  </si>
  <si>
    <t>1กภ-2996 กรุงเทพมหานคร</t>
  </si>
  <si>
    <t>3ZRX014609</t>
  </si>
  <si>
    <t>MR053REE304502112</t>
  </si>
  <si>
    <t>ฎฬ-4672 กรุงเทพมหานคร</t>
  </si>
  <si>
    <t>S4PHWQK6371</t>
  </si>
  <si>
    <t>PL1FZ6YRRAF034770</t>
  </si>
  <si>
    <t>ฒน-7664 กรุงเทพมหานคร</t>
  </si>
  <si>
    <t>4G64UCAN6830</t>
  </si>
  <si>
    <t>MMTCNKA50CD035041</t>
  </si>
  <si>
    <t>วว-3088 กรุงเทพมหานคร</t>
  </si>
  <si>
    <t>D17A22P10427</t>
  </si>
  <si>
    <t>MRHES16802P104060</t>
  </si>
  <si>
    <t>ณว-9582 กรุงเทพมหานคร</t>
  </si>
  <si>
    <t>1JZ0739188</t>
  </si>
  <si>
    <t>MPATFR85H531477</t>
  </si>
  <si>
    <t>สร-518 กรุงเทพมหานคร</t>
  </si>
  <si>
    <t>1NZX372274</t>
  </si>
  <si>
    <t>MR053HY4204173580</t>
  </si>
  <si>
    <t>1ฒข-7452 กรุงเทพมหานคร</t>
  </si>
  <si>
    <t>4D56UCEU1579</t>
  </si>
  <si>
    <t>MMTCNKA40FD000366</t>
  </si>
  <si>
    <t>2กธ-7208 กรุงเทพมหานคร</t>
  </si>
  <si>
    <t>1AZ3117509</t>
  </si>
  <si>
    <t>MR053BK3106006347</t>
  </si>
  <si>
    <t>กฉ-3504 สกลนคร</t>
  </si>
  <si>
    <t>4JJ1GS1415</t>
  </si>
  <si>
    <t>MP1TFR85H9T111258</t>
  </si>
  <si>
    <t>วษ-9167 กรุงเทพมหานคร</t>
  </si>
  <si>
    <t>1NZX009050</t>
  </si>
  <si>
    <t>MR053HY4204008725</t>
  </si>
  <si>
    <t>สร-2843 กรุงเทพมหานคร</t>
  </si>
  <si>
    <t>AJ000042</t>
  </si>
  <si>
    <t>PE2ET23121HB00033</t>
  </si>
  <si>
    <t>ตถ-5203 กรุงเทพมหานคร</t>
  </si>
  <si>
    <t>2KD9628331</t>
  </si>
  <si>
    <t>MR0GS19GX06069873</t>
  </si>
  <si>
    <t>1ฒง-6505 กรุงเทพมหานคร</t>
  </si>
  <si>
    <t>G16AID204050</t>
  </si>
  <si>
    <t>MHYGDN71T00323923</t>
  </si>
  <si>
    <t>วฮ-3469 กรุงเทพมหานคร</t>
  </si>
  <si>
    <t>1UZ0648133</t>
  </si>
  <si>
    <t>MR011JNK008000585</t>
  </si>
  <si>
    <t>ฎอ-7982 กรุงเทพมหานคร</t>
  </si>
  <si>
    <t>F16D36799851</t>
  </si>
  <si>
    <t>KL1NA3561AH103624</t>
  </si>
  <si>
    <t>ศง-1085 กรุงเทพมหานคร</t>
  </si>
  <si>
    <t>1KD9251113</t>
  </si>
  <si>
    <t>MR0EZ19GX05000416</t>
  </si>
  <si>
    <t>ฒก-3663 กรุงเทพมหานคร</t>
  </si>
  <si>
    <t>KZY719272</t>
  </si>
  <si>
    <t>MMH464633AZR04658</t>
  </si>
  <si>
    <t>ถต-1740 กรุงเทพมหานคร</t>
  </si>
  <si>
    <t>2KD6122443</t>
  </si>
  <si>
    <t>MR0GR19G407095827</t>
  </si>
  <si>
    <t>สฮ-6040 กรุงเทพมหานคร</t>
  </si>
  <si>
    <t>L15A13905359</t>
  </si>
  <si>
    <t>MRHGD38706P201831</t>
  </si>
  <si>
    <t>ษณ-6673 กรุงเทพมหานคร</t>
  </si>
  <si>
    <t>4JH1BT1100</t>
  </si>
  <si>
    <t>MP1TFS77H3T120324</t>
  </si>
  <si>
    <t>กบ-9597 นนทบุรี</t>
  </si>
  <si>
    <t>QG16T14014</t>
  </si>
  <si>
    <t>CDGARSAN16A35185</t>
  </si>
  <si>
    <t>ถข-9245 กรุงเทพมหานคร</t>
  </si>
  <si>
    <t>2KD6012202</t>
  </si>
  <si>
    <t>MR0GR19G507069110</t>
  </si>
  <si>
    <t>ษอ-6965 กรุงเทพมหานคร</t>
  </si>
  <si>
    <t>F16D3093204K</t>
  </si>
  <si>
    <t>KLANA196E4H110381</t>
  </si>
  <si>
    <t>ฒต-507 กรุงเทพมหานคร</t>
  </si>
  <si>
    <t>1JZ0622072</t>
  </si>
  <si>
    <t>KNCSHX74LC7629111</t>
  </si>
  <si>
    <t>ญธ-6980 กรุงเทพมหานคร</t>
  </si>
  <si>
    <t>1NZY266279</t>
  </si>
  <si>
    <t>MR054HY9104067481</t>
  </si>
  <si>
    <t>กต-3175 ร้อยเอ็ด</t>
  </si>
  <si>
    <t>3A92UBK9695</t>
  </si>
  <si>
    <t>MMTSNA13AEH025040</t>
  </si>
  <si>
    <t>ฌจ-1875 กรุงเทพมหานคร</t>
  </si>
  <si>
    <t>1NZX753648</t>
  </si>
  <si>
    <t>MR054HY9104036800</t>
  </si>
  <si>
    <t>บบ-441(บล-2399) พิจิตร</t>
  </si>
  <si>
    <t>4JK1DS3510</t>
  </si>
  <si>
    <t>MP1TFR86H6T146409</t>
  </si>
  <si>
    <t>ภบ-1045 กรุงเทพมหานคร</t>
  </si>
  <si>
    <t>5S4351133</t>
  </si>
  <si>
    <t>MR053SK2006007674</t>
  </si>
  <si>
    <t>ฒม-9612 กรุงเทพมหานคร</t>
  </si>
  <si>
    <t>HXY709615</t>
  </si>
  <si>
    <t>MMH464643CZR02757</t>
  </si>
  <si>
    <t>ญศ-5553 กรุงเทพมหานคร</t>
  </si>
  <si>
    <t>3ZZB081941</t>
  </si>
  <si>
    <t>MR053ZEE106213209</t>
  </si>
  <si>
    <t>ษศ-1666 กรุงเทพมหานคร</t>
  </si>
  <si>
    <t>K20A11020342</t>
  </si>
  <si>
    <t>MHRRN38503J500052</t>
  </si>
  <si>
    <t>กค-2586 พัทลุง</t>
  </si>
  <si>
    <t>4AF181393</t>
  </si>
  <si>
    <t>MR053ATK009036937</t>
  </si>
  <si>
    <t>ฒฉ-6605 กรุงเทพมหานคร</t>
  </si>
  <si>
    <t>4G64UCAK2978</t>
  </si>
  <si>
    <t>MMTENKA50BD015321</t>
  </si>
  <si>
    <t>ฎฉ-2602 กรุงเทพมหานคร</t>
  </si>
  <si>
    <t>1KD9629750</t>
  </si>
  <si>
    <t>MR0YZ59G400034627</t>
  </si>
  <si>
    <t>กฉ-6435 ปทุมธานี</t>
  </si>
  <si>
    <t>K24A44P01537</t>
  </si>
  <si>
    <t>MRHCM56504P401109</t>
  </si>
  <si>
    <t>ฒย-8931 กรุงเทพมหานคร</t>
  </si>
  <si>
    <t>2KDS155335</t>
  </si>
  <si>
    <t>MR0GR19G507399863</t>
  </si>
  <si>
    <t>3กญ-2837 กรุงเทพมหานคร</t>
  </si>
  <si>
    <t>UEJCDB69373</t>
  </si>
  <si>
    <t>MNBJXXARJJDB69373</t>
  </si>
  <si>
    <t>ศธ-2541 กรุงเทพมหานคร</t>
  </si>
  <si>
    <t>1NZX157404</t>
  </si>
  <si>
    <t>MR053HY4204079609</t>
  </si>
  <si>
    <t>ฒผ-6429 กรุงเทพมหานคร</t>
  </si>
  <si>
    <t>4G64UCAK2886</t>
  </si>
  <si>
    <t>MMTENKA50BD15239</t>
  </si>
  <si>
    <t>3กผ-2695 กรุงเทพมหานคร</t>
  </si>
  <si>
    <t>3NRS022019</t>
  </si>
  <si>
    <t>MR2K39F3401020938</t>
  </si>
  <si>
    <t>ชฮ-9527 กรุงเทพมหานคร</t>
  </si>
  <si>
    <t>L15A14903692</t>
  </si>
  <si>
    <t>MRHGD38707P100443</t>
  </si>
  <si>
    <t>2กญ-7295 กรุงเทพมหานคร</t>
  </si>
  <si>
    <t>HR12315265B</t>
  </si>
  <si>
    <t>MNTFBUK13Z0325443</t>
  </si>
  <si>
    <t>ภต-9426 กรุงเทพมหานคร</t>
  </si>
  <si>
    <t>D16Y8XP12521</t>
  </si>
  <si>
    <t>MRHEJ8540XP100491</t>
  </si>
  <si>
    <t>สห-5774 กรุงเทพมหานคร</t>
  </si>
  <si>
    <t>25K4FN64189073</t>
  </si>
  <si>
    <t>SALLNABG12D010246</t>
  </si>
  <si>
    <t>ตฮ-313 กรุงเทพมหานคร</t>
  </si>
  <si>
    <t>4D56UCAU1550</t>
  </si>
  <si>
    <t>MMTCNKA408D009505</t>
  </si>
  <si>
    <t>สร-8298 กรุงเทพมหานคร</t>
  </si>
  <si>
    <t>1KD9604050</t>
  </si>
  <si>
    <t>MR0YZ59G200032049</t>
  </si>
  <si>
    <t>ฒภ-9876 กรุงเทพมหานคร</t>
  </si>
  <si>
    <t>2KDS133434</t>
  </si>
  <si>
    <t>MR0GR39GX06700662</t>
  </si>
  <si>
    <t>ค่าตรวจเช็ครถคันแรก 100 บาท ค่าบริการอื่นๆ 100 บาท</t>
  </si>
  <si>
    <t>ค่าบริการอื่นๆ 100 บาท</t>
  </si>
  <si>
    <t>ติดรถคันแรก ทางธนชาตจะดำเนินการแก้ไขภายใน 30 วัน ทำการ รถติดแก๊สมา ลงเล่มแล้ว ค่าบริการอื่นๆ 100 บาท</t>
  </si>
  <si>
    <t>ไม่ติดป้ายทะเบียนหลัง ไฟเครื่องยนต์โชว์ รีโมทชำรุด ระบบเกียร์มีปัญหา ติดแก๊สมา ลงเล่มแล้ว ค่าบริการอื่นๆ 100 บาท</t>
  </si>
  <si>
    <t>เลขเครื่องไม่ตรง ไม่มีใบเปลี่ยน รถติดแก๊สมา ผู้ซื้อดำเนินการเอง ไม่รับผิดชอบการโอนทุกกรณี ค่าทำกุญแจ 680 บาท ค่าบริการอื่นๆ 100 บาท</t>
  </si>
  <si>
    <t>ไม่มีแบตเตอรี่ ไม่มีเบาะผู้โดยสาร ขายตามสภาพ ค่าขนย้าย 3,300 บาท ค่าบริการอื่นๆ 100 บาท</t>
  </si>
  <si>
    <t>รถติดแก๊สมา ผู้ซื้อดำเนินการเอง เครื่องยนต์มีการดัดแปลงมา ขายตามสภาพ ไม่รับผิดชอบการโอน ไม่รับคืนทุกกรณี ค่าบริการอื่นๆ 100 บาท</t>
  </si>
  <si>
    <t>รถติดแก๊สมา ลงเล่มแล้ว ค่าบริการอื่นๆ 100 บาท</t>
  </si>
  <si>
    <t>ไม่มีป้ายทะเบียนหลัง รถติดแก๊สมา ลงเล่มแล้ว แต่ไม่มีถังแก๊ส ผู้ซื้อดำเนินการเอง ค่าบริการอื่นๆ 100 บาท</t>
  </si>
  <si>
    <t>เลขเครื่องไม่ตรง ไม่มีใบเปลี่ยน ไม่รับผิดชอบการโอน ทุกกรณี ค่าบริการอื่นๆ 100 บาท</t>
  </si>
  <si>
    <t>รถติดแก๊สมา ลงเล่มแล้ว ค่าขนย้าย 6,800 บาท ค่าบริการอื่นๆ 100 บาท</t>
  </si>
  <si>
    <t>รถใช้ก๊าซ CNG ค่าบริการอื่นๆ 100 บาท</t>
  </si>
  <si>
    <t>สีไม่ตรง ไม่มีใบเปลี่ยน ไม่รับผิดชอบการโอน ทุกกรณี ค่าบริการอื่นๆ 100 บาท</t>
  </si>
  <si>
    <t>เปลี่ยนสีมา เปลี่ยนเครื่องมา ลงเล่มแล้ว รถน้ำท่วม ขายตามสภาพ ค่าบริการอื่นๆ 100 บาท</t>
  </si>
  <si>
    <t>เปลี่ยนสีมา ลงเล่มแล้ว ค่าบริการอื่นๆ 100 บาท</t>
  </si>
  <si>
    <t>ติดรถ บล-2399 พิษณุโลก ทะเบียนเคยระงับใช้ ค่าบริการอื่นๆ 100 บาท</t>
  </si>
  <si>
    <t>รถติดแก๊สมา ผู้ซื้อดำเนินการเอง ไม่รับผิดชอบการโอนทุกกรณี ค่าบริการอื่นๆ 100 บาท</t>
  </si>
  <si>
    <t>เปลี่ยนเครื่องมา ลงเล่มแล้ว ค่าขนย้าย 4,700 บาท ค่าบริการอื่นๆ 100 บาท</t>
  </si>
  <si>
    <t>รถติดแก๊สมา ลงเล่มแล้ว ค่าตรวจเช็ครถคันแรก 100 บาท ค่าบริการอื่นๆ 100 บาท</t>
  </si>
  <si>
    <t>ไม่มีป้ายทะเบียนหลัง ไม่มีเบาะผู้โดยสาร รถเคยแจ้งหยุดใช้ไว้ตลอดไป ค่าขนย้าย 3,300 บาท ค่าบริการอื่นๆ 100 บาท</t>
  </si>
  <si>
    <t>ติดรถคันแรก ทางธนชาตจะดำเนินการแก้ไขภายใน 30 วัน ค่าตรวจเช็ครถคันแรก 100 บาท ค่าบริการอื่นๆ 100 บาท</t>
  </si>
  <si>
    <t>เคยแจ้งหยุดใช้รถตลอดไป รถติดแก๊สมา ลงเล่มแล้ว ค่าตรวจเช็ครถคันแรก 100 บาท ค่าบริการอื่นๆ 100 บาท</t>
  </si>
  <si>
    <t>รถขับเคลื่อนไม่ได้ ไดสตาร์ทชำรุด ไม่มีเบาะที่นั่งด้านหลัง ขายตามสภาพ ค่าตรวจเช็ครถคันแรก 100 บาท ค่าบริการอื่นๆ 100 บาท</t>
  </si>
  <si>
    <t>รถขับเคลื่อนไม่ได้ รถติดแก๊สมา ลงเล่มแล้ว ค่าบริการอื่นๆ 100 บาท</t>
  </si>
  <si>
    <t>รถขับเคลื่อนไม่ได้ แบตเตอรี่เสื่อม รถติดแก๊สมา ผู้ซื้อดำเนินการเอง ไม่รับผิดชอบการโอนทุกกรณี ค่าบริการอื่นๆ 100 บาท</t>
  </si>
  <si>
    <t>รถขับเคลื่อนไม่ได้ เครื่องยนต์ถูกถอดรื้อ ค่าบริการอื่นๆ 100 บาท</t>
  </si>
  <si>
    <t>รถซาก ขายตามสภาพ ค่าบริการอื่นๆ 100 บาท</t>
  </si>
  <si>
    <t>รถซาก ไม่มีป้ายทะเบียน ไม่มีแบตเตอร์รี่ ติดรถคันแรก ทางธนชาตจะดำเนินการแก้ไขภายใน 30 วัน ทำการ ค่าตรวจเช็ครถคันแรก 100 บาท ค่าบริการอื่นๆ 100 บาท</t>
  </si>
  <si>
    <t>2015-10-02</t>
  </si>
  <si>
    <t>ยี่ห้อ: TOYOTA  รุ่น: HILUX VIGO -สี: เทา  ปี: 2013  เกียร์: MT</t>
  </si>
  <si>
    <t>ยี่ห้อ: TOYOTA  รุ่น: HILUX VIGO -สี: ดำ  ปี: 2014  เกียร์: MT</t>
  </si>
  <si>
    <t>ยี่ห้อ: TOYOTA  รุ่น: HILUX VIGO -สี: ขาว  ปี: 2014  เกียร์: MT</t>
  </si>
  <si>
    <t>ยี่ห้อ: TOYOTA  รุ่น: HILUX VIGO -สี: เทา  ปี: 2010  เกียร์: MT</t>
  </si>
  <si>
    <t>ยี่ห้อ: TOYOTA  รุ่น: HILUX VIGO -สี: เทา  ปี: 2012  เกียร์: MT</t>
  </si>
  <si>
    <t>ยี่ห้อ: TOYOTA  รุ่น: HILUX VIGO -สี: ดำ  ปี: 2011  เกียร์: MT</t>
  </si>
  <si>
    <t>ยี่ห้อ: TOYOTA  รุ่น: HILUX VIGO -สี: ดำ  ปี: 2013  เกียร์: AT</t>
  </si>
  <si>
    <t>ยี่ห้อ: TOYOTA  รุ่น: AVANZA -สี: เทา  ปี:   เกียร์: AT</t>
  </si>
  <si>
    <t>ยี่ห้อ: TOYOTA  รุ่น: VIOS -สี: ขาว  ปี: 2013  เกียร์: AT</t>
  </si>
  <si>
    <t>ยี่ห้อ: ISUZU  รุ่น: MU-7 -สี: เทา  ปี: 2009  เกียร์: AT</t>
  </si>
  <si>
    <t>ยี่ห้อ: HONDA  รุ่น: ACCORD -สี: ดำ  ปี: 2010  เกียร์: AT</t>
  </si>
  <si>
    <t>ยี่ห้อ: TOYOTA  รุ่น: HILUX VIGO -สี: ขาว  ปี: 2010  เกียร์: MT</t>
  </si>
  <si>
    <t>ยี่ห้อ: TOYOTA  รุ่น: VIOS -สี: เทา  ปี: 2013  เกียร์: AT</t>
  </si>
  <si>
    <t>ยี่ห้อ: HONDA  รุ่น: JAZZ -สี: ดำ  ปี: 2011  เกียร์: AT</t>
  </si>
  <si>
    <t>ยี่ห้อ: TOYOTA  รุ่น: COMMUTER -สี: ขาว  ปี: 2010  เกียร์: MT</t>
  </si>
  <si>
    <t>ยี่ห้อ: TOYOTA  รุ่น: COMMUTER -สี: เทา  ปี: 2012  เกียร์: MT</t>
  </si>
  <si>
    <t>ยี่ห้อ: TOYOTA  รุ่น: ALTIS -สี: เทา  ปี: 2011  เกียร์: AT</t>
  </si>
  <si>
    <t>ยี่ห้อ: TOYOTA  รุ่น: ALTIS -สี: เทา  ปี: 2010  เกียร์: AT</t>
  </si>
  <si>
    <t>ยี่ห้อ: ISUZU  รุ่น: MU-7 -สี: เทา  ปี: 2011  เกียร์: MT</t>
  </si>
  <si>
    <t>ยี่ห้อ: TOYOTA  รุ่น: ALTIS -สี: ดำ  ปี: 2013  เกียร์: AT</t>
  </si>
  <si>
    <t>ยี่ห้อ: TOYOTA  รุ่น: HILUX VIGO -สี: ขาว-ส้ม-ดำ  ปี: 2010  เกียร์: MT</t>
  </si>
  <si>
    <t>ยี่ห้อ: TOYOTA  รุ่น: ALTIS -สี: น้ำตาล  ปี: 2011  เกียร์: AT</t>
  </si>
  <si>
    <t>ยี่ห้อ: TOYOTA  รุ่น: HILUX VIGO -สี: เทา  ปี: 2008  เกียร์: MT</t>
  </si>
  <si>
    <t>ยี่ห้อ: TOYOTA  รุ่น: INNOVA -สี: เทา  ปี: 2010  เกียร์: AT</t>
  </si>
  <si>
    <t>ยี่ห้อ: TOYOTA  รุ่น: HILUX VIGO -สี: ขาว  ปี: 2011  เกียร์: MT</t>
  </si>
  <si>
    <t>ยี่ห้อ: TOYOTA  รุ่น: YARIS -สี: ฟ้า  ปี: 2014  เกียร์: AT</t>
  </si>
  <si>
    <t>ยี่ห้อ: TOYOTA  รุ่น: VIOS -สี: เทา  ปี: 2011  เกียร์: AT</t>
  </si>
  <si>
    <t>ยี่ห้อ: TOYOTA  รุ่น: CAMRY -สี: น้ำตาล  ปี: 2010  เกียร์: AT</t>
  </si>
  <si>
    <t>ยี่ห้อ: CHEVROLET  รุ่น: OPTRA -สี: เทา  ปี: 2010  เกียร์: AT</t>
  </si>
  <si>
    <t>ยี่ห้อ: TOYOTA  รุ่น: COMMUTER -สี: ขาว  ปี: 2013  เกียร์: MT</t>
  </si>
  <si>
    <t>ยี่ห้อ: TOYOTA  รุ่น: HILUX VIGO -สี: เทา  ปี: 2011  เกียร์: MT</t>
  </si>
  <si>
    <t>ยี่ห้อ: TOYOTA  รุ่น: YARIS -สี: ดำ  ปี: 2012  เกียร์: AT</t>
  </si>
  <si>
    <t>ยี่ห้อ: TOYOTA  รุ่น: ALTIS -สี: ขาว  ปี: 2013  เกียร์: AT</t>
  </si>
  <si>
    <t>ยี่ห้อ: TOYOTA  รุ่น: VIOS -สี: ขาว  ปี: 2014  เกียร์: AT</t>
  </si>
  <si>
    <t>ยี่ห้อ: ISUZU  รุ่น: MU-7 -สี: เทา  ปี: 2011  เกียร์: AT</t>
  </si>
  <si>
    <t>ยี่ห้อ: TOYOTA  รุ่น: HILUX VIGO -สี: ขาว  ปี: 2014  เกียร์: AT</t>
  </si>
  <si>
    <t>ยี่ห้อ: TOYOTA  รุ่น: CAMRY -สี: เทา  ปี: 2011  เกียร์: AT</t>
  </si>
  <si>
    <t>ยี่ห้อ: TOYOTA  รุ่น: HILUX VIGO -สี: เทา  ปี: 2007  เกียร์: AT</t>
  </si>
  <si>
    <t>ยี่ห้อ: TOYOTA  รุ่น: HILUX VIGO -สี: เทา  ปี: 2014  เกียร์: MT</t>
  </si>
  <si>
    <t>ยี่ห้อ: TOYOTA  รุ่น: CAMRY -สี: เทา  ปี: 2009  เกียร์: AT</t>
  </si>
  <si>
    <t>ยี่ห้อ: HONDA  รุ่น: CIVIC -สี: เทา  ปี: 2010  เกียร์: AT</t>
  </si>
  <si>
    <t>ยี่ห้อ: TOYOTA  รุ่น: CAMRY -สี: เทา  ปี: 2010  เกียร์: AT</t>
  </si>
  <si>
    <t>ยี่ห้อ: TOYOTA  รุ่น: HILUX VIGO -สี: ขาว  ปี: 2015  เกียร์: MT</t>
  </si>
  <si>
    <t>ยี่ห้อ: MITSUBISHI  รุ่น: LANCER -สี: เทา  ปี: 2011  เกียร์: AT</t>
  </si>
  <si>
    <t>ยี่ห้อ: ISUZU  รุ่น: D-MAX -สี: เทา  ปี: 2011  เกียร์: AT</t>
  </si>
  <si>
    <t>ยี่ห้อ: HONDA  รุ่น: CIVIC -สี: น้ำตาล  ปี: 2009  เกียร์: AT</t>
  </si>
  <si>
    <t>ยี่ห้อ: ISUZU  รุ่น: MU-7 -สี: ดำ  ปี: 2011  เกียร์: AT</t>
  </si>
  <si>
    <t>ยี่ห้อ: TOYOTA  รุ่น: VIOS -สี: น้ำตาล  ปี: 2013  เกียร์: AT</t>
  </si>
  <si>
    <t>ยี่ห้อ: TOYOTA  รุ่น: FORTUNER -สี: ดำ  ปี: 2011  เกียร์: AT</t>
  </si>
  <si>
    <t>ปี: </t>
  </si>
  <si>
    <t>2015</t>
  </si>
  <si>
    <t>บต-8798 อุทัยธานี</t>
  </si>
  <si>
    <t>2KDU297493</t>
  </si>
  <si>
    <t>MR0GR39G606731844</t>
  </si>
  <si>
    <t>บพ-6068 แพร่</t>
  </si>
  <si>
    <t>2KDS432112</t>
  </si>
  <si>
    <t>MR0GR32G109152642</t>
  </si>
  <si>
    <t>บร-6145 สระบุรี</t>
  </si>
  <si>
    <t>2KDU603920</t>
  </si>
  <si>
    <t>MR0GR39GX06781064</t>
  </si>
  <si>
    <t>1ฒง-9041 กรุงเทพมหานคร</t>
  </si>
  <si>
    <t>2KDS245116</t>
  </si>
  <si>
    <t>MR0GR39G306738380</t>
  </si>
  <si>
    <t>ฎว-7734 กรุงเทพมหานคร</t>
  </si>
  <si>
    <t>2KD6551714</t>
  </si>
  <si>
    <t>MR0ER19G504864604</t>
  </si>
  <si>
    <t>ผฉ-2901 สงขลา</t>
  </si>
  <si>
    <t>2KDS021752</t>
  </si>
  <si>
    <t>MR0GS12G005084141</t>
  </si>
  <si>
    <t>บฉ-898 นราธิวาส</t>
  </si>
  <si>
    <t>2KD6806725</t>
  </si>
  <si>
    <t>MR0GR39G606653985</t>
  </si>
  <si>
    <t>2กว-7598 กรุงเทพมหานคร</t>
  </si>
  <si>
    <t>2KDA330618</t>
  </si>
  <si>
    <t>MR0ER39G007614343</t>
  </si>
  <si>
    <t>1กส-9597 กรุงเทพมหานคร</t>
  </si>
  <si>
    <t>3SZDDH9400</t>
  </si>
  <si>
    <t>MHKM1CB4TBK005294</t>
  </si>
  <si>
    <t>ขจ-7595 สงขลา</t>
  </si>
  <si>
    <t>1NZY870068</t>
  </si>
  <si>
    <t>MR2BT9F3801042103</t>
  </si>
  <si>
    <t>ฌอ-3679 กรุงเทพมหานคร</t>
  </si>
  <si>
    <t>4JJ1GR8362</t>
  </si>
  <si>
    <t>MP1TFR85H9T111032</t>
  </si>
  <si>
    <t>กข-2477 เบตง</t>
  </si>
  <si>
    <t>2KD6593233</t>
  </si>
  <si>
    <t>MR0ER19G304526831</t>
  </si>
  <si>
    <t>ฎบ-9484 กรุงเทพมหานคร</t>
  </si>
  <si>
    <t>R20A3AP01913</t>
  </si>
  <si>
    <t>MRHCP1630AP201912</t>
  </si>
  <si>
    <t>ถฮ-5294 กรุงเทพมหานคร</t>
  </si>
  <si>
    <t>2KD5196600</t>
  </si>
  <si>
    <t>MR0CS12G800094203</t>
  </si>
  <si>
    <t>2กผ-1839 กรุงเทพมหานคร</t>
  </si>
  <si>
    <t>1NZY851099</t>
  </si>
  <si>
    <t>MR2BT9F3X01027568</t>
  </si>
  <si>
    <t>ญษ-8050 กรุงเทพมหานคร</t>
  </si>
  <si>
    <t>L15A7CP13424</t>
  </si>
  <si>
    <t>MRHGE8830CP204673</t>
  </si>
  <si>
    <t>ฮท-4541 กรุงเทพมหานคร</t>
  </si>
  <si>
    <t>2TR0872702</t>
  </si>
  <si>
    <t>JTFSX22PX06079207</t>
  </si>
  <si>
    <t>ผบ-9865 ขอนแก่น</t>
  </si>
  <si>
    <t>2KDS318724</t>
  </si>
  <si>
    <t>MR0GR19G707427775</t>
  </si>
  <si>
    <t>ฮพ-2321 กรุงเทพมหานคร</t>
  </si>
  <si>
    <t>2KD5624694</t>
  </si>
  <si>
    <t>JTFSS22PX00100817</t>
  </si>
  <si>
    <t>ญพ-1164 กรุงเทพมหานคร</t>
  </si>
  <si>
    <t>1ZRX098464</t>
  </si>
  <si>
    <t>MR053REE104117783</t>
  </si>
  <si>
    <t>บต-9474 อุทัยธานี</t>
  </si>
  <si>
    <t>2KDS224468</t>
  </si>
  <si>
    <t>MR0GR32G109133735</t>
  </si>
  <si>
    <t>ฎฟ-9847 กรุงเทพมหานคร</t>
  </si>
  <si>
    <t>1ZZB021218</t>
  </si>
  <si>
    <t>MR053ZEE206124406</t>
  </si>
  <si>
    <t>ฒถ-8776 กรุงเทพมหานคร</t>
  </si>
  <si>
    <t>2KDS049045</t>
  </si>
  <si>
    <t>MR0GS12G605085245</t>
  </si>
  <si>
    <t>ญธ-8096 กรุงเทพมหานคร</t>
  </si>
  <si>
    <t>4JJ1BB2090</t>
  </si>
  <si>
    <t>MP1TFR85HBT112819</t>
  </si>
  <si>
    <t>กบ-8599 นครศรีธรรมราช</t>
  </si>
  <si>
    <t>1ZRX251117</t>
  </si>
  <si>
    <t>MR053REE104155382</t>
  </si>
  <si>
    <t>ถฮ-3526 กรุงเทพมหานคร</t>
  </si>
  <si>
    <t>2KD6656741</t>
  </si>
  <si>
    <t>MR0CS12G500092943</t>
  </si>
  <si>
    <t>ญภ-9681 กรุงเทพมหานคร</t>
  </si>
  <si>
    <t>3ZRX113259</t>
  </si>
  <si>
    <t>MR053REE304505241</t>
  </si>
  <si>
    <t>ฮพ-2326 กรุงเทพมหานคร</t>
  </si>
  <si>
    <t>2KD5627452</t>
  </si>
  <si>
    <t>JTFSS22P600101169</t>
  </si>
  <si>
    <t>บฉ-3530 ยะลา</t>
  </si>
  <si>
    <t>1KD6191164</t>
  </si>
  <si>
    <t>MR0CZ12G400018926</t>
  </si>
  <si>
    <t>ฎย-5043 กรุงเทพมหานคร</t>
  </si>
  <si>
    <t>1TR6940237</t>
  </si>
  <si>
    <t>MHFXW43G204050179</t>
  </si>
  <si>
    <t>ฌฬ-8210 กรุงเทพมหานคร</t>
  </si>
  <si>
    <t>4JJ1GR7580</t>
  </si>
  <si>
    <t>MP1TFR85H9T110811</t>
  </si>
  <si>
    <t>ฆค-8994 กรุงเทพมหานคร</t>
  </si>
  <si>
    <t>3ZZB074764</t>
  </si>
  <si>
    <t>MR053ZEE106207759</t>
  </si>
  <si>
    <t>กม-4592 นครศรีธรรมราช</t>
  </si>
  <si>
    <t>2KDS243911</t>
  </si>
  <si>
    <t>MR0FR29G401028195</t>
  </si>
  <si>
    <t>ฌฬ-8202 กรุงเทพมหานคร</t>
  </si>
  <si>
    <t>4JJ1GR7567</t>
  </si>
  <si>
    <t>MP1TFR85H9T110817</t>
  </si>
  <si>
    <t>ญฮ-3301 กรุงเทพมหานคร</t>
  </si>
  <si>
    <t>1ZRX160740</t>
  </si>
  <si>
    <t>MR053REE104127828</t>
  </si>
  <si>
    <t>ฒง-6074 กรุงเทพมหานคร</t>
  </si>
  <si>
    <t>2KD6751297</t>
  </si>
  <si>
    <t>MR0GS12G609212519</t>
  </si>
  <si>
    <t>กท-5881 กาญจนบุรี</t>
  </si>
  <si>
    <t>3NRS028222</t>
  </si>
  <si>
    <t>MR2K39F3501027963</t>
  </si>
  <si>
    <t>ญพ-364 กรุงเทพมหานคร</t>
  </si>
  <si>
    <t>1NZY340958</t>
  </si>
  <si>
    <t>MR053HY9305247574</t>
  </si>
  <si>
    <t>ฎส-6176 กรุงเทพมหานคร</t>
  </si>
  <si>
    <t>2KD6652380</t>
  </si>
  <si>
    <t>MR0ES12G803032002</t>
  </si>
  <si>
    <t>ฎน-1154 กรุงเทพมหานคร</t>
  </si>
  <si>
    <t>2AZH467056</t>
  </si>
  <si>
    <t>MR053FK4000011096</t>
  </si>
  <si>
    <t>ผก-6546 สงขลา</t>
  </si>
  <si>
    <t>1KD6156306</t>
  </si>
  <si>
    <t>MR0CZ12G600018281</t>
  </si>
  <si>
    <t>ฎถ-5976 กรุงเทพมหานคร</t>
  </si>
  <si>
    <t>F16D35125551</t>
  </si>
  <si>
    <t>KL1NA1961AH101387</t>
  </si>
  <si>
    <t>ฎท-4634 กรุงเทพมหานคร</t>
  </si>
  <si>
    <t>2KD6513527</t>
  </si>
  <si>
    <t>MR0ER19G204526190</t>
  </si>
  <si>
    <t>ฮภ-8326 กรุงเทพมหานคร</t>
  </si>
  <si>
    <t>2KD5978660</t>
  </si>
  <si>
    <t>JTFSS22P100119806</t>
  </si>
  <si>
    <t>ญน-8266 กรุงเทพมหานคร</t>
  </si>
  <si>
    <t>2KD6800089</t>
  </si>
  <si>
    <t>MR0ES12G303033994</t>
  </si>
  <si>
    <t>ญภ-9680 กรุงเทพมหานคร</t>
  </si>
  <si>
    <t>3ZRX114698</t>
  </si>
  <si>
    <t>MR053REE304505254</t>
  </si>
  <si>
    <t>ญบ-5960 กรุงเทพมหานคร</t>
  </si>
  <si>
    <t>2KD6800221</t>
  </si>
  <si>
    <t>MR0ER19G904529233</t>
  </si>
  <si>
    <t>กอ-7367 นครราชสีมา</t>
  </si>
  <si>
    <t>1NZY604965</t>
  </si>
  <si>
    <t>MR054HY9104083677</t>
  </si>
  <si>
    <t>ฎม-4117 กรุงเทพมหานคร</t>
  </si>
  <si>
    <t>2KD6550951</t>
  </si>
  <si>
    <t>MR0ER19G404526434</t>
  </si>
  <si>
    <t>ฌฬ-8052 กรุงเทพมหานคร</t>
  </si>
  <si>
    <t>4JJ1GR8343</t>
  </si>
  <si>
    <t>MP1TFR85H9T110988</t>
  </si>
  <si>
    <t>ฆฆ-8560 กรุงเทพมหานคร</t>
  </si>
  <si>
    <t>2KDS024170</t>
  </si>
  <si>
    <t>MR0ER19G204531518</t>
  </si>
  <si>
    <t>กง-4722 เลย</t>
  </si>
  <si>
    <t>1ZRX245537</t>
  </si>
  <si>
    <t>MR053REE104154289</t>
  </si>
  <si>
    <t>ญศ-1730 กรุงเทพมหานคร</t>
  </si>
  <si>
    <t>2KD6895272</t>
  </si>
  <si>
    <t>MR0ER19G004530223</t>
  </si>
  <si>
    <t>กย-4674 สุราษฎร์ธานี</t>
  </si>
  <si>
    <t>1NZY939893</t>
  </si>
  <si>
    <t>MR2BT9F3501083286</t>
  </si>
  <si>
    <t>ฎพ-2247 กรุงเทพมหานคร</t>
  </si>
  <si>
    <t>3ZZB019790</t>
  </si>
  <si>
    <t>MR053ZEE106182146</t>
  </si>
  <si>
    <t>ญภ-4919 กรุงเทพมหานคร</t>
  </si>
  <si>
    <t>4JJ1BD4672</t>
  </si>
  <si>
    <t>MP1TFR85HBT115190</t>
  </si>
  <si>
    <t>ฎป-7617 กรุงเทพมหานคร</t>
  </si>
  <si>
    <t>2KD6560355</t>
  </si>
  <si>
    <t>MR0ER19G004526527</t>
  </si>
  <si>
    <t>กจ-2970 อุตรดิตถ์</t>
  </si>
  <si>
    <t>2KDA257117</t>
  </si>
  <si>
    <t>MR0ER39G407803416</t>
  </si>
  <si>
    <t>ญส-376 กรุงเทพมหานคร</t>
  </si>
  <si>
    <t>1AZE230138</t>
  </si>
  <si>
    <t>MR053BK4107081302</t>
  </si>
  <si>
    <t>ฮพ-2315 กรุงเทพมหานคร</t>
  </si>
  <si>
    <t>2KD5635573</t>
  </si>
  <si>
    <t>JTFSS22P800102338</t>
  </si>
  <si>
    <t>ชว-1659 กรุงเทพมหานคร</t>
  </si>
  <si>
    <t>1KD6014495</t>
  </si>
  <si>
    <t>MR0EZ19G705302326</t>
  </si>
  <si>
    <t>ฎฟ-9842 กรุงเทพมหานคร</t>
  </si>
  <si>
    <t>1ZZB015712</t>
  </si>
  <si>
    <t>MR053ZEE206124573</t>
  </si>
  <si>
    <t>ฆช-3590 กรุงเทพมหานคร</t>
  </si>
  <si>
    <t>2KDS035358</t>
  </si>
  <si>
    <t>MR0ER19G504531884</t>
  </si>
  <si>
    <t>ฌอ-3658 กรุงเทพมหานคร</t>
  </si>
  <si>
    <t>4JJ1GR8351</t>
  </si>
  <si>
    <t>MP1TFR85H9T111014</t>
  </si>
  <si>
    <t>ฆค-9031 กรุงเทพมหานคร</t>
  </si>
  <si>
    <t>3ZZB074585</t>
  </si>
  <si>
    <t>MR053ZEE106207703</t>
  </si>
  <si>
    <t>ผค-5583 สุราษฎร์ธานี</t>
  </si>
  <si>
    <t>1KDS246745</t>
  </si>
  <si>
    <t>MR0GZ39G006730009</t>
  </si>
  <si>
    <t>ฎง-672 กรุงเทพมหานคร</t>
  </si>
  <si>
    <t>2AZH410485</t>
  </si>
  <si>
    <t>MR053FK4000007428</t>
  </si>
  <si>
    <t>ถส-5413 กรุงเทพมหานคร</t>
  </si>
  <si>
    <t>1KD6561407</t>
  </si>
  <si>
    <t>MR0GZ19G107000916</t>
  </si>
  <si>
    <t>ญร-9580 กรุงเทพมหานคร</t>
  </si>
  <si>
    <t>3ZRX122522</t>
  </si>
  <si>
    <t>MR053REE304505352</t>
  </si>
  <si>
    <t>1ฒค-5726 กรุงเทพมหานคร</t>
  </si>
  <si>
    <t>2KDS300516</t>
  </si>
  <si>
    <t>MR0CR12G002530249</t>
  </si>
  <si>
    <t>ญห-6240 กรุงเทพมหานคร</t>
  </si>
  <si>
    <t>1ZRX145741</t>
  </si>
  <si>
    <t>MR053REE104127275</t>
  </si>
  <si>
    <t>บร-9825 เพชรบูรณ์</t>
  </si>
  <si>
    <t>2KDS059384</t>
  </si>
  <si>
    <t>MR0GR39G606678837</t>
  </si>
  <si>
    <t>ญห-6259 กรุงเทพมหานคร</t>
  </si>
  <si>
    <t>1ZRX142723</t>
  </si>
  <si>
    <t>MR053REE104126596</t>
  </si>
  <si>
    <t>ฎท-5071 กรุงเทพมหานคร</t>
  </si>
  <si>
    <t>K20Z2AP00190</t>
  </si>
  <si>
    <t>MRHFD2630AP800094</t>
  </si>
  <si>
    <t>ญห-6270 กรุงเทพมหานคร</t>
  </si>
  <si>
    <t>1ZRX142354</t>
  </si>
  <si>
    <t>MR053REE104126528</t>
  </si>
  <si>
    <t>ผษ-751 นครราชสีมา</t>
  </si>
  <si>
    <t>2KDS323050</t>
  </si>
  <si>
    <t>MR0GR32G909140853</t>
  </si>
  <si>
    <t>ฎฎ-4377 กรุงเทพมหานคร</t>
  </si>
  <si>
    <t>1ZZ4959914</t>
  </si>
  <si>
    <t>MR053ZEE206118459</t>
  </si>
  <si>
    <t>ญภ-2613 กรุงเทพมหานคร</t>
  </si>
  <si>
    <t>2KD6825044</t>
  </si>
  <si>
    <t>MR0ER19G304529423</t>
  </si>
  <si>
    <t>กธ-699 ระยอง</t>
  </si>
  <si>
    <t>1AZE172035</t>
  </si>
  <si>
    <t>MR053BK4107058069</t>
  </si>
  <si>
    <t>บฉ-9874 ยะลา</t>
  </si>
  <si>
    <t>2KD6904754</t>
  </si>
  <si>
    <t>MR0GR19G007373803</t>
  </si>
  <si>
    <t>ญฮ-3341 กรุงเทพมหานคร</t>
  </si>
  <si>
    <t>1ZRX156286</t>
  </si>
  <si>
    <t>MR053REE104127531</t>
  </si>
  <si>
    <t>ญห-8405 กรุงเทพมหานคร</t>
  </si>
  <si>
    <t>2KD6897627</t>
  </si>
  <si>
    <t>MR0ER19G604530453</t>
  </si>
  <si>
    <t>บพ-3120 แพร่</t>
  </si>
  <si>
    <t>2KDS326460</t>
  </si>
  <si>
    <t>MR0GR19G507429069</t>
  </si>
  <si>
    <t>ญฒ-3498 กรุงเทพมหานคร</t>
  </si>
  <si>
    <t>2KD6685016</t>
  </si>
  <si>
    <t>MR0ER19G304527915</t>
  </si>
  <si>
    <t>ญห-4910 กรุงเทพมหานคร</t>
  </si>
  <si>
    <t>1ZRX139777</t>
  </si>
  <si>
    <t>MR053REE104125933</t>
  </si>
  <si>
    <t>บท-1638 อ่างทอง</t>
  </si>
  <si>
    <t>2KDS466472</t>
  </si>
  <si>
    <t>MR0GR12G509631716</t>
  </si>
  <si>
    <t>ญศ-1667 กรุงเทพมหานคร</t>
  </si>
  <si>
    <t>1ZRX131785</t>
  </si>
  <si>
    <t>MR053REE104124204</t>
  </si>
  <si>
    <t>ฆช-3596 กรุงเทพมหานคร</t>
  </si>
  <si>
    <t>2KDS034608</t>
  </si>
  <si>
    <t>MR0ER19G804531863</t>
  </si>
  <si>
    <t>ญฮ-3352 กรุงเทพมหานคร</t>
  </si>
  <si>
    <t>1ZRX160285</t>
  </si>
  <si>
    <t>MR053REE104127677</t>
  </si>
  <si>
    <t>ญล-3992 กรุงเทพมหานคร</t>
  </si>
  <si>
    <t>4G18TKAB9440</t>
  </si>
  <si>
    <t>MMTSRCS309F011251</t>
  </si>
  <si>
    <t>ฒฉ-5876 กรุงเทพมหานคร</t>
  </si>
  <si>
    <t>4JJ1BC0564</t>
  </si>
  <si>
    <t>MP1TFR85HBT114206</t>
  </si>
  <si>
    <t>ฌฬ-3981 กรุงเทพมหานคร</t>
  </si>
  <si>
    <t>R18A19P14210</t>
  </si>
  <si>
    <t>MRHFD16509P203694</t>
  </si>
  <si>
    <t>ญย-6680 กรุงเทพมหานคร</t>
  </si>
  <si>
    <t>4JJ1JC3315</t>
  </si>
  <si>
    <t>MP1TFR85HBT116184</t>
  </si>
  <si>
    <t>ญล-3985 กรุงเทพมหานคร</t>
  </si>
  <si>
    <t>4G18TKAB9457</t>
  </si>
  <si>
    <t>MMTSRCS309F011222</t>
  </si>
  <si>
    <t>ญม-2286 กรุงเทพมหานคร</t>
  </si>
  <si>
    <t>4JJ1JB4708</t>
  </si>
  <si>
    <t>MP1TFS85HBT102465</t>
  </si>
  <si>
    <t>ถณ-3787 กรุงเทพมหานคร</t>
  </si>
  <si>
    <t>2KD6099090</t>
  </si>
  <si>
    <t>MR0GR19G107090892</t>
  </si>
  <si>
    <t>กบ-7183 นครสวรรค์</t>
  </si>
  <si>
    <t>ตรวจสอบไม่ได้</t>
  </si>
  <si>
    <t>MR053HY9305418246</t>
  </si>
  <si>
    <t>กจ-4259 พัทลุง</t>
  </si>
  <si>
    <t>MR2BT9F3301040775</t>
  </si>
  <si>
    <t>กง-7703 พิจิตร</t>
  </si>
  <si>
    <t>1NZY845832</t>
  </si>
  <si>
    <t>MR2BT9F3901025052</t>
  </si>
  <si>
    <t>ญษ-6513 กรุงเทพมหานคร</t>
  </si>
  <si>
    <t>2TR7177890</t>
  </si>
  <si>
    <t>MR0ZX69GX00104759</t>
  </si>
  <si>
    <t>ค่าขนย้าย 1,700 บาท ค่าบริการอื่นๆ 100 บาท</t>
  </si>
  <si>
    <t>ค่าขนย้าย 3,200 บาท ค่าบริการอื่นๆ 100 บาท (ถอนประมูล)</t>
  </si>
  <si>
    <t>ค่าขนย้าย 1,500 บาท ค่าบริการอื่นๆ 100 บาท</t>
  </si>
  <si>
    <t>รับเล่มทะเบียนภายใน 45 วัน ค่าขนย้าย 1,000 บาท ค่าบริการอื่นๆ 100 บาท</t>
  </si>
  <si>
    <t>ติดรถคันแรก ทางผู้ขายจะดำเนินการปลดล็อคให้ภายใน 60 วัน ทำการ ไม่มีป้ายทะเบียนหลัง ค่าขนย้าย 5,000 บาท ค่าบริการอื่นๆ 100 บาท</t>
  </si>
  <si>
    <t>ค่าขนย้าย 5,000 บาท ค่าบริการอื่นๆ 100 บาท</t>
  </si>
  <si>
    <t>ค่าบริการอื่นๆ 100 บาท (ถอนประมูล)</t>
  </si>
  <si>
    <t>ค่าขนย้าย 1,700 บาท(ถอนประมูล)</t>
  </si>
  <si>
    <t>กรณีรถติดอายัดในเรื่องของจราจร ผู้ซื้อเป็นผู้รับผิดชอบค่าใช้จ่ายทุกกรณี ภาษีขาดต่อผู้ซื้อเป็นผู้รับผิดชอบ ค่าบังคับโอน 2,500 บาท ค่าบริการอื่นๆ 100 บาท</t>
  </si>
  <si>
    <t>ไม่มีป้ายทะเบียนหลัง ค่าขนย้าย 5,000 บาท ค่าบริการอื่นๆ 100 บาท (ถอนประมูล)</t>
  </si>
  <si>
    <t>ค่าขนย้าย 1,000 บาท ค่าบริการอื่นๆ 100 บาท</t>
  </si>
  <si>
    <t>บังคับโอนผ่านผู้ขาย ค่าโอน 2,000 บาท ชำระเงินสด ค่าขนย้าย 1,000 บาท ค่าบริการอื่นๆ 100 บาท</t>
  </si>
  <si>
    <t>รถติดแก๊สมา ลงเล่มแล้ว กรณีรถติดอายัดในเรื่องของจราจร ผู้ซื้อเป็นผู้รับผิดชอบค่าใช้จ่ายทุกกรณี ภาษีขาดต่อผู้ซื้อเป็นผู้รับผิดชอบ ค่าบังคับโอน 3,500 บาท ค่าบริการอื่นๆ 100 บาท</t>
  </si>
  <si>
    <t>ค่าขนย้าย 3,400 บาท ค่าบริการอื่นๆ 100 บาท</t>
  </si>
  <si>
    <t>แบตเตอรี่เสื่อม ค่าบังคับโอน 3,500 บาท ภาษีขาดต่อผู้ซื้อเป็นผู้รับผิดชอบ กรณีรถติดอายัดในเรื่องของจราจร ผู้ซื้อเป็นผู้รับผิดชอบค่าใช้จ่ายทุกกรณี ค่าขนย้าย 1,000 บาท ค่าบริการอื่นๆ 100 บาท</t>
  </si>
  <si>
    <t>ค่าบังคับโอน 2,500 บาท ภาษีขาดต่อผู้ซื้อเป็นผู้รับผิดชอบ กรณีรถติดอายัดในเรื่องของจราจร ผู้ซื้อเป็นผู้รับผิดชอบค่าใช้จ่ายทุกกรณี ค่าขนย้าย 1,000 บาท ค่าบริการอื่นๆ 100 บาท</t>
  </si>
  <si>
    <t>ค่าภาษี x,xxx บาท ชำระเงินสด ค่าบังคับโอน 2,500 บาท ค่าขนย้าย 2,500 บาท ค่าบริการอื่นๆ 100 บาท (ถอนประมูล)</t>
  </si>
  <si>
    <t>ค่าบังคับโอน 3,500 บาท ภาษีขาดต่อผู้ซื้อเป็นผู้รับผิดชอบ กรณีรถติดอายัดในเรื่องของจราจร ผู้ซื้อเป็นผู้รับผิดชอบค่าใช้จ่ายทุกกรณี ค่าขนย้าย 1,000 บาท ค่าบริการอื่นๆ 100 บาท</t>
  </si>
  <si>
    <t>ช่วงล่างมีการดัดแปลงมา ขายตามสภาพ ค่าขนย้าย 5,000 บาท ค่าบริการอื่นๆ 100 บาท</t>
  </si>
  <si>
    <t>รถติดแก๊สมา ลงเล่มแล้ว ค่าบังคับโอน 3,500 บาท ภาษีขาดต่อผู้ซื้อเป็นผู้รับผิดชอบ กรณีรถติดอายัดในเรื่องของจราจร ผู้ซื้อเป็นผู้รับผิดชอบค่าใช้จ่ายทุกกรณี ค่าขนย้าย 1,500 บาท ค่าบริการอื่นๆ 100 บาท</t>
  </si>
  <si>
    <t>รถติดแก๊สมา ลงเล่มแล้ว ค่าบังคับโอน 3,500 บาท ภาษีขาดต่อผู้ซื้อเป็นผู้รับผิดชอบ กรณีรถติดอายัดในเรื่องของจราจร ผู้ซื้อเป็นผู้รับผิดชอบค่าใช้จ่ายทุกกรณี ค่าขนย้าย 1,000 บาท ค่าบริการอื่นๆ 100 บาท</t>
  </si>
  <si>
    <t>รับเล่มทะเบียนภายใน 45 วัน ค่าขนย้าย ค่าขนย้าย 1,000 บาท ค่าบริการอื่นๆ 100 บาท</t>
  </si>
  <si>
    <t>เปลี่ยนสีมาลงเล่มแล้ว กรณีรถติดอายัดในเรื่องของจราจร ผู้ซื้อเป็นผู้รับผิดชอบค่าใช้จ่ายทุกกรณี ภาษีขาดต่อผู้ซื้อเป็นผู้รับผิดชอบ ค่าบังคับโอน 2,500 บาท ค่าบริการอื่นๆ 100 บาท</t>
  </si>
  <si>
    <t>บริษัทฯไม่รับผิดชอบระบบไฟ ระบบไฮบริด ค่าบังคับโอน 2,500 บาท ภาษีขาดต่อผู้ซื้อเป็นผู้รับผิดชอบ กรณีรถติดอายัดในเรื่องของจราจร ผู้ซื้อเป็นผู้รับผิดชอบค่าใช้จ่ายทุกกรณี ค่าขนย้าย 1,500 บาท ค่าบริการอื่นๆ 100 บาท</t>
  </si>
  <si>
    <t>รถติดแก๊สมา ลงเล่มแล้ว รับเล่มทะเบียนภายใน 45 วัน ค่าขนย้าย 1,000 บาท ค่าบริการอื่นๆ 100 บาท</t>
  </si>
  <si>
    <t>ค่าขนย้าย 10,000 บาท ค่าบริการอื่นๆ 100 บาท</t>
  </si>
  <si>
    <t>ค่าบังคับโอน 2,500 บาท ภาษีขาดต่อผู้ซื้อเป็นผู้รับผิดชอบ กรณีรถติดอายัดในเรื่องของจราจร ผู้ซื้อเป็นผู้รับผิดชอบค่าใช้จ่ายทุกกรณี ค่าขนย้าย 1,500 บาท ค่าบริการอื่นๆ 100 บาท</t>
  </si>
  <si>
    <t>ติดรถคันแรก ทางผู้ขายจะดำเนินการปลดล็อคให้ภายใน 60 วัน ทำการ ค่าขนย้าย 1,500 บาท ค่าบริการอื่นๆ 100 บาท</t>
  </si>
  <si>
    <t>สีไม่ตรง ไม่มีใบเปลี่ยน ไม่รับผิดชอบการโอน ทุกกรณี ภาษีขาดต่อผู้ซื้อเป็นผู้รับผิดชอบ กรณีรถติดอายัดในเรื่องของจราจร ผู้ซื้อเป็นผู้รับผิดชอบค่าใช้จ่ายทุกกรณี ค่าขนย้าย 1,500 บาท ค่าบริการอื่นๆ 100 บาท</t>
  </si>
  <si>
    <t>กรณีติดอายัดในเรื่องของจราจร ผู้ซื้อเป็นผู้รับผิดชอบค่าใช้จ่ายทุกกรณี ค่าขนย้าย 3,500 บาท ค่าบริการอื่นๆ 100 บาท (ถอนประมูล)</t>
  </si>
  <si>
    <t>ค่าขนย้าย 4,000 บาท ค่าบริการอื่นๆ 100 บาท</t>
  </si>
  <si>
    <t>ไม่มีแผ่นเพลท ขายตามสภาพ รถติดแก๊สมา ลงเล่มแล้ว รับเล่มทะเบียนภายใน 45 วัน ค่าขนย้าย 1,000 บาท ค่าบริการอื่นๆ 100 บาท</t>
  </si>
  <si>
    <t>กรณีติดอายัดในเรื่องของจราจร ผู้ซื้อเป็นผู้รับผิดชอบค่าใช้จ่ายทุกกรณี ค่าขนย้าย 3,200 บาท ค่าบริการอื่นๆ 100 บาท</t>
  </si>
  <si>
    <t>บริษัทฯไม่รับผิดชอบระบบไฟ ระบบไฮบริด กรณีรถติดอายัดในเรื่องของจราจร ผู้ซื้อเป็นผู้รับผิดชอบค่าใช้จ่ายทุกกรณี ภาษีขาดต่อผู้ซื้อเป็นผู้รับผิดชอบ ค่าบังคับโอน 2,500 บาท ค่าบริการอื่นๆ 100 บาท</t>
  </si>
  <si>
    <t>รถน้ำท่วม ขายตามสภาพ ค่าบังคับโอน 2,500 บาท ภาษีขาดต่อผู้ซื้อเป็นผู้รับผิดชอบ กรณีรถติดอายัดในเรื่องของจราจร ผู้ซื้อเป็นผู้รับผิดชอบค่าใช้จ่ายทุกกรณี ค่าขนย้าย 1,500 บาท ค่าบริการอื่นๆ 100 บาท</t>
  </si>
  <si>
    <t>ไม่มีป้ายทะเบียนหลัง ค่าขนย้าย 5,000 บาท ค่าบริการอื่นๆ 100 บาท</t>
  </si>
  <si>
    <t>ติดรถคันแรก ทางผู้ขายจะดำเนินการปลดล็อคให้ภายใน 60 วัน ทำการ ค่าขนย้าย 3,500 บาท ค่าบริการอื่นๆ 100 บาท (ถอนประมูล)</t>
  </si>
  <si>
    <t>รถติดแก๊สมา ลงเล่มแล้ว กรณีรถติดอายัดในเรื่องของจราจร ผู้ซื้อเป็นผู้รับผิดชอบค่าใช้จ่ายทุกกรณี ภาษีขาดต่อผู้ซื้อเป็นผู้รับผิดชอบ ค่าบังคับโอน 5,500 บาท ค่าบริการอื่นๆ 100 บาท</t>
  </si>
  <si>
    <t>ไม่มี VAT ค่าบริการอื่นๆ 100 บาท</t>
  </si>
  <si>
    <t>รถขับเคลื่อนไม่ได้ ไม่ติดป้ายทะเบียนหน้า ค่าบริการอื่นๆ 100 บาท</t>
  </si>
  <si>
    <t>ประมูลภาพ รถจอดอยู่ที่สต๊อกนครสวรรค์ รถซาก ไม่มีกุญแจ ไม่มีแบตเตอรี่ ไม่มีป้ายทะเบียนหน้า เลขเครื่องตรวจสอบไม่ได้ ผู้ซื้อดำเนินการเอง ไม่รับผิดชอบการโอน ไม่รับคืนทุกกรณี ค่าบริการอื่นๆ 100 บาท</t>
  </si>
  <si>
    <t>ประมูลภาพ รถจอดอยู่ที่สต๊อกหาดใหญ่ ขับเคลื่อนไม่ได้ ไม่มีกุญแจ ไม่ติดป้ายทะเบียน เลขเครื่องตรวจสอบไม่ได้ ผู้ซื้อดำเนินการเอง ไม่รับผิดชอบการโอน ไม่รับคืนทุกกรณี ค่าบริการอื่นๆ 100 บาท</t>
  </si>
  <si>
    <t>ประมูลภาพ รถจอดอยู่สต๊อคพิษณุโลก รถขับเคลื่อนไม่ได้ ไม่มีป้ายทะเบียนหน้า ค่าบริการอื่นๆ 100 บาท</t>
  </si>
  <si>
    <t>บังคับโอนผ่านผู้ขาย ค่าโอน 2,000 บาท ชำระเงินสด ค่าขนย้าย 1,000 บาท</t>
  </si>
  <si>
    <t>*</t>
  </si>
  <si>
    <t>*540000</t>
  </si>
  <si>
    <t>*570000</t>
  </si>
  <si>
    <t>*550000</t>
  </si>
  <si>
    <t>*310000</t>
  </si>
  <si>
    <t>*190000</t>
  </si>
  <si>
    <t>*305000</t>
  </si>
  <si>
    <t>*370000</t>
  </si>
  <si>
    <t>*126000</t>
  </si>
  <si>
    <t>*337000</t>
  </si>
  <si>
    <t>*400000</t>
  </si>
  <si>
    <t>*120000</t>
  </si>
  <si>
    <t>*130000</t>
  </si>
  <si>
    <t>*230000</t>
  </si>
  <si>
    <t>*270000</t>
  </si>
  <si>
    <t>*295000</t>
  </si>
  <si>
    <t>*486000</t>
  </si>
  <si>
    <t>*140000</t>
  </si>
  <si>
    <t>*320000</t>
  </si>
  <si>
    <t>*385000</t>
  </si>
  <si>
    <t>*346000</t>
  </si>
  <si>
    <t>*374000</t>
  </si>
  <si>
    <t>*280000</t>
  </si>
  <si>
    <t>*300000</t>
  </si>
  <si>
    <t>*490000</t>
  </si>
  <si>
    <t>*309000</t>
  </si>
  <si>
    <t>*380000</t>
  </si>
  <si>
    <t>*356000</t>
  </si>
  <si>
    <t>*318000</t>
  </si>
  <si>
    <t>*240000</t>
  </si>
  <si>
    <t>*92000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</si>
</sst>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87" formatCode="_-* #,##0_-;\-* #,##0_-;_-* &quot;-&quot;??_-;_-@_-"/>
  </numFmts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10"/>
      <name val="MS Sans Serif"/>
      <family val="2"/>
      <charset val="222"/>
    </font>
    <font>
      <sz val="14"/>
      <name val="Cordia New"/>
      <family val="2"/>
    </font>
    <font>
      <sz val="10"/>
      <color theme="1"/>
      <name val="Arial"/>
      <family val="2"/>
      <charset val="222"/>
    </font>
    <font>
      <sz val="15"/>
      <name val="AngsanaUPC"/>
      <family val="1"/>
      <charset val="222"/>
    </font>
    <font>
      <b/>
      <sz val="16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7" fillId="0" borderId="0"/>
    <xf numFmtId="0" fontId="1" fillId="0" borderId="0"/>
    <xf numFmtId="0" fontId="7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9" fillId="0" borderId="0"/>
    <xf numFmtId="0" fontId="5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3" fillId="2" borderId="0" xfId="2" applyFont="1" applyFill="1" applyAlignment="1">
      <alignment horizontal="center"/>
    </xf>
    <xf numFmtId="3" fontId="3" fillId="3" borderId="0" xfId="2" applyNumberFormat="1" applyFont="1" applyFill="1" applyAlignment="1">
      <alignment horizontal="center"/>
    </xf>
    <xf numFmtId="0" fontId="3" fillId="3" borderId="0" xfId="2" applyFont="1" applyFill="1" applyAlignment="1">
      <alignment horizontal="center"/>
    </xf>
    <xf numFmtId="0" fontId="2" fillId="0" borderId="0" xfId="2" applyFont="1" applyAlignment="1">
      <alignment horizontal="center"/>
    </xf>
    <xf numFmtId="0" fontId="4" fillId="0" borderId="0" xfId="0" applyFont="1"/>
    <xf numFmtId="187" fontId="4" fillId="0" borderId="0" xfId="1" applyNumberFormat="1" applyFont="1"/>
    <xf numFmtId="3" fontId="4" fillId="0" borderId="0" xfId="0" applyNumberFormat="1" applyFont="1"/>
    <xf numFmtId="11" fontId="4" fillId="0" borderId="0" xfId="0" applyNumberFormat="1" applyFont="1"/>
    <xf numFmtId="0" fontId="4" fillId="4" borderId="0" xfId="0" applyFont="1" applyFill="1"/>
    <xf numFmtId="3" fontId="4" fillId="4" borderId="0" xfId="0" applyNumberFormat="1" applyFont="1" applyFill="1"/>
    <xf numFmtId="187" fontId="3" fillId="2" borderId="0" xfId="1" applyNumberFormat="1" applyFont="1" applyFill="1" applyAlignment="1">
      <alignment horizontal="center"/>
    </xf>
    <xf numFmtId="0" fontId="2" fillId="3" borderId="0" xfId="2" applyFont="1" applyFill="1" applyAlignment="1">
      <alignment horizontal="center"/>
    </xf>
    <xf numFmtId="0" fontId="3" fillId="3" borderId="0" xfId="0" applyFont="1" applyFill="1" applyAlignment="1">
      <alignment horizontal="center"/>
    </xf>
    <xf numFmtId="187" fontId="10" fillId="4" borderId="0" xfId="1" applyNumberFormat="1" applyFont="1" applyFill="1"/>
    <xf numFmtId="0" fontId="4" fillId="0" borderId="0" xfId="0" quotePrefix="1" applyFont="1"/>
    <xf numFmtId="187" fontId="4" fillId="4" borderId="0" xfId="0" applyNumberFormat="1" applyFont="1" applyFill="1"/>
    <xf numFmtId="0" fontId="4" fillId="0" borderId="0" xfId="0" applyFont="1" applyFill="1"/>
    <xf numFmtId="187" fontId="4" fillId="0" borderId="0" xfId="1" applyNumberFormat="1" applyFont="1" applyFill="1"/>
    <xf numFmtId="3" fontId="4" fillId="0" borderId="0" xfId="0" applyNumberFormat="1" applyFont="1" applyFill="1"/>
    <xf numFmtId="0" fontId="4" fillId="0" borderId="0" xfId="0" quotePrefix="1" applyFont="1" applyFill="1"/>
    <xf numFmtId="0" fontId="0" fillId="5" borderId="0" xfId="0" applyFill="1"/>
    <xf numFmtId="0" fontId="4" fillId="4" borderId="0" xfId="0" applyFont="1" applyFill="1" applyAlignment="1">
      <alignment horizontal="center"/>
    </xf>
  </cellXfs>
  <cellStyles count="70">
    <cellStyle name="Comma" xfId="1" builtinId="3"/>
    <cellStyle name="Comma 2" xfId="3"/>
    <cellStyle name="Normal" xfId="0" builtinId="0"/>
    <cellStyle name="Normal 2" xfId="4"/>
    <cellStyle name="Normal 3" xfId="2"/>
    <cellStyle name="เครื่องหมายจุลภาค 2" xfId="5"/>
    <cellStyle name="เครื่องหมายจุลภาค 2 2" xfId="6"/>
    <cellStyle name="เครื่องหมายจุลภาค 2 3" xfId="7"/>
    <cellStyle name="เครื่องหมายจุลภาค 3" xfId="8"/>
    <cellStyle name="เครื่องหมายจุลภาค 3 2" xfId="9"/>
    <cellStyle name="เครื่องหมายจุลภาค 4" xfId="10"/>
    <cellStyle name="เครื่องหมายจุลภาค 4 2" xfId="11"/>
    <cellStyle name="เครื่องหมายจุลภาค 5" xfId="12"/>
    <cellStyle name="เครื่องหมายจุลภาค 6" xfId="13"/>
    <cellStyle name="เครื่องหมายจุลภาค 7" xfId="14"/>
    <cellStyle name="ปกติ 10" xfId="15"/>
    <cellStyle name="ปกติ 11" xfId="16"/>
    <cellStyle name="ปกติ 12" xfId="17"/>
    <cellStyle name="ปกติ 2" xfId="18"/>
    <cellStyle name="ปกติ 2 2" xfId="19"/>
    <cellStyle name="ปกติ 2 3" xfId="20"/>
    <cellStyle name="ปกติ 2 4" xfId="21"/>
    <cellStyle name="ปกติ 2 5" xfId="22"/>
    <cellStyle name="ปกติ 2 6" xfId="23"/>
    <cellStyle name="ปกติ 2 7" xfId="24"/>
    <cellStyle name="ปกติ 2 7 2" xfId="25"/>
    <cellStyle name="ปกติ 3" xfId="26"/>
    <cellStyle name="ปกติ 3 2" xfId="27"/>
    <cellStyle name="ปกติ 4" xfId="28"/>
    <cellStyle name="ปกติ 5" xfId="29"/>
    <cellStyle name="ปกติ 5 2" xfId="30"/>
    <cellStyle name="ปกติ 6" xfId="31"/>
    <cellStyle name="ปกติ 6 2" xfId="32"/>
    <cellStyle name="ปกติ 6 2 2" xfId="33"/>
    <cellStyle name="ปกติ 6 2 2 2" xfId="34"/>
    <cellStyle name="ปกติ 6 2 2 2 2" xfId="35"/>
    <cellStyle name="ปกติ 6 2 2 2 2 2" xfId="36"/>
    <cellStyle name="ปกติ 6 2 2 2 2 3" xfId="37"/>
    <cellStyle name="ปกติ 6 2 2 2 2 3 2" xfId="38"/>
    <cellStyle name="ปกติ 6 3" xfId="39"/>
    <cellStyle name="ปกติ 7" xfId="40"/>
    <cellStyle name="ปกติ 7 2" xfId="41"/>
    <cellStyle name="ปกติ 7 2 2" xfId="42"/>
    <cellStyle name="ปกติ 7 2 2 2" xfId="43"/>
    <cellStyle name="ปกติ 7 2 2 2 2" xfId="44"/>
    <cellStyle name="ปกติ 7 2 2 2 2 2" xfId="45"/>
    <cellStyle name="ปกติ 7 2 2 2 2 3" xfId="46"/>
    <cellStyle name="ปกติ 7 2 2 2 2 3 2" xfId="47"/>
    <cellStyle name="ปกติ 7 2 3" xfId="48"/>
    <cellStyle name="ปกติ 7 2 3 2" xfId="49"/>
    <cellStyle name="ปกติ 7 2 3 2 2" xfId="50"/>
    <cellStyle name="ปกติ 7 2 3 2 3" xfId="51"/>
    <cellStyle name="ปกติ 7 2 3 2 3 2" xfId="52"/>
    <cellStyle name="ปกติ 7 2 3 2 4" xfId="53"/>
    <cellStyle name="ปกติ 7 2 3 2 4 2" xfId="54"/>
    <cellStyle name="ปกติ 7 3" xfId="55"/>
    <cellStyle name="ปกติ 7 3 2" xfId="56"/>
    <cellStyle name="ปกติ 7 3 2 2" xfId="57"/>
    <cellStyle name="ปกติ 7 3 2 2 2" xfId="58"/>
    <cellStyle name="ปกติ 7 3 2 2 3" xfId="59"/>
    <cellStyle name="ปกติ 7 3 2 2 3 2" xfId="60"/>
    <cellStyle name="ปกติ 7 4" xfId="61"/>
    <cellStyle name="ปกติ 7 4 2" xfId="62"/>
    <cellStyle name="ปกติ 7 4 2 2" xfId="63"/>
    <cellStyle name="ปกติ 7 4 2 3" xfId="64"/>
    <cellStyle name="ปกติ 7 4 2 3 2" xfId="65"/>
    <cellStyle name="ปกติ 8" xfId="66"/>
    <cellStyle name="ปกติ 9" xfId="67"/>
    <cellStyle name="ปกติ_mj500801n" xfId="68"/>
    <cellStyle name="เปอร์เซ็นต์ 2" xfId="69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k1-pc\d\&#3619;&#3623;&#3617;&#3605;&#3657;&#3609;&#3649;&#3610;&#3610;\Documents%20and%20Settings\intel\Desktop\ch5209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แยกประเภท"/>
      <sheetName val="คิดงวด+VAT"/>
      <sheetName val="งาน E-papers+แยกบิลแวท"/>
      <sheetName val="กราฟน้ำ-ไฟ"/>
      <sheetName val="บัญชี"/>
      <sheetName val="คิดพรบ+ภาษี"/>
      <sheetName val="เรทขาย"/>
      <sheetName val="ปะหน้า"/>
      <sheetName val="สต๊อค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5">
          <cell r="I5">
            <v>5405</v>
          </cell>
          <cell r="K5">
            <v>10</v>
          </cell>
        </row>
        <row r="6">
          <cell r="I6">
            <v>1206</v>
          </cell>
          <cell r="K6">
            <v>13000</v>
          </cell>
        </row>
        <row r="7">
          <cell r="I7">
            <v>5405</v>
          </cell>
          <cell r="K7">
            <v>300</v>
          </cell>
        </row>
        <row r="8">
          <cell r="I8">
            <v>1301</v>
          </cell>
          <cell r="K8">
            <v>-6500</v>
          </cell>
        </row>
        <row r="9">
          <cell r="I9">
            <v>4307</v>
          </cell>
          <cell r="K9">
            <v>-500</v>
          </cell>
        </row>
        <row r="10">
          <cell r="F10">
            <v>1</v>
          </cell>
          <cell r="K10" t="str">
            <v/>
          </cell>
        </row>
        <row r="11">
          <cell r="I11">
            <v>4302</v>
          </cell>
          <cell r="K11" t="str">
            <v/>
          </cell>
        </row>
        <row r="12">
          <cell r="F12">
            <v>-1</v>
          </cell>
          <cell r="K12" t="str">
            <v/>
          </cell>
        </row>
        <row r="13">
          <cell r="I13">
            <v>5209</v>
          </cell>
          <cell r="K13">
            <v>300</v>
          </cell>
        </row>
        <row r="14">
          <cell r="F14">
            <v>1</v>
          </cell>
          <cell r="K14" t="str">
            <v/>
          </cell>
        </row>
        <row r="15">
          <cell r="F15">
            <v>1</v>
          </cell>
          <cell r="K15" t="str">
            <v/>
          </cell>
        </row>
        <row r="16">
          <cell r="F16">
            <v>1</v>
          </cell>
          <cell r="K16" t="str">
            <v/>
          </cell>
        </row>
        <row r="17">
          <cell r="F17">
            <v>1</v>
          </cell>
          <cell r="K17" t="str">
            <v/>
          </cell>
        </row>
        <row r="18">
          <cell r="F18">
            <v>1</v>
          </cell>
          <cell r="K18" t="str">
            <v/>
          </cell>
        </row>
        <row r="19">
          <cell r="F19">
            <v>1</v>
          </cell>
          <cell r="K19" t="str">
            <v/>
          </cell>
        </row>
        <row r="20">
          <cell r="F20">
            <v>1</v>
          </cell>
          <cell r="K20" t="str">
            <v/>
          </cell>
        </row>
        <row r="21">
          <cell r="F21">
            <v>1</v>
          </cell>
          <cell r="K21" t="str">
            <v/>
          </cell>
        </row>
        <row r="22">
          <cell r="F22">
            <v>1</v>
          </cell>
          <cell r="K22" t="str">
            <v/>
          </cell>
        </row>
        <row r="23">
          <cell r="F23">
            <v>24</v>
          </cell>
          <cell r="K23" t="str">
            <v/>
          </cell>
        </row>
        <row r="24">
          <cell r="F24">
            <v>9</v>
          </cell>
          <cell r="K24" t="str">
            <v/>
          </cell>
        </row>
        <row r="25">
          <cell r="F25">
            <v>1</v>
          </cell>
          <cell r="K25" t="str">
            <v/>
          </cell>
        </row>
        <row r="26">
          <cell r="F26">
            <v>1</v>
          </cell>
          <cell r="K26" t="str">
            <v/>
          </cell>
        </row>
        <row r="27">
          <cell r="F27">
            <v>1</v>
          </cell>
          <cell r="K27" t="str">
            <v/>
          </cell>
        </row>
        <row r="28">
          <cell r="F28">
            <v>1</v>
          </cell>
          <cell r="K28" t="str">
            <v/>
          </cell>
        </row>
        <row r="29">
          <cell r="F29">
            <v>1</v>
          </cell>
          <cell r="K29" t="str">
            <v/>
          </cell>
        </row>
        <row r="30">
          <cell r="F30">
            <v>1</v>
          </cell>
          <cell r="K30" t="str">
            <v/>
          </cell>
        </row>
        <row r="31">
          <cell r="F31">
            <v>1</v>
          </cell>
          <cell r="K31" t="str">
            <v/>
          </cell>
        </row>
        <row r="32">
          <cell r="F32">
            <v>1</v>
          </cell>
          <cell r="K32" t="str">
            <v/>
          </cell>
        </row>
        <row r="33">
          <cell r="F33">
            <v>1</v>
          </cell>
          <cell r="K33" t="str">
            <v/>
          </cell>
        </row>
        <row r="34">
          <cell r="F34">
            <v>1</v>
          </cell>
          <cell r="K34" t="str">
            <v/>
          </cell>
        </row>
        <row r="35">
          <cell r="K35" t="str">
            <v/>
          </cell>
        </row>
        <row r="36">
          <cell r="K36" t="str">
            <v/>
          </cell>
        </row>
        <row r="37">
          <cell r="F37">
            <v>-4</v>
          </cell>
          <cell r="K37" t="str">
            <v/>
          </cell>
        </row>
        <row r="38">
          <cell r="K38" t="str">
            <v/>
          </cell>
        </row>
        <row r="39">
          <cell r="K39" t="str">
            <v/>
          </cell>
        </row>
        <row r="40">
          <cell r="K40" t="str">
            <v/>
          </cell>
        </row>
        <row r="41">
          <cell r="I41">
            <v>1301</v>
          </cell>
          <cell r="K41" t="str">
            <v/>
          </cell>
          <cell r="L41">
            <v>52000</v>
          </cell>
        </row>
        <row r="42">
          <cell r="F42">
            <v>-1</v>
          </cell>
          <cell r="I42">
            <v>4101</v>
          </cell>
          <cell r="K42" t="str">
            <v/>
          </cell>
          <cell r="L42">
            <v>-52000</v>
          </cell>
        </row>
        <row r="43">
          <cell r="K43" t="str">
            <v/>
          </cell>
        </row>
        <row r="44">
          <cell r="K44" t="str">
            <v/>
          </cell>
        </row>
        <row r="45">
          <cell r="K45" t="str">
            <v/>
          </cell>
        </row>
        <row r="46">
          <cell r="K46" t="str">
            <v/>
          </cell>
        </row>
        <row r="47">
          <cell r="K47" t="str">
            <v/>
          </cell>
        </row>
        <row r="48">
          <cell r="K48" t="str">
            <v/>
          </cell>
        </row>
        <row r="49">
          <cell r="K49" t="str">
            <v/>
          </cell>
        </row>
        <row r="50">
          <cell r="K50" t="str">
            <v/>
          </cell>
        </row>
        <row r="55">
          <cell r="I55">
            <v>5209</v>
          </cell>
          <cell r="K55">
            <v>300</v>
          </cell>
        </row>
        <row r="56">
          <cell r="I56">
            <v>5405</v>
          </cell>
          <cell r="K56">
            <v>15</v>
          </cell>
        </row>
        <row r="57">
          <cell r="I57">
            <v>5405</v>
          </cell>
          <cell r="K57">
            <v>50</v>
          </cell>
        </row>
        <row r="58">
          <cell r="D58">
            <v>119</v>
          </cell>
          <cell r="F58">
            <v>-1</v>
          </cell>
          <cell r="I58">
            <v>4102</v>
          </cell>
          <cell r="K58">
            <v>-95</v>
          </cell>
        </row>
        <row r="59">
          <cell r="D59">
            <v>120</v>
          </cell>
          <cell r="F59">
            <v>-1</v>
          </cell>
          <cell r="I59">
            <v>4102</v>
          </cell>
          <cell r="K59">
            <v>-55</v>
          </cell>
        </row>
        <row r="60">
          <cell r="D60" t="str">
            <v>พรบ.2324</v>
          </cell>
          <cell r="F60">
            <v>1</v>
          </cell>
          <cell r="K60" t="str">
            <v/>
          </cell>
        </row>
        <row r="61">
          <cell r="D61" t="str">
            <v>พรบ.6293</v>
          </cell>
          <cell r="F61">
            <v>1</v>
          </cell>
          <cell r="K61" t="str">
            <v/>
          </cell>
        </row>
        <row r="62">
          <cell r="D62" t="str">
            <v>ลน.520179-อนุสรา</v>
          </cell>
          <cell r="I62">
            <v>1301</v>
          </cell>
          <cell r="K62">
            <v>-3000</v>
          </cell>
        </row>
        <row r="63">
          <cell r="D63" t="str">
            <v>ลน.520179-อนุสรา</v>
          </cell>
          <cell r="I63">
            <v>4302</v>
          </cell>
          <cell r="K63">
            <v>-1500</v>
          </cell>
        </row>
        <row r="64">
          <cell r="D64" t="str">
            <v>ลน.520179-อนุสรา</v>
          </cell>
          <cell r="I64">
            <v>4307</v>
          </cell>
          <cell r="K64">
            <v>-500</v>
          </cell>
        </row>
        <row r="65">
          <cell r="D65" t="str">
            <v>พรบ.2324</v>
          </cell>
          <cell r="F65">
            <v>-1</v>
          </cell>
          <cell r="K65" t="str">
            <v/>
          </cell>
        </row>
        <row r="66">
          <cell r="K66" t="str">
            <v/>
          </cell>
        </row>
        <row r="67">
          <cell r="D67" t="str">
            <v>ธ.1111</v>
          </cell>
          <cell r="I67">
            <v>1206</v>
          </cell>
          <cell r="K67">
            <v>10000</v>
          </cell>
        </row>
        <row r="68">
          <cell r="D68">
            <v>204</v>
          </cell>
          <cell r="F68">
            <v>-1</v>
          </cell>
          <cell r="I68">
            <v>4102</v>
          </cell>
          <cell r="K68">
            <v>-350</v>
          </cell>
        </row>
        <row r="69">
          <cell r="I69">
            <v>4307</v>
          </cell>
          <cell r="K69">
            <v>-500</v>
          </cell>
        </row>
        <row r="70">
          <cell r="D70" t="str">
            <v>พรบ.6293</v>
          </cell>
          <cell r="F70">
            <v>-1</v>
          </cell>
          <cell r="K70" t="str">
            <v/>
          </cell>
        </row>
        <row r="71">
          <cell r="D71" t="str">
            <v>ลน.520180-วัน</v>
          </cell>
          <cell r="I71">
            <v>4302</v>
          </cell>
          <cell r="K71" t="str">
            <v/>
          </cell>
        </row>
        <row r="72">
          <cell r="K72" t="str">
            <v/>
          </cell>
        </row>
        <row r="73">
          <cell r="I73">
            <v>5405</v>
          </cell>
          <cell r="K73">
            <v>120</v>
          </cell>
        </row>
        <row r="74">
          <cell r="K74" t="str">
            <v/>
          </cell>
        </row>
        <row r="75">
          <cell r="K75" t="str">
            <v/>
          </cell>
        </row>
        <row r="76">
          <cell r="K76" t="str">
            <v/>
          </cell>
        </row>
        <row r="77">
          <cell r="D77" t="str">
            <v>ลน.520180-วัน</v>
          </cell>
          <cell r="I77">
            <v>1301</v>
          </cell>
          <cell r="K77" t="str">
            <v/>
          </cell>
          <cell r="L77">
            <v>48000</v>
          </cell>
        </row>
        <row r="78">
          <cell r="D78" t="str">
            <v>จยย.H-1181</v>
          </cell>
          <cell r="F78">
            <v>-1</v>
          </cell>
          <cell r="I78">
            <v>4101</v>
          </cell>
          <cell r="K78" t="str">
            <v/>
          </cell>
          <cell r="L78">
            <v>-48000</v>
          </cell>
        </row>
        <row r="79">
          <cell r="K79" t="str">
            <v/>
          </cell>
        </row>
        <row r="80">
          <cell r="K80" t="str">
            <v/>
          </cell>
        </row>
        <row r="81">
          <cell r="K81" t="str">
            <v/>
          </cell>
        </row>
        <row r="82">
          <cell r="D82" t="str">
            <v>ลน.520179-อนุสรา</v>
          </cell>
          <cell r="I82">
            <v>1301</v>
          </cell>
          <cell r="K82" t="str">
            <v/>
          </cell>
          <cell r="L82">
            <v>40500</v>
          </cell>
        </row>
        <row r="83">
          <cell r="D83" t="str">
            <v>จยย.Y-507</v>
          </cell>
          <cell r="F83">
            <v>-1</v>
          </cell>
          <cell r="I83">
            <v>4101</v>
          </cell>
          <cell r="K83" t="str">
            <v/>
          </cell>
          <cell r="L83">
            <v>-40500</v>
          </cell>
        </row>
        <row r="84">
          <cell r="K84" t="str">
            <v/>
          </cell>
        </row>
        <row r="85">
          <cell r="K85" t="str">
            <v/>
          </cell>
        </row>
        <row r="86">
          <cell r="K86" t="str">
            <v/>
          </cell>
        </row>
        <row r="87">
          <cell r="K87" t="str">
            <v/>
          </cell>
        </row>
        <row r="88">
          <cell r="K88" t="str">
            <v/>
          </cell>
        </row>
        <row r="89">
          <cell r="K89" t="str">
            <v/>
          </cell>
        </row>
        <row r="90">
          <cell r="K90" t="str">
            <v/>
          </cell>
        </row>
        <row r="91">
          <cell r="K91" t="str">
            <v/>
          </cell>
        </row>
        <row r="92">
          <cell r="K92" t="str">
            <v/>
          </cell>
        </row>
        <row r="93">
          <cell r="K93" t="str">
            <v/>
          </cell>
        </row>
        <row r="94">
          <cell r="K94" t="str">
            <v/>
          </cell>
        </row>
        <row r="95">
          <cell r="K95" t="str">
            <v/>
          </cell>
        </row>
        <row r="96">
          <cell r="K96" t="str">
            <v/>
          </cell>
        </row>
        <row r="97">
          <cell r="K97" t="str">
            <v/>
          </cell>
        </row>
        <row r="98">
          <cell r="K98" t="str">
            <v/>
          </cell>
        </row>
        <row r="99">
          <cell r="K99" t="str">
            <v/>
          </cell>
        </row>
        <row r="100">
          <cell r="K100" t="str">
            <v/>
          </cell>
        </row>
        <row r="105">
          <cell r="I105">
            <v>5205</v>
          </cell>
          <cell r="K105">
            <v>585</v>
          </cell>
        </row>
        <row r="106">
          <cell r="I106">
            <v>5405</v>
          </cell>
          <cell r="K106">
            <v>50</v>
          </cell>
        </row>
        <row r="107">
          <cell r="K107" t="str">
            <v/>
          </cell>
        </row>
        <row r="108">
          <cell r="K108" t="str">
            <v/>
          </cell>
        </row>
        <row r="109">
          <cell r="K109" t="str">
            <v/>
          </cell>
        </row>
        <row r="110">
          <cell r="K110" t="str">
            <v/>
          </cell>
        </row>
        <row r="111">
          <cell r="K111" t="str">
            <v/>
          </cell>
        </row>
        <row r="112">
          <cell r="K112" t="str">
            <v/>
          </cell>
        </row>
        <row r="113">
          <cell r="K113" t="str">
            <v/>
          </cell>
        </row>
        <row r="114">
          <cell r="K114" t="str">
            <v/>
          </cell>
        </row>
        <row r="115">
          <cell r="K115" t="str">
            <v/>
          </cell>
        </row>
        <row r="116">
          <cell r="K116" t="str">
            <v/>
          </cell>
        </row>
        <row r="117">
          <cell r="K117" t="str">
            <v/>
          </cell>
        </row>
        <row r="118">
          <cell r="K118" t="str">
            <v/>
          </cell>
        </row>
        <row r="119">
          <cell r="K119" t="str">
            <v/>
          </cell>
        </row>
        <row r="120">
          <cell r="K120" t="str">
            <v/>
          </cell>
        </row>
        <row r="121">
          <cell r="K121" t="str">
            <v/>
          </cell>
        </row>
        <row r="122">
          <cell r="K122" t="str">
            <v/>
          </cell>
        </row>
        <row r="123">
          <cell r="K123" t="str">
            <v/>
          </cell>
        </row>
        <row r="124">
          <cell r="K124" t="str">
            <v/>
          </cell>
        </row>
        <row r="125">
          <cell r="K125" t="str">
            <v/>
          </cell>
        </row>
        <row r="126">
          <cell r="K126" t="str">
            <v/>
          </cell>
        </row>
        <row r="127">
          <cell r="K127" t="str">
            <v/>
          </cell>
        </row>
        <row r="128">
          <cell r="K128" t="str">
            <v/>
          </cell>
        </row>
        <row r="129">
          <cell r="K129" t="str">
            <v/>
          </cell>
        </row>
        <row r="130">
          <cell r="K130" t="str">
            <v/>
          </cell>
        </row>
        <row r="131">
          <cell r="K131" t="str">
            <v/>
          </cell>
        </row>
        <row r="132">
          <cell r="K132" t="str">
            <v/>
          </cell>
        </row>
        <row r="133">
          <cell r="K133" t="str">
            <v/>
          </cell>
        </row>
        <row r="134">
          <cell r="K134" t="str">
            <v/>
          </cell>
        </row>
        <row r="135">
          <cell r="K135" t="str">
            <v/>
          </cell>
        </row>
        <row r="136">
          <cell r="K136" t="str">
            <v/>
          </cell>
        </row>
        <row r="137">
          <cell r="K137" t="str">
            <v/>
          </cell>
        </row>
        <row r="138">
          <cell r="K138" t="str">
            <v/>
          </cell>
        </row>
        <row r="139">
          <cell r="K139" t="str">
            <v/>
          </cell>
        </row>
        <row r="140">
          <cell r="K140" t="str">
            <v/>
          </cell>
        </row>
        <row r="141">
          <cell r="K141" t="str">
            <v/>
          </cell>
        </row>
        <row r="142">
          <cell r="K142" t="str">
            <v/>
          </cell>
        </row>
        <row r="143">
          <cell r="K143" t="str">
            <v/>
          </cell>
        </row>
        <row r="144">
          <cell r="K144" t="str">
            <v/>
          </cell>
        </row>
        <row r="145">
          <cell r="K145" t="str">
            <v/>
          </cell>
        </row>
        <row r="146">
          <cell r="K146" t="str">
            <v/>
          </cell>
        </row>
        <row r="147">
          <cell r="K147" t="str">
            <v/>
          </cell>
        </row>
        <row r="148">
          <cell r="K148" t="str">
            <v/>
          </cell>
        </row>
        <row r="149">
          <cell r="K149" t="str">
            <v/>
          </cell>
        </row>
        <row r="150">
          <cell r="K150" t="str">
            <v/>
          </cell>
        </row>
        <row r="155">
          <cell r="I155">
            <v>5208</v>
          </cell>
          <cell r="K155">
            <v>28</v>
          </cell>
        </row>
        <row r="156">
          <cell r="D156">
            <v>112</v>
          </cell>
          <cell r="F156">
            <v>-1</v>
          </cell>
          <cell r="I156">
            <v>4102</v>
          </cell>
          <cell r="K156">
            <v>-85</v>
          </cell>
        </row>
        <row r="157">
          <cell r="D157" t="str">
            <v>ลน.520181-อาทร</v>
          </cell>
          <cell r="I157">
            <v>1301</v>
          </cell>
          <cell r="K157" t="str">
            <v/>
          </cell>
        </row>
        <row r="158">
          <cell r="K158" t="str">
            <v/>
          </cell>
        </row>
        <row r="159">
          <cell r="D159" t="str">
            <v>ลน.520181-อาทร</v>
          </cell>
          <cell r="I159">
            <v>1301</v>
          </cell>
          <cell r="K159" t="str">
            <v/>
          </cell>
          <cell r="L159">
            <v>45500</v>
          </cell>
        </row>
        <row r="160">
          <cell r="D160" t="str">
            <v>จยย.Y-501</v>
          </cell>
          <cell r="F160">
            <v>-1</v>
          </cell>
          <cell r="I160">
            <v>4101</v>
          </cell>
          <cell r="K160" t="str">
            <v/>
          </cell>
          <cell r="L160">
            <v>-45500</v>
          </cell>
        </row>
        <row r="161">
          <cell r="K161" t="str">
            <v/>
          </cell>
        </row>
        <row r="162">
          <cell r="K162" t="str">
            <v/>
          </cell>
        </row>
        <row r="163">
          <cell r="K163" t="str">
            <v/>
          </cell>
        </row>
        <row r="164">
          <cell r="K164" t="str">
            <v/>
          </cell>
        </row>
        <row r="165">
          <cell r="D165">
            <v>103</v>
          </cell>
          <cell r="F165">
            <v>1</v>
          </cell>
          <cell r="K165" t="str">
            <v/>
          </cell>
        </row>
        <row r="166">
          <cell r="D166">
            <v>104</v>
          </cell>
          <cell r="F166">
            <v>2</v>
          </cell>
          <cell r="K166" t="str">
            <v/>
          </cell>
        </row>
        <row r="167">
          <cell r="K167" t="str">
            <v/>
          </cell>
        </row>
        <row r="168">
          <cell r="K168" t="str">
            <v/>
          </cell>
        </row>
        <row r="169">
          <cell r="D169">
            <v>104</v>
          </cell>
          <cell r="F169">
            <v>-1</v>
          </cell>
          <cell r="K169" t="str">
            <v/>
          </cell>
        </row>
        <row r="170">
          <cell r="D170">
            <v>104</v>
          </cell>
          <cell r="F170">
            <v>-1</v>
          </cell>
          <cell r="K170" t="str">
            <v/>
          </cell>
        </row>
        <row r="171">
          <cell r="D171">
            <v>202</v>
          </cell>
          <cell r="F171">
            <v>-1</v>
          </cell>
          <cell r="K171" t="str">
            <v/>
          </cell>
        </row>
        <row r="172">
          <cell r="K172" t="str">
            <v/>
          </cell>
        </row>
        <row r="173">
          <cell r="K173" t="str">
            <v/>
          </cell>
        </row>
        <row r="174">
          <cell r="K174" t="str">
            <v/>
          </cell>
        </row>
        <row r="175">
          <cell r="K175" t="str">
            <v/>
          </cell>
        </row>
        <row r="176">
          <cell r="K176" t="str">
            <v/>
          </cell>
        </row>
        <row r="177">
          <cell r="K177" t="str">
            <v/>
          </cell>
        </row>
        <row r="178">
          <cell r="K178" t="str">
            <v/>
          </cell>
        </row>
        <row r="179">
          <cell r="K179" t="str">
            <v/>
          </cell>
        </row>
        <row r="180">
          <cell r="K180" t="str">
            <v/>
          </cell>
        </row>
        <row r="181">
          <cell r="K181" t="str">
            <v/>
          </cell>
        </row>
        <row r="182">
          <cell r="K182" t="str">
            <v/>
          </cell>
        </row>
        <row r="183">
          <cell r="K183" t="str">
            <v/>
          </cell>
        </row>
        <row r="184">
          <cell r="K184" t="str">
            <v/>
          </cell>
        </row>
        <row r="185">
          <cell r="K185" t="str">
            <v/>
          </cell>
        </row>
        <row r="186">
          <cell r="K186" t="str">
            <v/>
          </cell>
        </row>
        <row r="187">
          <cell r="K187" t="str">
            <v/>
          </cell>
        </row>
        <row r="188">
          <cell r="K188" t="str">
            <v/>
          </cell>
        </row>
        <row r="189">
          <cell r="K189" t="str">
            <v/>
          </cell>
        </row>
        <row r="190">
          <cell r="K190" t="str">
            <v/>
          </cell>
        </row>
        <row r="191">
          <cell r="K191" t="str">
            <v/>
          </cell>
        </row>
        <row r="192">
          <cell r="K192" t="str">
            <v/>
          </cell>
        </row>
        <row r="193">
          <cell r="K193" t="str">
            <v/>
          </cell>
        </row>
        <row r="194">
          <cell r="K194" t="str">
            <v/>
          </cell>
        </row>
        <row r="195">
          <cell r="K195" t="str">
            <v/>
          </cell>
        </row>
        <row r="196">
          <cell r="K196" t="str">
            <v/>
          </cell>
        </row>
        <row r="197">
          <cell r="K197" t="str">
            <v/>
          </cell>
        </row>
        <row r="198">
          <cell r="K198" t="str">
            <v/>
          </cell>
        </row>
        <row r="199">
          <cell r="K199" t="str">
            <v/>
          </cell>
        </row>
        <row r="200">
          <cell r="K200" t="str">
            <v/>
          </cell>
        </row>
        <row r="205">
          <cell r="D205">
            <v>119</v>
          </cell>
          <cell r="F205">
            <v>-1</v>
          </cell>
          <cell r="I205">
            <v>4102</v>
          </cell>
          <cell r="K205">
            <v>-95</v>
          </cell>
        </row>
        <row r="206">
          <cell r="D206">
            <v>120</v>
          </cell>
          <cell r="F206">
            <v>-1</v>
          </cell>
          <cell r="I206">
            <v>4102</v>
          </cell>
          <cell r="K206">
            <v>-55</v>
          </cell>
        </row>
        <row r="207">
          <cell r="K207" t="str">
            <v/>
          </cell>
        </row>
        <row r="208">
          <cell r="K208" t="str">
            <v/>
          </cell>
        </row>
        <row r="209">
          <cell r="K209" t="str">
            <v/>
          </cell>
        </row>
        <row r="210">
          <cell r="K210" t="str">
            <v/>
          </cell>
        </row>
        <row r="211">
          <cell r="K211" t="str">
            <v/>
          </cell>
        </row>
        <row r="212">
          <cell r="K212" t="str">
            <v/>
          </cell>
        </row>
        <row r="213">
          <cell r="K213" t="str">
            <v/>
          </cell>
        </row>
        <row r="214">
          <cell r="K214" t="str">
            <v/>
          </cell>
        </row>
        <row r="215">
          <cell r="K215" t="str">
            <v/>
          </cell>
        </row>
        <row r="216">
          <cell r="K216" t="str">
            <v/>
          </cell>
        </row>
        <row r="217">
          <cell r="K217" t="str">
            <v/>
          </cell>
        </row>
        <row r="218">
          <cell r="K218" t="str">
            <v/>
          </cell>
        </row>
        <row r="219">
          <cell r="K219" t="str">
            <v/>
          </cell>
        </row>
        <row r="220">
          <cell r="K220" t="str">
            <v/>
          </cell>
        </row>
        <row r="221">
          <cell r="K221" t="str">
            <v/>
          </cell>
        </row>
        <row r="222">
          <cell r="K222" t="str">
            <v/>
          </cell>
        </row>
        <row r="223">
          <cell r="K223" t="str">
            <v/>
          </cell>
        </row>
        <row r="224">
          <cell r="K224" t="str">
            <v/>
          </cell>
        </row>
        <row r="225">
          <cell r="K225" t="str">
            <v/>
          </cell>
        </row>
        <row r="226">
          <cell r="K226" t="str">
            <v/>
          </cell>
        </row>
        <row r="227">
          <cell r="K227" t="str">
            <v/>
          </cell>
        </row>
        <row r="228">
          <cell r="K228" t="str">
            <v/>
          </cell>
        </row>
        <row r="229">
          <cell r="K229" t="str">
            <v/>
          </cell>
        </row>
        <row r="230">
          <cell r="K230" t="str">
            <v/>
          </cell>
        </row>
        <row r="231">
          <cell r="K231" t="str">
            <v/>
          </cell>
        </row>
        <row r="232">
          <cell r="K232" t="str">
            <v/>
          </cell>
        </row>
        <row r="233">
          <cell r="K233" t="str">
            <v/>
          </cell>
        </row>
        <row r="234">
          <cell r="K234" t="str">
            <v/>
          </cell>
        </row>
        <row r="235">
          <cell r="K235" t="str">
            <v/>
          </cell>
        </row>
        <row r="236">
          <cell r="K236" t="str">
            <v/>
          </cell>
        </row>
        <row r="237">
          <cell r="K237" t="str">
            <v/>
          </cell>
        </row>
        <row r="238">
          <cell r="K238" t="str">
            <v/>
          </cell>
        </row>
        <row r="239">
          <cell r="K239" t="str">
            <v/>
          </cell>
        </row>
        <row r="240">
          <cell r="K240" t="str">
            <v/>
          </cell>
        </row>
        <row r="241">
          <cell r="K241" t="str">
            <v/>
          </cell>
        </row>
        <row r="242">
          <cell r="K242" t="str">
            <v/>
          </cell>
        </row>
        <row r="243">
          <cell r="K243" t="str">
            <v/>
          </cell>
        </row>
        <row r="244">
          <cell r="K244" t="str">
            <v/>
          </cell>
        </row>
        <row r="245">
          <cell r="K245" t="str">
            <v/>
          </cell>
        </row>
        <row r="246">
          <cell r="K246" t="str">
            <v/>
          </cell>
        </row>
        <row r="247">
          <cell r="K247" t="str">
            <v/>
          </cell>
        </row>
        <row r="248">
          <cell r="K248" t="str">
            <v/>
          </cell>
        </row>
        <row r="249">
          <cell r="K249" t="str">
            <v/>
          </cell>
        </row>
        <row r="250">
          <cell r="K250" t="str">
            <v/>
          </cell>
        </row>
        <row r="255">
          <cell r="K255" t="str">
            <v/>
          </cell>
        </row>
        <row r="256">
          <cell r="K256" t="str">
            <v/>
          </cell>
        </row>
        <row r="257">
          <cell r="K257" t="str">
            <v/>
          </cell>
        </row>
        <row r="258">
          <cell r="K258" t="str">
            <v/>
          </cell>
        </row>
        <row r="259">
          <cell r="K259" t="str">
            <v/>
          </cell>
        </row>
        <row r="260">
          <cell r="K260" t="str">
            <v/>
          </cell>
        </row>
        <row r="261">
          <cell r="K261" t="str">
            <v/>
          </cell>
        </row>
        <row r="262">
          <cell r="K262" t="str">
            <v/>
          </cell>
        </row>
        <row r="263">
          <cell r="K263" t="str">
            <v/>
          </cell>
        </row>
        <row r="264">
          <cell r="K264" t="str">
            <v/>
          </cell>
        </row>
        <row r="265">
          <cell r="K265" t="str">
            <v/>
          </cell>
        </row>
        <row r="266">
          <cell r="K266" t="str">
            <v/>
          </cell>
        </row>
        <row r="267">
          <cell r="K267" t="str">
            <v/>
          </cell>
        </row>
        <row r="268">
          <cell r="K268" t="str">
            <v/>
          </cell>
        </row>
        <row r="269">
          <cell r="K269" t="str">
            <v/>
          </cell>
        </row>
        <row r="270">
          <cell r="K270" t="str">
            <v/>
          </cell>
        </row>
        <row r="271">
          <cell r="K271" t="str">
            <v/>
          </cell>
        </row>
        <row r="272">
          <cell r="K272" t="str">
            <v/>
          </cell>
        </row>
        <row r="273">
          <cell r="K273" t="str">
            <v/>
          </cell>
        </row>
        <row r="274">
          <cell r="K274" t="str">
            <v/>
          </cell>
        </row>
        <row r="275">
          <cell r="K275" t="str">
            <v/>
          </cell>
        </row>
        <row r="276">
          <cell r="K276" t="str">
            <v/>
          </cell>
        </row>
        <row r="277">
          <cell r="K277" t="str">
            <v/>
          </cell>
        </row>
        <row r="278">
          <cell r="K278" t="str">
            <v/>
          </cell>
        </row>
        <row r="279">
          <cell r="K279" t="str">
            <v/>
          </cell>
        </row>
        <row r="280">
          <cell r="K280" t="str">
            <v/>
          </cell>
        </row>
        <row r="281">
          <cell r="K281" t="str">
            <v/>
          </cell>
        </row>
        <row r="282">
          <cell r="K282" t="str">
            <v/>
          </cell>
        </row>
        <row r="283">
          <cell r="K283" t="str">
            <v/>
          </cell>
        </row>
        <row r="284">
          <cell r="K284" t="str">
            <v/>
          </cell>
        </row>
        <row r="285">
          <cell r="K285" t="str">
            <v/>
          </cell>
        </row>
        <row r="286">
          <cell r="K286" t="str">
            <v/>
          </cell>
        </row>
        <row r="287">
          <cell r="K287" t="str">
            <v/>
          </cell>
        </row>
        <row r="288">
          <cell r="K288" t="str">
            <v/>
          </cell>
        </row>
        <row r="289">
          <cell r="K289" t="str">
            <v/>
          </cell>
        </row>
        <row r="290">
          <cell r="K290" t="str">
            <v/>
          </cell>
        </row>
        <row r="291">
          <cell r="K291" t="str">
            <v/>
          </cell>
        </row>
        <row r="292">
          <cell r="K292" t="str">
            <v/>
          </cell>
        </row>
        <row r="293">
          <cell r="K293" t="str">
            <v/>
          </cell>
        </row>
        <row r="294">
          <cell r="K294" t="str">
            <v/>
          </cell>
        </row>
        <row r="295">
          <cell r="K295" t="str">
            <v/>
          </cell>
        </row>
        <row r="296">
          <cell r="K296" t="str">
            <v/>
          </cell>
        </row>
        <row r="297">
          <cell r="K297" t="str">
            <v/>
          </cell>
        </row>
        <row r="298">
          <cell r="K298" t="str">
            <v/>
          </cell>
        </row>
        <row r="299">
          <cell r="K299" t="str">
            <v/>
          </cell>
        </row>
        <row r="300">
          <cell r="K300" t="str">
            <v/>
          </cell>
        </row>
        <row r="305">
          <cell r="D305" t="str">
            <v>ลน.520184-ธนายุด</v>
          </cell>
          <cell r="I305">
            <v>4307</v>
          </cell>
          <cell r="K305">
            <v>-500</v>
          </cell>
        </row>
        <row r="306">
          <cell r="D306" t="str">
            <v>พรบ.7423</v>
          </cell>
          <cell r="F306">
            <v>-1</v>
          </cell>
          <cell r="K306" t="str">
            <v/>
          </cell>
        </row>
        <row r="307">
          <cell r="I307">
            <v>4302</v>
          </cell>
          <cell r="K307" t="str">
            <v/>
          </cell>
        </row>
        <row r="308">
          <cell r="K308" t="str">
            <v/>
          </cell>
        </row>
        <row r="309">
          <cell r="K309" t="str">
            <v/>
          </cell>
        </row>
        <row r="310">
          <cell r="D310" t="str">
            <v>ลน.520184-ธนายุด</v>
          </cell>
          <cell r="I310">
            <v>1301</v>
          </cell>
          <cell r="K310" t="str">
            <v/>
          </cell>
          <cell r="L310">
            <v>37500</v>
          </cell>
        </row>
        <row r="311">
          <cell r="D311" t="str">
            <v>จยย.H-1143</v>
          </cell>
          <cell r="F311">
            <v>-1</v>
          </cell>
          <cell r="I311">
            <v>4101</v>
          </cell>
          <cell r="K311" t="str">
            <v/>
          </cell>
          <cell r="L311">
            <v>-37500</v>
          </cell>
        </row>
        <row r="312">
          <cell r="K312" t="str">
            <v/>
          </cell>
        </row>
        <row r="313">
          <cell r="K313" t="str">
            <v/>
          </cell>
        </row>
        <row r="314">
          <cell r="D314" t="str">
            <v>จยย.Y-447</v>
          </cell>
          <cell r="F314">
            <v>-1</v>
          </cell>
          <cell r="I314">
            <v>4101</v>
          </cell>
          <cell r="K314">
            <v>-44000</v>
          </cell>
        </row>
        <row r="315">
          <cell r="D315" t="str">
            <v>พรบ.7422</v>
          </cell>
          <cell r="F315">
            <v>-1</v>
          </cell>
          <cell r="I315">
            <v>4102</v>
          </cell>
          <cell r="K315">
            <v>-1000</v>
          </cell>
        </row>
        <row r="316">
          <cell r="D316">
            <v>204</v>
          </cell>
          <cell r="F316">
            <v>-1</v>
          </cell>
          <cell r="K316" t="str">
            <v/>
          </cell>
        </row>
        <row r="317">
          <cell r="D317" t="str">
            <v>ธ.1111(7/09)</v>
          </cell>
          <cell r="I317">
            <v>1206</v>
          </cell>
          <cell r="K317">
            <v>44500</v>
          </cell>
        </row>
        <row r="318">
          <cell r="I318">
            <v>5405</v>
          </cell>
          <cell r="K318">
            <v>10</v>
          </cell>
        </row>
        <row r="319">
          <cell r="K319" t="str">
            <v/>
          </cell>
        </row>
        <row r="320">
          <cell r="K320" t="str">
            <v/>
          </cell>
        </row>
        <row r="321">
          <cell r="K321" t="str">
            <v/>
          </cell>
        </row>
        <row r="322">
          <cell r="K322" t="str">
            <v/>
          </cell>
        </row>
        <row r="323">
          <cell r="K323" t="str">
            <v/>
          </cell>
        </row>
        <row r="324">
          <cell r="K324" t="str">
            <v/>
          </cell>
        </row>
        <row r="325">
          <cell r="K325" t="str">
            <v/>
          </cell>
        </row>
        <row r="326">
          <cell r="K326" t="str">
            <v/>
          </cell>
        </row>
        <row r="327">
          <cell r="K327" t="str">
            <v/>
          </cell>
        </row>
        <row r="328">
          <cell r="K328" t="str">
            <v/>
          </cell>
        </row>
        <row r="329">
          <cell r="K329" t="str">
            <v/>
          </cell>
        </row>
        <row r="330">
          <cell r="K330" t="str">
            <v/>
          </cell>
        </row>
        <row r="331">
          <cell r="K331" t="str">
            <v/>
          </cell>
        </row>
        <row r="332">
          <cell r="K332" t="str">
            <v/>
          </cell>
        </row>
        <row r="333">
          <cell r="K333" t="str">
            <v/>
          </cell>
        </row>
        <row r="334">
          <cell r="K334" t="str">
            <v/>
          </cell>
        </row>
        <row r="335">
          <cell r="K335" t="str">
            <v/>
          </cell>
        </row>
        <row r="336">
          <cell r="K336" t="str">
            <v/>
          </cell>
        </row>
        <row r="337">
          <cell r="K337" t="str">
            <v/>
          </cell>
        </row>
        <row r="338">
          <cell r="K338" t="str">
            <v/>
          </cell>
        </row>
        <row r="339">
          <cell r="K339" t="str">
            <v/>
          </cell>
        </row>
        <row r="340">
          <cell r="K340" t="str">
            <v/>
          </cell>
        </row>
        <row r="341">
          <cell r="K341" t="str">
            <v/>
          </cell>
        </row>
        <row r="342">
          <cell r="K342" t="str">
            <v/>
          </cell>
        </row>
        <row r="343">
          <cell r="K343" t="str">
            <v/>
          </cell>
        </row>
        <row r="344">
          <cell r="K344" t="str">
            <v/>
          </cell>
        </row>
        <row r="345">
          <cell r="K345" t="str">
            <v/>
          </cell>
        </row>
        <row r="346">
          <cell r="K346" t="str">
            <v/>
          </cell>
        </row>
        <row r="347">
          <cell r="K347" t="str">
            <v/>
          </cell>
        </row>
        <row r="348">
          <cell r="K348" t="str">
            <v/>
          </cell>
        </row>
        <row r="349">
          <cell r="K349" t="str">
            <v/>
          </cell>
        </row>
        <row r="350">
          <cell r="K350" t="str">
            <v/>
          </cell>
        </row>
        <row r="355">
          <cell r="I355">
            <v>5405</v>
          </cell>
          <cell r="K355">
            <v>105</v>
          </cell>
        </row>
        <row r="356">
          <cell r="I356">
            <v>5405</v>
          </cell>
          <cell r="K356">
            <v>8</v>
          </cell>
        </row>
        <row r="357">
          <cell r="I357">
            <v>4302</v>
          </cell>
          <cell r="K357">
            <v>-1500</v>
          </cell>
        </row>
        <row r="358">
          <cell r="I358">
            <v>4307</v>
          </cell>
          <cell r="K358">
            <v>-500</v>
          </cell>
        </row>
        <row r="359">
          <cell r="D359" t="str">
            <v>พรบ.7424</v>
          </cell>
          <cell r="F359">
            <v>-1</v>
          </cell>
          <cell r="K359" t="str">
            <v/>
          </cell>
        </row>
        <row r="360">
          <cell r="I360">
            <v>5205</v>
          </cell>
          <cell r="K360">
            <v>246</v>
          </cell>
        </row>
        <row r="361">
          <cell r="K361" t="str">
            <v/>
          </cell>
        </row>
        <row r="362">
          <cell r="K362" t="str">
            <v/>
          </cell>
        </row>
        <row r="363">
          <cell r="K363" t="str">
            <v/>
          </cell>
        </row>
        <row r="364">
          <cell r="K364" t="str">
            <v/>
          </cell>
        </row>
        <row r="365">
          <cell r="K365" t="str">
            <v/>
          </cell>
        </row>
        <row r="366">
          <cell r="K366" t="str">
            <v/>
          </cell>
        </row>
        <row r="367">
          <cell r="D367">
            <v>103</v>
          </cell>
          <cell r="F367">
            <v>-1</v>
          </cell>
          <cell r="K367" t="str">
            <v/>
          </cell>
        </row>
        <row r="368">
          <cell r="K368" t="str">
            <v/>
          </cell>
        </row>
        <row r="369">
          <cell r="D369" t="str">
            <v>ธ.3253(3/08)</v>
          </cell>
          <cell r="I369">
            <v>1207</v>
          </cell>
          <cell r="K369" t="str">
            <v/>
          </cell>
          <cell r="L369">
            <v>19439.25</v>
          </cell>
        </row>
        <row r="370">
          <cell r="I370">
            <v>5203</v>
          </cell>
          <cell r="K370" t="str">
            <v/>
          </cell>
          <cell r="L370">
            <v>-3887.85</v>
          </cell>
        </row>
        <row r="371">
          <cell r="I371">
            <v>5203</v>
          </cell>
          <cell r="K371" t="str">
            <v/>
          </cell>
          <cell r="L371">
            <v>-3887.85</v>
          </cell>
        </row>
        <row r="372">
          <cell r="I372">
            <v>5203</v>
          </cell>
          <cell r="K372" t="str">
            <v/>
          </cell>
          <cell r="L372">
            <v>-3887.85</v>
          </cell>
        </row>
        <row r="373">
          <cell r="I373">
            <v>5203</v>
          </cell>
          <cell r="K373" t="str">
            <v/>
          </cell>
          <cell r="L373">
            <v>-3887.85</v>
          </cell>
        </row>
        <row r="374">
          <cell r="I374">
            <v>5203</v>
          </cell>
          <cell r="K374" t="str">
            <v/>
          </cell>
          <cell r="L374">
            <v>-3887.85</v>
          </cell>
        </row>
        <row r="375">
          <cell r="K375" t="str">
            <v/>
          </cell>
        </row>
        <row r="376">
          <cell r="D376" t="str">
            <v>ธ.3253(4/09)</v>
          </cell>
          <cell r="I376">
            <v>1207</v>
          </cell>
          <cell r="K376" t="str">
            <v/>
          </cell>
          <cell r="L376">
            <v>27214.95</v>
          </cell>
        </row>
        <row r="377">
          <cell r="I377">
            <v>5203</v>
          </cell>
          <cell r="K377" t="str">
            <v/>
          </cell>
          <cell r="L377">
            <v>-3887.85</v>
          </cell>
        </row>
        <row r="378">
          <cell r="I378">
            <v>5203</v>
          </cell>
          <cell r="K378" t="str">
            <v/>
          </cell>
          <cell r="L378">
            <v>-3887.85</v>
          </cell>
        </row>
        <row r="379">
          <cell r="I379">
            <v>5203</v>
          </cell>
          <cell r="K379" t="str">
            <v/>
          </cell>
          <cell r="L379">
            <v>-3887.85</v>
          </cell>
        </row>
        <row r="380">
          <cell r="I380">
            <v>5203</v>
          </cell>
          <cell r="K380" t="str">
            <v/>
          </cell>
          <cell r="L380">
            <v>-3887.85</v>
          </cell>
        </row>
        <row r="381">
          <cell r="I381">
            <v>5203</v>
          </cell>
          <cell r="K381" t="str">
            <v/>
          </cell>
          <cell r="L381">
            <v>-3887.85</v>
          </cell>
        </row>
        <row r="382">
          <cell r="I382">
            <v>5203</v>
          </cell>
          <cell r="K382" t="str">
            <v/>
          </cell>
          <cell r="L382">
            <v>-3887.85</v>
          </cell>
        </row>
        <row r="383">
          <cell r="I383">
            <v>5203</v>
          </cell>
          <cell r="K383" t="str">
            <v/>
          </cell>
          <cell r="L383">
            <v>-3887.85</v>
          </cell>
        </row>
        <row r="384">
          <cell r="K384" t="str">
            <v/>
          </cell>
        </row>
        <row r="385">
          <cell r="K385" t="str">
            <v/>
          </cell>
        </row>
        <row r="386">
          <cell r="K386" t="str">
            <v/>
          </cell>
        </row>
        <row r="387">
          <cell r="K387" t="str">
            <v/>
          </cell>
        </row>
        <row r="388">
          <cell r="K388" t="str">
            <v/>
          </cell>
        </row>
        <row r="389">
          <cell r="D389" t="str">
            <v>ลน.520186-วินัย</v>
          </cell>
          <cell r="I389">
            <v>1301</v>
          </cell>
          <cell r="K389" t="str">
            <v/>
          </cell>
          <cell r="L389">
            <v>40500</v>
          </cell>
        </row>
        <row r="390">
          <cell r="D390" t="str">
            <v>จยย.Y-505</v>
          </cell>
          <cell r="F390">
            <v>-1</v>
          </cell>
          <cell r="I390">
            <v>4101</v>
          </cell>
          <cell r="K390" t="str">
            <v/>
          </cell>
          <cell r="L390">
            <v>-40500</v>
          </cell>
        </row>
        <row r="391">
          <cell r="K391" t="str">
            <v/>
          </cell>
        </row>
        <row r="392">
          <cell r="K392" t="str">
            <v/>
          </cell>
        </row>
        <row r="393">
          <cell r="K393" t="str">
            <v/>
          </cell>
        </row>
        <row r="394">
          <cell r="K394" t="str">
            <v/>
          </cell>
        </row>
        <row r="395">
          <cell r="K395" t="str">
            <v/>
          </cell>
        </row>
        <row r="396">
          <cell r="K396" t="str">
            <v/>
          </cell>
        </row>
        <row r="397">
          <cell r="K397" t="str">
            <v/>
          </cell>
        </row>
        <row r="398">
          <cell r="K398" t="str">
            <v/>
          </cell>
        </row>
        <row r="399">
          <cell r="K399" t="str">
            <v/>
          </cell>
        </row>
        <row r="400">
          <cell r="K400" t="str">
            <v/>
          </cell>
        </row>
        <row r="405">
          <cell r="D405">
            <v>111</v>
          </cell>
          <cell r="K405" t="str">
            <v/>
          </cell>
        </row>
        <row r="406">
          <cell r="D406">
            <v>112</v>
          </cell>
          <cell r="K406" t="str">
            <v/>
          </cell>
        </row>
        <row r="407">
          <cell r="D407">
            <v>117</v>
          </cell>
          <cell r="K407" t="str">
            <v/>
          </cell>
        </row>
        <row r="408">
          <cell r="D408">
            <v>118</v>
          </cell>
          <cell r="K408" t="str">
            <v/>
          </cell>
        </row>
        <row r="409">
          <cell r="D409">
            <v>119</v>
          </cell>
          <cell r="K409" t="str">
            <v/>
          </cell>
        </row>
        <row r="410">
          <cell r="D410">
            <v>120</v>
          </cell>
          <cell r="K410" t="str">
            <v/>
          </cell>
        </row>
        <row r="411">
          <cell r="D411">
            <v>146</v>
          </cell>
          <cell r="K411" t="str">
            <v/>
          </cell>
        </row>
        <row r="412">
          <cell r="D412">
            <v>147</v>
          </cell>
          <cell r="K412" t="str">
            <v/>
          </cell>
        </row>
        <row r="413">
          <cell r="D413">
            <v>148</v>
          </cell>
          <cell r="K413" t="str">
            <v/>
          </cell>
        </row>
        <row r="414">
          <cell r="D414">
            <v>149</v>
          </cell>
          <cell r="K414" t="str">
            <v/>
          </cell>
        </row>
        <row r="415">
          <cell r="D415">
            <v>154</v>
          </cell>
          <cell r="K415" t="str">
            <v/>
          </cell>
        </row>
        <row r="416">
          <cell r="D416">
            <v>155</v>
          </cell>
          <cell r="K416" t="str">
            <v/>
          </cell>
        </row>
        <row r="417">
          <cell r="D417">
            <v>202</v>
          </cell>
          <cell r="K417" t="str">
            <v/>
          </cell>
        </row>
        <row r="418">
          <cell r="D418">
            <v>203</v>
          </cell>
          <cell r="K418" t="str">
            <v/>
          </cell>
        </row>
        <row r="419">
          <cell r="D419">
            <v>204</v>
          </cell>
          <cell r="K419" t="str">
            <v/>
          </cell>
        </row>
        <row r="420">
          <cell r="D420">
            <v>206</v>
          </cell>
          <cell r="K420" t="str">
            <v/>
          </cell>
        </row>
        <row r="421">
          <cell r="D421">
            <v>209</v>
          </cell>
          <cell r="K421" t="str">
            <v/>
          </cell>
        </row>
        <row r="422">
          <cell r="D422">
            <v>210</v>
          </cell>
          <cell r="K422" t="str">
            <v/>
          </cell>
        </row>
        <row r="423">
          <cell r="D423" t="str">
            <v>พรบ.</v>
          </cell>
          <cell r="K423" t="str">
            <v/>
          </cell>
        </row>
        <row r="424">
          <cell r="K424" t="str">
            <v/>
          </cell>
        </row>
        <row r="425">
          <cell r="D425" t="str">
            <v>ลน.520187-อาทิตย์</v>
          </cell>
          <cell r="I425">
            <v>1301</v>
          </cell>
          <cell r="K425">
            <v>-3000</v>
          </cell>
        </row>
        <row r="426">
          <cell r="I426">
            <v>4302</v>
          </cell>
          <cell r="K426">
            <v>-1500</v>
          </cell>
        </row>
        <row r="427">
          <cell r="I427">
            <v>4307</v>
          </cell>
          <cell r="K427">
            <v>-500</v>
          </cell>
        </row>
        <row r="428">
          <cell r="D428" t="str">
            <v>พรบ.7425</v>
          </cell>
          <cell r="F428">
            <v>-1</v>
          </cell>
          <cell r="K428" t="str">
            <v/>
          </cell>
        </row>
        <row r="429">
          <cell r="K429" t="str">
            <v/>
          </cell>
        </row>
        <row r="430">
          <cell r="D430" t="str">
            <v>ธ.1111(9/09)</v>
          </cell>
          <cell r="I430">
            <v>1206</v>
          </cell>
          <cell r="K430">
            <v>9000</v>
          </cell>
        </row>
        <row r="431">
          <cell r="K431" t="str">
            <v/>
          </cell>
        </row>
        <row r="432">
          <cell r="K432" t="str">
            <v/>
          </cell>
        </row>
        <row r="433">
          <cell r="K433" t="str">
            <v/>
          </cell>
        </row>
        <row r="434">
          <cell r="K434" t="str">
            <v/>
          </cell>
        </row>
        <row r="435">
          <cell r="K435" t="str">
            <v/>
          </cell>
        </row>
        <row r="436">
          <cell r="K436" t="str">
            <v/>
          </cell>
        </row>
        <row r="437">
          <cell r="K437" t="str">
            <v/>
          </cell>
        </row>
        <row r="438">
          <cell r="K438" t="str">
            <v/>
          </cell>
        </row>
        <row r="439">
          <cell r="K439" t="str">
            <v/>
          </cell>
        </row>
        <row r="440">
          <cell r="K440" t="str">
            <v/>
          </cell>
        </row>
        <row r="441">
          <cell r="D441" t="str">
            <v>ลน.520187-อาทิตย์</v>
          </cell>
          <cell r="F441">
            <v>-1</v>
          </cell>
          <cell r="I441">
            <v>1301</v>
          </cell>
          <cell r="K441" t="str">
            <v/>
          </cell>
          <cell r="L441">
            <v>40500</v>
          </cell>
        </row>
        <row r="442">
          <cell r="D442" t="str">
            <v>จยย.Y-506</v>
          </cell>
          <cell r="F442">
            <v>-1</v>
          </cell>
          <cell r="I442">
            <v>4101</v>
          </cell>
          <cell r="K442" t="str">
            <v/>
          </cell>
          <cell r="L442">
            <v>-40500</v>
          </cell>
        </row>
        <row r="443">
          <cell r="K443" t="str">
            <v/>
          </cell>
        </row>
        <row r="444">
          <cell r="K444" t="str">
            <v/>
          </cell>
        </row>
        <row r="445">
          <cell r="K445" t="str">
            <v/>
          </cell>
        </row>
        <row r="446">
          <cell r="K446" t="str">
            <v/>
          </cell>
        </row>
        <row r="447">
          <cell r="K447" t="str">
            <v/>
          </cell>
        </row>
        <row r="448">
          <cell r="K448" t="str">
            <v/>
          </cell>
        </row>
        <row r="449">
          <cell r="K449" t="str">
            <v/>
          </cell>
        </row>
        <row r="450">
          <cell r="K450" t="str">
            <v/>
          </cell>
        </row>
        <row r="455">
          <cell r="D455" t="str">
            <v>พรบ.4673</v>
          </cell>
          <cell r="F455">
            <v>1</v>
          </cell>
          <cell r="K455" t="str">
            <v/>
          </cell>
        </row>
        <row r="456">
          <cell r="I456">
            <v>5401</v>
          </cell>
          <cell r="K456">
            <v>-400</v>
          </cell>
        </row>
        <row r="457">
          <cell r="I457">
            <v>5401</v>
          </cell>
          <cell r="K457">
            <v>-1000</v>
          </cell>
        </row>
        <row r="458">
          <cell r="D458" t="str">
            <v>พรบ.4673</v>
          </cell>
          <cell r="F458">
            <v>-1</v>
          </cell>
          <cell r="I458">
            <v>5401</v>
          </cell>
          <cell r="K458">
            <v>-400</v>
          </cell>
        </row>
        <row r="459">
          <cell r="D459">
            <v>117</v>
          </cell>
          <cell r="F459">
            <v>-1</v>
          </cell>
          <cell r="I459">
            <v>4102</v>
          </cell>
          <cell r="K459">
            <v>-80</v>
          </cell>
        </row>
        <row r="460">
          <cell r="D460">
            <v>148</v>
          </cell>
          <cell r="F460">
            <v>-1</v>
          </cell>
          <cell r="I460">
            <v>4102</v>
          </cell>
          <cell r="K460">
            <v>-140</v>
          </cell>
        </row>
        <row r="461">
          <cell r="I461">
            <v>5208</v>
          </cell>
          <cell r="K461">
            <v>33</v>
          </cell>
        </row>
        <row r="462">
          <cell r="K462" t="str">
            <v/>
          </cell>
        </row>
        <row r="463">
          <cell r="K463" t="str">
            <v/>
          </cell>
        </row>
        <row r="464">
          <cell r="K464" t="str">
            <v/>
          </cell>
        </row>
        <row r="465">
          <cell r="K465" t="str">
            <v/>
          </cell>
        </row>
        <row r="466">
          <cell r="K466" t="str">
            <v/>
          </cell>
        </row>
        <row r="467">
          <cell r="K467" t="str">
            <v/>
          </cell>
        </row>
        <row r="468">
          <cell r="K468" t="str">
            <v/>
          </cell>
        </row>
        <row r="469">
          <cell r="K469" t="str">
            <v/>
          </cell>
        </row>
        <row r="470">
          <cell r="K470" t="str">
            <v/>
          </cell>
        </row>
        <row r="471">
          <cell r="K471" t="str">
            <v/>
          </cell>
        </row>
        <row r="472">
          <cell r="K472" t="str">
            <v/>
          </cell>
        </row>
        <row r="473">
          <cell r="K473" t="str">
            <v/>
          </cell>
        </row>
        <row r="474">
          <cell r="K474" t="str">
            <v/>
          </cell>
        </row>
        <row r="475">
          <cell r="K475" t="str">
            <v/>
          </cell>
        </row>
        <row r="476">
          <cell r="K476" t="str">
            <v/>
          </cell>
        </row>
        <row r="477">
          <cell r="K477" t="str">
            <v/>
          </cell>
        </row>
        <row r="478">
          <cell r="K478" t="str">
            <v/>
          </cell>
        </row>
        <row r="479">
          <cell r="K479" t="str">
            <v/>
          </cell>
        </row>
        <row r="480">
          <cell r="K480" t="str">
            <v/>
          </cell>
        </row>
        <row r="481">
          <cell r="K481" t="str">
            <v/>
          </cell>
        </row>
        <row r="482">
          <cell r="K482" t="str">
            <v/>
          </cell>
        </row>
        <row r="483">
          <cell r="K483" t="str">
            <v/>
          </cell>
        </row>
        <row r="484">
          <cell r="K484" t="str">
            <v/>
          </cell>
        </row>
        <row r="485">
          <cell r="K485" t="str">
            <v/>
          </cell>
        </row>
        <row r="486">
          <cell r="K486" t="str">
            <v/>
          </cell>
        </row>
        <row r="487">
          <cell r="K487" t="str">
            <v/>
          </cell>
        </row>
        <row r="488">
          <cell r="K488" t="str">
            <v/>
          </cell>
        </row>
        <row r="489">
          <cell r="K489" t="str">
            <v/>
          </cell>
        </row>
        <row r="490">
          <cell r="K490" t="str">
            <v/>
          </cell>
        </row>
        <row r="491">
          <cell r="K491" t="str">
            <v/>
          </cell>
        </row>
        <row r="492">
          <cell r="K492" t="str">
            <v/>
          </cell>
        </row>
        <row r="493">
          <cell r="K493" t="str">
            <v/>
          </cell>
        </row>
        <row r="494">
          <cell r="K494" t="str">
            <v/>
          </cell>
        </row>
        <row r="495">
          <cell r="K495" t="str">
            <v/>
          </cell>
        </row>
        <row r="496">
          <cell r="K496" t="str">
            <v/>
          </cell>
        </row>
        <row r="497">
          <cell r="K497" t="str">
            <v/>
          </cell>
        </row>
        <row r="498">
          <cell r="K498" t="str">
            <v/>
          </cell>
        </row>
        <row r="499">
          <cell r="K499" t="str">
            <v/>
          </cell>
        </row>
        <row r="500">
          <cell r="K500" t="str">
            <v/>
          </cell>
        </row>
        <row r="505">
          <cell r="I505">
            <v>5209</v>
          </cell>
          <cell r="K505">
            <v>300</v>
          </cell>
        </row>
        <row r="506">
          <cell r="D506" t="str">
            <v>ลน.520188-สมโชค</v>
          </cell>
          <cell r="I506">
            <v>1301</v>
          </cell>
          <cell r="K506">
            <v>-5000</v>
          </cell>
        </row>
        <row r="507">
          <cell r="D507" t="str">
            <v>พรบ.7426</v>
          </cell>
          <cell r="F507">
            <v>-1</v>
          </cell>
          <cell r="I507">
            <v>4102</v>
          </cell>
          <cell r="K507">
            <v>-700</v>
          </cell>
        </row>
        <row r="508">
          <cell r="D508" t="str">
            <v>ลน.520188-สมโชค</v>
          </cell>
          <cell r="I508">
            <v>4302</v>
          </cell>
          <cell r="K508">
            <v>-1800</v>
          </cell>
        </row>
        <row r="509">
          <cell r="D509" t="str">
            <v>ลน.520188-สมโชค</v>
          </cell>
          <cell r="I509">
            <v>4307</v>
          </cell>
          <cell r="K509">
            <v>-500</v>
          </cell>
        </row>
        <row r="510">
          <cell r="D510" t="str">
            <v>ธ.5326(11/9)</v>
          </cell>
          <cell r="I510">
            <v>1204</v>
          </cell>
          <cell r="K510">
            <v>9000</v>
          </cell>
        </row>
        <row r="511">
          <cell r="I511">
            <v>5405</v>
          </cell>
          <cell r="K511">
            <v>30</v>
          </cell>
        </row>
        <row r="512">
          <cell r="K512" t="str">
            <v/>
          </cell>
        </row>
        <row r="513">
          <cell r="D513" t="str">
            <v>ลน.520188-สมโชค</v>
          </cell>
          <cell r="I513">
            <v>1301</v>
          </cell>
          <cell r="K513" t="str">
            <v/>
          </cell>
          <cell r="L513">
            <v>44500</v>
          </cell>
        </row>
        <row r="514">
          <cell r="D514" t="str">
            <v>จยย.Y-496</v>
          </cell>
          <cell r="F514">
            <v>-1</v>
          </cell>
          <cell r="I514">
            <v>4101</v>
          </cell>
          <cell r="K514" t="str">
            <v/>
          </cell>
          <cell r="L514">
            <v>-44500</v>
          </cell>
        </row>
        <row r="515">
          <cell r="K515" t="str">
            <v/>
          </cell>
        </row>
        <row r="516">
          <cell r="K516" t="str">
            <v/>
          </cell>
        </row>
        <row r="517">
          <cell r="K517" t="str">
            <v/>
          </cell>
        </row>
        <row r="518">
          <cell r="K518" t="str">
            <v/>
          </cell>
        </row>
        <row r="519">
          <cell r="K519" t="str">
            <v/>
          </cell>
        </row>
        <row r="520">
          <cell r="K520" t="str">
            <v/>
          </cell>
        </row>
        <row r="521">
          <cell r="K521" t="str">
            <v/>
          </cell>
        </row>
        <row r="522">
          <cell r="K522" t="str">
            <v/>
          </cell>
        </row>
        <row r="523">
          <cell r="K523" t="str">
            <v/>
          </cell>
        </row>
        <row r="524">
          <cell r="K524" t="str">
            <v/>
          </cell>
        </row>
        <row r="525">
          <cell r="K525" t="str">
            <v/>
          </cell>
        </row>
        <row r="526">
          <cell r="K526" t="str">
            <v/>
          </cell>
        </row>
        <row r="527">
          <cell r="K527" t="str">
            <v/>
          </cell>
        </row>
        <row r="528">
          <cell r="K528" t="str">
            <v/>
          </cell>
        </row>
        <row r="529">
          <cell r="K529" t="str">
            <v/>
          </cell>
        </row>
        <row r="530">
          <cell r="K530" t="str">
            <v/>
          </cell>
        </row>
        <row r="531">
          <cell r="K531" t="str">
            <v/>
          </cell>
        </row>
        <row r="532">
          <cell r="K532" t="str">
            <v/>
          </cell>
        </row>
        <row r="533">
          <cell r="K533" t="str">
            <v/>
          </cell>
        </row>
        <row r="534">
          <cell r="K534" t="str">
            <v/>
          </cell>
        </row>
        <row r="535">
          <cell r="K535" t="str">
            <v/>
          </cell>
        </row>
        <row r="536">
          <cell r="K536" t="str">
            <v/>
          </cell>
        </row>
        <row r="537">
          <cell r="K537" t="str">
            <v/>
          </cell>
        </row>
        <row r="538">
          <cell r="K538" t="str">
            <v/>
          </cell>
        </row>
        <row r="539">
          <cell r="K539" t="str">
            <v/>
          </cell>
        </row>
        <row r="540">
          <cell r="K540" t="str">
            <v/>
          </cell>
        </row>
        <row r="541">
          <cell r="K541" t="str">
            <v/>
          </cell>
        </row>
        <row r="542">
          <cell r="K542" t="str">
            <v/>
          </cell>
        </row>
        <row r="543">
          <cell r="K543" t="str">
            <v/>
          </cell>
        </row>
        <row r="544">
          <cell r="K544" t="str">
            <v/>
          </cell>
        </row>
        <row r="545">
          <cell r="K545" t="str">
            <v/>
          </cell>
        </row>
        <row r="546">
          <cell r="K546" t="str">
            <v/>
          </cell>
        </row>
        <row r="547">
          <cell r="K547" t="str">
            <v/>
          </cell>
        </row>
        <row r="548">
          <cell r="K548" t="str">
            <v/>
          </cell>
        </row>
        <row r="549">
          <cell r="K549" t="str">
            <v/>
          </cell>
        </row>
        <row r="550">
          <cell r="K550" t="str">
            <v/>
          </cell>
        </row>
        <row r="555">
          <cell r="I555">
            <v>5405</v>
          </cell>
          <cell r="K555">
            <v>20</v>
          </cell>
        </row>
        <row r="556">
          <cell r="D556" t="str">
            <v>ลน.520189-ธวัชชัย</v>
          </cell>
          <cell r="I556">
            <v>1301</v>
          </cell>
          <cell r="K556">
            <v>-1500</v>
          </cell>
        </row>
        <row r="557">
          <cell r="D557" t="str">
            <v>ลน.520189-ธวัชชัย</v>
          </cell>
          <cell r="I557">
            <v>4307</v>
          </cell>
          <cell r="K557">
            <v>-500</v>
          </cell>
        </row>
        <row r="558">
          <cell r="D558" t="str">
            <v>พรบ.7427</v>
          </cell>
          <cell r="F558">
            <v>-1</v>
          </cell>
          <cell r="K558" t="str">
            <v/>
          </cell>
        </row>
        <row r="559">
          <cell r="K559" t="str">
            <v/>
          </cell>
        </row>
        <row r="560">
          <cell r="K560" t="str">
            <v/>
          </cell>
        </row>
        <row r="561">
          <cell r="D561">
            <v>103</v>
          </cell>
          <cell r="F561">
            <v>2</v>
          </cell>
          <cell r="K561" t="str">
            <v/>
          </cell>
        </row>
        <row r="562">
          <cell r="D562">
            <v>104</v>
          </cell>
          <cell r="F562">
            <v>5</v>
          </cell>
          <cell r="K562" t="str">
            <v/>
          </cell>
        </row>
        <row r="563">
          <cell r="D563" t="str">
            <v>ลน.520189-ธวัชชัย</v>
          </cell>
          <cell r="I563">
            <v>1301</v>
          </cell>
          <cell r="K563" t="str">
            <v/>
          </cell>
          <cell r="L563">
            <v>37500</v>
          </cell>
        </row>
        <row r="564">
          <cell r="D564" t="str">
            <v>จยย.H-1159</v>
          </cell>
          <cell r="F564">
            <v>-1</v>
          </cell>
          <cell r="I564">
            <v>4101</v>
          </cell>
          <cell r="K564" t="str">
            <v/>
          </cell>
          <cell r="L564">
            <v>-37500</v>
          </cell>
        </row>
        <row r="565">
          <cell r="K565" t="str">
            <v/>
          </cell>
        </row>
        <row r="566">
          <cell r="D566">
            <v>104</v>
          </cell>
          <cell r="F566">
            <v>-1</v>
          </cell>
          <cell r="K566" t="str">
            <v/>
          </cell>
        </row>
        <row r="567">
          <cell r="D567">
            <v>104</v>
          </cell>
          <cell r="F567">
            <v>-1</v>
          </cell>
          <cell r="K567" t="str">
            <v/>
          </cell>
        </row>
        <row r="568">
          <cell r="D568">
            <v>104</v>
          </cell>
          <cell r="F568">
            <v>-1</v>
          </cell>
          <cell r="K568" t="str">
            <v/>
          </cell>
        </row>
        <row r="569">
          <cell r="K569" t="str">
            <v/>
          </cell>
        </row>
        <row r="570">
          <cell r="K570" t="str">
            <v/>
          </cell>
        </row>
        <row r="571">
          <cell r="K571" t="str">
            <v/>
          </cell>
        </row>
        <row r="572">
          <cell r="K572" t="str">
            <v/>
          </cell>
        </row>
        <row r="573">
          <cell r="K573" t="str">
            <v/>
          </cell>
        </row>
        <row r="574">
          <cell r="K574" t="str">
            <v/>
          </cell>
        </row>
        <row r="575">
          <cell r="K575" t="str">
            <v/>
          </cell>
        </row>
        <row r="576">
          <cell r="K576" t="str">
            <v/>
          </cell>
        </row>
        <row r="577">
          <cell r="K577" t="str">
            <v/>
          </cell>
        </row>
        <row r="578">
          <cell r="K578" t="str">
            <v/>
          </cell>
        </row>
        <row r="579">
          <cell r="K579" t="str">
            <v/>
          </cell>
        </row>
        <row r="580">
          <cell r="K580" t="str">
            <v/>
          </cell>
        </row>
        <row r="581">
          <cell r="K581" t="str">
            <v/>
          </cell>
        </row>
        <row r="582">
          <cell r="K582" t="str">
            <v/>
          </cell>
        </row>
        <row r="583">
          <cell r="K583" t="str">
            <v/>
          </cell>
        </row>
        <row r="584">
          <cell r="K584" t="str">
            <v/>
          </cell>
        </row>
        <row r="585">
          <cell r="K585" t="str">
            <v/>
          </cell>
        </row>
        <row r="586">
          <cell r="K586" t="str">
            <v/>
          </cell>
        </row>
        <row r="587">
          <cell r="K587" t="str">
            <v/>
          </cell>
        </row>
        <row r="588">
          <cell r="K588" t="str">
            <v/>
          </cell>
        </row>
        <row r="589">
          <cell r="K589" t="str">
            <v/>
          </cell>
        </row>
        <row r="590">
          <cell r="K590" t="str">
            <v/>
          </cell>
        </row>
        <row r="591">
          <cell r="K591" t="str">
            <v/>
          </cell>
        </row>
        <row r="592">
          <cell r="K592" t="str">
            <v/>
          </cell>
        </row>
        <row r="593">
          <cell r="K593" t="str">
            <v/>
          </cell>
        </row>
        <row r="594">
          <cell r="K594" t="str">
            <v/>
          </cell>
        </row>
        <row r="595">
          <cell r="K595" t="str">
            <v/>
          </cell>
        </row>
        <row r="596">
          <cell r="K596" t="str">
            <v/>
          </cell>
        </row>
        <row r="597">
          <cell r="K597" t="str">
            <v/>
          </cell>
        </row>
        <row r="598">
          <cell r="K598" t="str">
            <v/>
          </cell>
        </row>
        <row r="599">
          <cell r="K599" t="str">
            <v/>
          </cell>
        </row>
        <row r="600">
          <cell r="K600" t="str">
            <v/>
          </cell>
        </row>
        <row r="605">
          <cell r="K605" t="str">
            <v/>
          </cell>
        </row>
        <row r="606">
          <cell r="K606" t="str">
            <v/>
          </cell>
        </row>
        <row r="607">
          <cell r="K607" t="str">
            <v/>
          </cell>
        </row>
        <row r="608">
          <cell r="K608" t="str">
            <v/>
          </cell>
        </row>
        <row r="609">
          <cell r="K609" t="str">
            <v/>
          </cell>
        </row>
        <row r="610">
          <cell r="K610" t="str">
            <v/>
          </cell>
        </row>
        <row r="611">
          <cell r="K611" t="str">
            <v/>
          </cell>
        </row>
        <row r="612">
          <cell r="K612" t="str">
            <v/>
          </cell>
        </row>
        <row r="613">
          <cell r="K613" t="str">
            <v/>
          </cell>
        </row>
        <row r="614">
          <cell r="K614" t="str">
            <v/>
          </cell>
        </row>
        <row r="615">
          <cell r="K615" t="str">
            <v/>
          </cell>
        </row>
        <row r="616">
          <cell r="K616" t="str">
            <v/>
          </cell>
        </row>
        <row r="617">
          <cell r="K617" t="str">
            <v/>
          </cell>
        </row>
        <row r="618">
          <cell r="K618" t="str">
            <v/>
          </cell>
        </row>
        <row r="619">
          <cell r="K619" t="str">
            <v/>
          </cell>
        </row>
        <row r="620">
          <cell r="K620" t="str">
            <v/>
          </cell>
        </row>
        <row r="621">
          <cell r="K621" t="str">
            <v/>
          </cell>
        </row>
        <row r="622">
          <cell r="K622" t="str">
            <v/>
          </cell>
        </row>
        <row r="623">
          <cell r="K623" t="str">
            <v/>
          </cell>
        </row>
        <row r="624">
          <cell r="K624" t="str">
            <v/>
          </cell>
        </row>
        <row r="625">
          <cell r="K625" t="str">
            <v/>
          </cell>
        </row>
        <row r="626">
          <cell r="K626" t="str">
            <v/>
          </cell>
        </row>
        <row r="627">
          <cell r="K627" t="str">
            <v/>
          </cell>
        </row>
        <row r="628">
          <cell r="K628" t="str">
            <v/>
          </cell>
        </row>
        <row r="629">
          <cell r="K629" t="str">
            <v/>
          </cell>
        </row>
        <row r="630">
          <cell r="K630" t="str">
            <v/>
          </cell>
        </row>
        <row r="631">
          <cell r="K631" t="str">
            <v/>
          </cell>
        </row>
        <row r="632">
          <cell r="K632" t="str">
            <v/>
          </cell>
        </row>
        <row r="633">
          <cell r="K633" t="str">
            <v/>
          </cell>
        </row>
        <row r="634">
          <cell r="K634" t="str">
            <v/>
          </cell>
        </row>
        <row r="635">
          <cell r="K635" t="str">
            <v/>
          </cell>
        </row>
        <row r="636">
          <cell r="K636" t="str">
            <v/>
          </cell>
        </row>
        <row r="637">
          <cell r="K637" t="str">
            <v/>
          </cell>
        </row>
        <row r="638">
          <cell r="K638" t="str">
            <v/>
          </cell>
        </row>
        <row r="639">
          <cell r="K639" t="str">
            <v/>
          </cell>
        </row>
        <row r="640">
          <cell r="K640" t="str">
            <v/>
          </cell>
        </row>
        <row r="641">
          <cell r="K641" t="str">
            <v/>
          </cell>
        </row>
        <row r="642">
          <cell r="K642" t="str">
            <v/>
          </cell>
        </row>
        <row r="643">
          <cell r="K643" t="str">
            <v/>
          </cell>
        </row>
        <row r="644">
          <cell r="K644" t="str">
            <v/>
          </cell>
        </row>
        <row r="645">
          <cell r="K645" t="str">
            <v/>
          </cell>
        </row>
        <row r="646">
          <cell r="K646" t="str">
            <v/>
          </cell>
        </row>
        <row r="647">
          <cell r="K647" t="str">
            <v/>
          </cell>
        </row>
        <row r="648">
          <cell r="K648" t="str">
            <v/>
          </cell>
        </row>
        <row r="649">
          <cell r="K649" t="str">
            <v/>
          </cell>
        </row>
        <row r="650">
          <cell r="K650" t="str">
            <v/>
          </cell>
        </row>
        <row r="655">
          <cell r="K655" t="str">
            <v/>
          </cell>
        </row>
        <row r="656">
          <cell r="K656" t="str">
            <v/>
          </cell>
        </row>
        <row r="657">
          <cell r="K657" t="str">
            <v/>
          </cell>
        </row>
        <row r="658">
          <cell r="K658" t="str">
            <v/>
          </cell>
        </row>
        <row r="659">
          <cell r="K659" t="str">
            <v/>
          </cell>
        </row>
        <row r="660">
          <cell r="K660" t="str">
            <v/>
          </cell>
        </row>
        <row r="661">
          <cell r="K661" t="str">
            <v/>
          </cell>
        </row>
        <row r="662">
          <cell r="K662" t="str">
            <v/>
          </cell>
        </row>
        <row r="663">
          <cell r="K663" t="str">
            <v/>
          </cell>
        </row>
        <row r="664">
          <cell r="K664" t="str">
            <v/>
          </cell>
        </row>
        <row r="665">
          <cell r="K665" t="str">
            <v/>
          </cell>
        </row>
        <row r="666">
          <cell r="K666" t="str">
            <v/>
          </cell>
        </row>
        <row r="667">
          <cell r="K667" t="str">
            <v/>
          </cell>
        </row>
        <row r="668">
          <cell r="K668" t="str">
            <v/>
          </cell>
        </row>
        <row r="669">
          <cell r="K669" t="str">
            <v/>
          </cell>
        </row>
        <row r="670">
          <cell r="K670" t="str">
            <v/>
          </cell>
        </row>
        <row r="671">
          <cell r="K671" t="str">
            <v/>
          </cell>
        </row>
        <row r="672">
          <cell r="K672" t="str">
            <v/>
          </cell>
        </row>
        <row r="673">
          <cell r="K673" t="str">
            <v/>
          </cell>
        </row>
        <row r="674">
          <cell r="K674" t="str">
            <v/>
          </cell>
        </row>
        <row r="675">
          <cell r="K675" t="str">
            <v/>
          </cell>
        </row>
        <row r="676">
          <cell r="K676" t="str">
            <v/>
          </cell>
        </row>
        <row r="677">
          <cell r="K677" t="str">
            <v/>
          </cell>
        </row>
        <row r="678">
          <cell r="K678" t="str">
            <v/>
          </cell>
        </row>
        <row r="679">
          <cell r="K679" t="str">
            <v/>
          </cell>
        </row>
        <row r="680">
          <cell r="K680" t="str">
            <v/>
          </cell>
        </row>
        <row r="681">
          <cell r="K681" t="str">
            <v/>
          </cell>
        </row>
        <row r="682">
          <cell r="K682" t="str">
            <v/>
          </cell>
        </row>
        <row r="683">
          <cell r="K683" t="str">
            <v/>
          </cell>
        </row>
        <row r="684">
          <cell r="K684" t="str">
            <v/>
          </cell>
        </row>
        <row r="685">
          <cell r="K685" t="str">
            <v/>
          </cell>
        </row>
        <row r="686">
          <cell r="K686" t="str">
            <v/>
          </cell>
        </row>
        <row r="687">
          <cell r="K687" t="str">
            <v/>
          </cell>
        </row>
        <row r="688">
          <cell r="K688" t="str">
            <v/>
          </cell>
        </row>
        <row r="689">
          <cell r="K689" t="str">
            <v/>
          </cell>
        </row>
        <row r="690">
          <cell r="K690" t="str">
            <v/>
          </cell>
        </row>
        <row r="691">
          <cell r="K691" t="str">
            <v/>
          </cell>
        </row>
        <row r="692">
          <cell r="K692" t="str">
            <v/>
          </cell>
        </row>
        <row r="693">
          <cell r="K693" t="str">
            <v/>
          </cell>
        </row>
        <row r="694">
          <cell r="K694" t="str">
            <v/>
          </cell>
        </row>
        <row r="695">
          <cell r="K695" t="str">
            <v/>
          </cell>
        </row>
        <row r="696">
          <cell r="K696" t="str">
            <v/>
          </cell>
        </row>
        <row r="697">
          <cell r="K697" t="str">
            <v/>
          </cell>
        </row>
        <row r="698">
          <cell r="K698" t="str">
            <v/>
          </cell>
        </row>
        <row r="699">
          <cell r="K699" t="str">
            <v/>
          </cell>
        </row>
        <row r="700">
          <cell r="K700" t="str">
            <v/>
          </cell>
        </row>
        <row r="705">
          <cell r="K705" t="str">
            <v/>
          </cell>
        </row>
        <row r="706">
          <cell r="K706" t="str">
            <v/>
          </cell>
        </row>
        <row r="707">
          <cell r="K707" t="str">
            <v/>
          </cell>
        </row>
        <row r="708">
          <cell r="K708" t="str">
            <v/>
          </cell>
        </row>
        <row r="709">
          <cell r="K709" t="str">
            <v/>
          </cell>
        </row>
        <row r="710">
          <cell r="K710" t="str">
            <v/>
          </cell>
        </row>
        <row r="711">
          <cell r="K711" t="str">
            <v/>
          </cell>
        </row>
        <row r="712">
          <cell r="K712" t="str">
            <v/>
          </cell>
        </row>
        <row r="713">
          <cell r="K713" t="str">
            <v/>
          </cell>
        </row>
        <row r="714">
          <cell r="K714" t="str">
            <v/>
          </cell>
        </row>
        <row r="715">
          <cell r="K715" t="str">
            <v/>
          </cell>
        </row>
        <row r="716">
          <cell r="K716" t="str">
            <v/>
          </cell>
        </row>
        <row r="717">
          <cell r="K717" t="str">
            <v/>
          </cell>
        </row>
        <row r="718">
          <cell r="K718" t="str">
            <v/>
          </cell>
        </row>
        <row r="719">
          <cell r="K719" t="str">
            <v/>
          </cell>
        </row>
        <row r="720">
          <cell r="K720" t="str">
            <v/>
          </cell>
        </row>
        <row r="721">
          <cell r="K721" t="str">
            <v/>
          </cell>
        </row>
        <row r="722">
          <cell r="K722" t="str">
            <v/>
          </cell>
        </row>
        <row r="723">
          <cell r="K723" t="str">
            <v/>
          </cell>
        </row>
        <row r="724">
          <cell r="K724" t="str">
            <v/>
          </cell>
        </row>
        <row r="725">
          <cell r="K725" t="str">
            <v/>
          </cell>
        </row>
        <row r="726">
          <cell r="K726" t="str">
            <v/>
          </cell>
        </row>
        <row r="727">
          <cell r="K727" t="str">
            <v/>
          </cell>
        </row>
        <row r="728">
          <cell r="K728" t="str">
            <v/>
          </cell>
        </row>
        <row r="729">
          <cell r="K729" t="str">
            <v/>
          </cell>
        </row>
        <row r="730">
          <cell r="K730" t="str">
            <v/>
          </cell>
        </row>
        <row r="731">
          <cell r="K731" t="str">
            <v/>
          </cell>
        </row>
        <row r="732">
          <cell r="K732" t="str">
            <v/>
          </cell>
        </row>
        <row r="733">
          <cell r="K733" t="str">
            <v/>
          </cell>
        </row>
        <row r="734">
          <cell r="K734" t="str">
            <v/>
          </cell>
        </row>
        <row r="735">
          <cell r="K735" t="str">
            <v/>
          </cell>
        </row>
        <row r="736">
          <cell r="K736" t="str">
            <v/>
          </cell>
        </row>
        <row r="737">
          <cell r="K737" t="str">
            <v/>
          </cell>
        </row>
        <row r="738">
          <cell r="K738" t="str">
            <v/>
          </cell>
        </row>
        <row r="739">
          <cell r="K739" t="str">
            <v/>
          </cell>
        </row>
        <row r="740">
          <cell r="K740" t="str">
            <v/>
          </cell>
        </row>
        <row r="741">
          <cell r="K741" t="str">
            <v/>
          </cell>
        </row>
        <row r="742">
          <cell r="K742" t="str">
            <v/>
          </cell>
        </row>
        <row r="743">
          <cell r="K743" t="str">
            <v/>
          </cell>
        </row>
        <row r="744">
          <cell r="K744" t="str">
            <v/>
          </cell>
        </row>
        <row r="745">
          <cell r="K745" t="str">
            <v/>
          </cell>
        </row>
        <row r="746">
          <cell r="K746" t="str">
            <v/>
          </cell>
        </row>
        <row r="747">
          <cell r="K747" t="str">
            <v/>
          </cell>
        </row>
        <row r="748">
          <cell r="K748" t="str">
            <v/>
          </cell>
        </row>
        <row r="749">
          <cell r="K749" t="str">
            <v/>
          </cell>
        </row>
        <row r="750">
          <cell r="K750" t="str">
            <v/>
          </cell>
        </row>
        <row r="755">
          <cell r="D755" t="str">
            <v>จยย.H-1147</v>
          </cell>
          <cell r="F755">
            <v>1</v>
          </cell>
          <cell r="K755" t="str">
            <v/>
          </cell>
        </row>
        <row r="756">
          <cell r="D756" t="str">
            <v>จยย.H-1148</v>
          </cell>
          <cell r="F756">
            <v>1</v>
          </cell>
          <cell r="K756" t="str">
            <v/>
          </cell>
        </row>
        <row r="757">
          <cell r="D757" t="str">
            <v>จยย.Y-424</v>
          </cell>
          <cell r="F757">
            <v>1</v>
          </cell>
          <cell r="K757" t="str">
            <v/>
          </cell>
        </row>
        <row r="758">
          <cell r="D758" t="str">
            <v>จยย.Y-437</v>
          </cell>
          <cell r="F758">
            <v>1</v>
          </cell>
          <cell r="K758" t="str">
            <v/>
          </cell>
        </row>
        <row r="759">
          <cell r="D759" t="str">
            <v>พรบ.7437</v>
          </cell>
          <cell r="F759">
            <v>1</v>
          </cell>
          <cell r="K759" t="str">
            <v/>
          </cell>
        </row>
        <row r="760">
          <cell r="D760" t="str">
            <v>พรบ.7438</v>
          </cell>
          <cell r="F760">
            <v>1</v>
          </cell>
          <cell r="K760" t="str">
            <v/>
          </cell>
        </row>
        <row r="761">
          <cell r="D761" t="str">
            <v>พรบ.7439</v>
          </cell>
          <cell r="F761">
            <v>1</v>
          </cell>
          <cell r="K761" t="str">
            <v/>
          </cell>
        </row>
        <row r="762">
          <cell r="D762" t="str">
            <v>พรบ.7440</v>
          </cell>
          <cell r="F762">
            <v>1</v>
          </cell>
          <cell r="K762" t="str">
            <v/>
          </cell>
        </row>
        <row r="763">
          <cell r="D763" t="str">
            <v>พรบ.7441</v>
          </cell>
          <cell r="F763">
            <v>1</v>
          </cell>
          <cell r="K763" t="str">
            <v/>
          </cell>
        </row>
        <row r="764">
          <cell r="K764" t="str">
            <v/>
          </cell>
        </row>
        <row r="765">
          <cell r="D765">
            <v>202</v>
          </cell>
          <cell r="F765">
            <v>25</v>
          </cell>
          <cell r="K765" t="str">
            <v/>
          </cell>
        </row>
        <row r="766">
          <cell r="D766">
            <v>101</v>
          </cell>
          <cell r="F766">
            <v>7</v>
          </cell>
          <cell r="K766" t="str">
            <v/>
          </cell>
        </row>
        <row r="767">
          <cell r="K767" t="str">
            <v/>
          </cell>
        </row>
        <row r="768">
          <cell r="D768" t="str">
            <v>จยย.H-1151</v>
          </cell>
          <cell r="F768">
            <v>-1</v>
          </cell>
          <cell r="K768" t="str">
            <v/>
          </cell>
        </row>
        <row r="769">
          <cell r="I769">
            <v>5405</v>
          </cell>
          <cell r="K769">
            <v>10</v>
          </cell>
        </row>
        <row r="770">
          <cell r="I770">
            <v>5405</v>
          </cell>
          <cell r="K770">
            <v>40</v>
          </cell>
        </row>
        <row r="771">
          <cell r="K771" t="str">
            <v/>
          </cell>
        </row>
        <row r="772">
          <cell r="D772" t="str">
            <v>ลน.520190-เฉลิมพงษ์</v>
          </cell>
          <cell r="I772">
            <v>1301</v>
          </cell>
          <cell r="K772" t="str">
            <v/>
          </cell>
          <cell r="L772">
            <v>37500</v>
          </cell>
        </row>
        <row r="773">
          <cell r="D773" t="str">
            <v>จยย.H-1147</v>
          </cell>
          <cell r="F773">
            <v>-1</v>
          </cell>
          <cell r="I773">
            <v>4101</v>
          </cell>
          <cell r="K773" t="str">
            <v/>
          </cell>
          <cell r="L773">
            <v>-37500</v>
          </cell>
        </row>
        <row r="774">
          <cell r="D774" t="str">
            <v>ลน.520190-เฉลิมพงษ์</v>
          </cell>
          <cell r="I774">
            <v>1301</v>
          </cell>
          <cell r="K774">
            <v>-1000</v>
          </cell>
        </row>
        <row r="775">
          <cell r="I775">
            <v>4307</v>
          </cell>
          <cell r="K775">
            <v>-500</v>
          </cell>
        </row>
        <row r="776">
          <cell r="D776" t="str">
            <v>พรบ.7218</v>
          </cell>
          <cell r="F776">
            <v>1</v>
          </cell>
          <cell r="K776" t="str">
            <v/>
          </cell>
        </row>
        <row r="777">
          <cell r="D777" t="str">
            <v>พรบ.7218</v>
          </cell>
          <cell r="F777">
            <v>-1</v>
          </cell>
          <cell r="K777" t="str">
            <v/>
          </cell>
        </row>
        <row r="778">
          <cell r="I778">
            <v>4302</v>
          </cell>
          <cell r="K778" t="str">
            <v/>
          </cell>
        </row>
        <row r="779">
          <cell r="D779">
            <v>103</v>
          </cell>
          <cell r="F779">
            <v>-1</v>
          </cell>
          <cell r="K779" t="str">
            <v/>
          </cell>
        </row>
        <row r="780">
          <cell r="K780" t="str">
            <v/>
          </cell>
        </row>
        <row r="781">
          <cell r="D781">
            <v>204</v>
          </cell>
          <cell r="F781">
            <v>-1</v>
          </cell>
          <cell r="I781">
            <v>4102</v>
          </cell>
          <cell r="K781">
            <v>-350</v>
          </cell>
        </row>
        <row r="782">
          <cell r="K782" t="str">
            <v/>
          </cell>
        </row>
        <row r="783">
          <cell r="K783" t="str">
            <v/>
          </cell>
        </row>
        <row r="784">
          <cell r="K784" t="str">
            <v/>
          </cell>
        </row>
        <row r="785">
          <cell r="K785" t="str">
            <v/>
          </cell>
        </row>
        <row r="786">
          <cell r="K786" t="str">
            <v/>
          </cell>
        </row>
        <row r="787">
          <cell r="K787" t="str">
            <v/>
          </cell>
        </row>
        <row r="788">
          <cell r="K788" t="str">
            <v/>
          </cell>
        </row>
        <row r="789">
          <cell r="K789" t="str">
            <v/>
          </cell>
        </row>
        <row r="790">
          <cell r="K790" t="str">
            <v/>
          </cell>
        </row>
        <row r="791">
          <cell r="K791" t="str">
            <v/>
          </cell>
        </row>
        <row r="792">
          <cell r="K792" t="str">
            <v/>
          </cell>
        </row>
        <row r="793">
          <cell r="K793" t="str">
            <v/>
          </cell>
        </row>
        <row r="794">
          <cell r="K794" t="str">
            <v/>
          </cell>
        </row>
        <row r="795">
          <cell r="K795" t="str">
            <v/>
          </cell>
        </row>
        <row r="796">
          <cell r="K796" t="str">
            <v/>
          </cell>
        </row>
        <row r="797">
          <cell r="K797" t="str">
            <v/>
          </cell>
        </row>
        <row r="798">
          <cell r="K798" t="str">
            <v/>
          </cell>
        </row>
        <row r="799">
          <cell r="K799" t="str">
            <v/>
          </cell>
        </row>
        <row r="800">
          <cell r="K800" t="str">
            <v/>
          </cell>
        </row>
        <row r="805">
          <cell r="I805">
            <v>5405</v>
          </cell>
          <cell r="K805">
            <v>90</v>
          </cell>
        </row>
        <row r="806">
          <cell r="I806">
            <v>5405</v>
          </cell>
          <cell r="K806">
            <v>12</v>
          </cell>
        </row>
        <row r="807">
          <cell r="I807">
            <v>5405</v>
          </cell>
          <cell r="K807">
            <v>5</v>
          </cell>
        </row>
        <row r="808">
          <cell r="I808">
            <v>5208</v>
          </cell>
          <cell r="K808">
            <v>18</v>
          </cell>
        </row>
        <row r="809">
          <cell r="D809">
            <v>204</v>
          </cell>
          <cell r="F809">
            <v>-1</v>
          </cell>
          <cell r="I809">
            <v>4102</v>
          </cell>
          <cell r="K809">
            <v>-350</v>
          </cell>
        </row>
        <row r="810">
          <cell r="K810" t="str">
            <v/>
          </cell>
        </row>
        <row r="811">
          <cell r="K811" t="str">
            <v/>
          </cell>
        </row>
        <row r="812">
          <cell r="K812" t="str">
            <v/>
          </cell>
        </row>
        <row r="813">
          <cell r="K813" t="str">
            <v/>
          </cell>
        </row>
        <row r="814">
          <cell r="K814" t="str">
            <v/>
          </cell>
        </row>
        <row r="815">
          <cell r="K815" t="str">
            <v/>
          </cell>
        </row>
        <row r="816">
          <cell r="K816" t="str">
            <v/>
          </cell>
        </row>
        <row r="817">
          <cell r="K817" t="str">
            <v/>
          </cell>
        </row>
        <row r="818">
          <cell r="K818" t="str">
            <v/>
          </cell>
        </row>
        <row r="819">
          <cell r="K819" t="str">
            <v/>
          </cell>
        </row>
        <row r="820">
          <cell r="K820" t="str">
            <v/>
          </cell>
        </row>
        <row r="821">
          <cell r="K821" t="str">
            <v/>
          </cell>
        </row>
        <row r="822">
          <cell r="K822" t="str">
            <v/>
          </cell>
        </row>
        <row r="823">
          <cell r="K823" t="str">
            <v/>
          </cell>
        </row>
        <row r="824">
          <cell r="K824" t="str">
            <v/>
          </cell>
        </row>
        <row r="825">
          <cell r="K825" t="str">
            <v/>
          </cell>
        </row>
        <row r="826">
          <cell r="K826" t="str">
            <v/>
          </cell>
        </row>
        <row r="827">
          <cell r="K827" t="str">
            <v/>
          </cell>
        </row>
        <row r="828">
          <cell r="K828" t="str">
            <v/>
          </cell>
        </row>
        <row r="829">
          <cell r="K829" t="str">
            <v/>
          </cell>
        </row>
        <row r="830">
          <cell r="K830" t="str">
            <v/>
          </cell>
        </row>
        <row r="831">
          <cell r="K831" t="str">
            <v/>
          </cell>
        </row>
        <row r="832">
          <cell r="K832" t="str">
            <v/>
          </cell>
        </row>
        <row r="833">
          <cell r="K833" t="str">
            <v/>
          </cell>
        </row>
        <row r="834">
          <cell r="K834" t="str">
            <v/>
          </cell>
        </row>
        <row r="835">
          <cell r="K835" t="str">
            <v/>
          </cell>
        </row>
        <row r="836">
          <cell r="K836" t="str">
            <v/>
          </cell>
        </row>
        <row r="837">
          <cell r="K837" t="str">
            <v/>
          </cell>
        </row>
        <row r="838">
          <cell r="K838" t="str">
            <v/>
          </cell>
        </row>
        <row r="839">
          <cell r="K839" t="str">
            <v/>
          </cell>
        </row>
        <row r="840">
          <cell r="K840" t="str">
            <v/>
          </cell>
        </row>
        <row r="841">
          <cell r="K841" t="str">
            <v/>
          </cell>
        </row>
        <row r="842">
          <cell r="K842" t="str">
            <v/>
          </cell>
        </row>
        <row r="843">
          <cell r="K843" t="str">
            <v/>
          </cell>
        </row>
        <row r="844">
          <cell r="K844" t="str">
            <v/>
          </cell>
        </row>
        <row r="845">
          <cell r="K845" t="str">
            <v/>
          </cell>
        </row>
        <row r="846">
          <cell r="K846" t="str">
            <v/>
          </cell>
        </row>
        <row r="847">
          <cell r="K847" t="str">
            <v/>
          </cell>
        </row>
        <row r="848">
          <cell r="K848" t="str">
            <v/>
          </cell>
        </row>
        <row r="849">
          <cell r="K849" t="str">
            <v/>
          </cell>
        </row>
        <row r="850">
          <cell r="K850" t="str">
            <v/>
          </cell>
        </row>
        <row r="855">
          <cell r="D855" t="str">
            <v>ลน.470025-อำคา</v>
          </cell>
          <cell r="I855">
            <v>1307</v>
          </cell>
          <cell r="K855">
            <v>500</v>
          </cell>
        </row>
        <row r="856">
          <cell r="K856" t="str">
            <v/>
          </cell>
        </row>
        <row r="857">
          <cell r="K857" t="str">
            <v/>
          </cell>
        </row>
        <row r="858">
          <cell r="K858" t="str">
            <v/>
          </cell>
        </row>
        <row r="859">
          <cell r="K859" t="str">
            <v/>
          </cell>
        </row>
        <row r="860">
          <cell r="K860" t="str">
            <v/>
          </cell>
        </row>
        <row r="861">
          <cell r="K861" t="str">
            <v/>
          </cell>
        </row>
        <row r="862">
          <cell r="K862" t="str">
            <v/>
          </cell>
        </row>
        <row r="863">
          <cell r="K863" t="str">
            <v/>
          </cell>
        </row>
        <row r="864">
          <cell r="K864" t="str">
            <v/>
          </cell>
        </row>
        <row r="865">
          <cell r="K865" t="str">
            <v/>
          </cell>
        </row>
        <row r="866">
          <cell r="K866" t="str">
            <v/>
          </cell>
        </row>
        <row r="867">
          <cell r="K867" t="str">
            <v/>
          </cell>
        </row>
        <row r="868">
          <cell r="K868" t="str">
            <v/>
          </cell>
        </row>
        <row r="869">
          <cell r="K869" t="str">
            <v/>
          </cell>
        </row>
        <row r="870">
          <cell r="K870" t="str">
            <v/>
          </cell>
        </row>
        <row r="871">
          <cell r="K871" t="str">
            <v/>
          </cell>
        </row>
        <row r="872">
          <cell r="K872" t="str">
            <v/>
          </cell>
        </row>
        <row r="873">
          <cell r="K873" t="str">
            <v/>
          </cell>
        </row>
        <row r="874">
          <cell r="K874" t="str">
            <v/>
          </cell>
        </row>
        <row r="875">
          <cell r="K875" t="str">
            <v/>
          </cell>
        </row>
        <row r="876">
          <cell r="K876" t="str">
            <v/>
          </cell>
        </row>
        <row r="877">
          <cell r="K877" t="str">
            <v/>
          </cell>
        </row>
        <row r="878">
          <cell r="K878" t="str">
            <v/>
          </cell>
        </row>
        <row r="879">
          <cell r="K879" t="str">
            <v/>
          </cell>
        </row>
        <row r="880">
          <cell r="K880" t="str">
            <v/>
          </cell>
        </row>
        <row r="881">
          <cell r="K881" t="str">
            <v/>
          </cell>
        </row>
        <row r="882">
          <cell r="K882" t="str">
            <v/>
          </cell>
        </row>
        <row r="883">
          <cell r="K883" t="str">
            <v/>
          </cell>
        </row>
        <row r="884">
          <cell r="K884" t="str">
            <v/>
          </cell>
        </row>
        <row r="885">
          <cell r="K885" t="str">
            <v/>
          </cell>
        </row>
        <row r="886">
          <cell r="K886" t="str">
            <v/>
          </cell>
        </row>
        <row r="887">
          <cell r="K887" t="str">
            <v/>
          </cell>
        </row>
        <row r="888">
          <cell r="K888" t="str">
            <v/>
          </cell>
        </row>
        <row r="889">
          <cell r="K889" t="str">
            <v/>
          </cell>
        </row>
        <row r="890">
          <cell r="K890" t="str">
            <v/>
          </cell>
        </row>
        <row r="891">
          <cell r="K891" t="str">
            <v/>
          </cell>
        </row>
        <row r="892">
          <cell r="K892" t="str">
            <v/>
          </cell>
        </row>
        <row r="893">
          <cell r="K893" t="str">
            <v/>
          </cell>
        </row>
        <row r="894">
          <cell r="K894" t="str">
            <v/>
          </cell>
        </row>
        <row r="895">
          <cell r="K895" t="str">
            <v/>
          </cell>
        </row>
        <row r="896">
          <cell r="K896" t="str">
            <v/>
          </cell>
        </row>
        <row r="897">
          <cell r="K897" t="str">
            <v/>
          </cell>
        </row>
        <row r="898">
          <cell r="K898" t="str">
            <v/>
          </cell>
        </row>
        <row r="899">
          <cell r="K899" t="str">
            <v/>
          </cell>
        </row>
        <row r="900">
          <cell r="K900" t="str">
            <v/>
          </cell>
        </row>
        <row r="905">
          <cell r="K905" t="str">
            <v/>
          </cell>
        </row>
        <row r="906">
          <cell r="K906" t="str">
            <v/>
          </cell>
        </row>
        <row r="907">
          <cell r="K907" t="str">
            <v/>
          </cell>
        </row>
        <row r="908">
          <cell r="K908" t="str">
            <v/>
          </cell>
        </row>
        <row r="909">
          <cell r="K909" t="str">
            <v/>
          </cell>
        </row>
        <row r="910">
          <cell r="K910" t="str">
            <v/>
          </cell>
        </row>
        <row r="911">
          <cell r="K911" t="str">
            <v/>
          </cell>
        </row>
        <row r="912">
          <cell r="K912" t="str">
            <v/>
          </cell>
        </row>
        <row r="913">
          <cell r="K913" t="str">
            <v/>
          </cell>
        </row>
        <row r="914">
          <cell r="K914" t="str">
            <v/>
          </cell>
        </row>
        <row r="915">
          <cell r="K915" t="str">
            <v/>
          </cell>
        </row>
        <row r="916">
          <cell r="K916" t="str">
            <v/>
          </cell>
        </row>
        <row r="917">
          <cell r="K917" t="str">
            <v/>
          </cell>
        </row>
        <row r="918">
          <cell r="K918" t="str">
            <v/>
          </cell>
        </row>
        <row r="919">
          <cell r="K919" t="str">
            <v/>
          </cell>
        </row>
        <row r="920">
          <cell r="K920" t="str">
            <v/>
          </cell>
        </row>
        <row r="921">
          <cell r="K921" t="str">
            <v/>
          </cell>
        </row>
        <row r="922">
          <cell r="K922" t="str">
            <v/>
          </cell>
        </row>
        <row r="923">
          <cell r="K923" t="str">
            <v/>
          </cell>
        </row>
        <row r="924">
          <cell r="K924" t="str">
            <v/>
          </cell>
        </row>
        <row r="925">
          <cell r="K925" t="str">
            <v/>
          </cell>
        </row>
        <row r="926">
          <cell r="K926" t="str">
            <v/>
          </cell>
        </row>
        <row r="927">
          <cell r="K927" t="str">
            <v/>
          </cell>
        </row>
        <row r="928">
          <cell r="K928" t="str">
            <v/>
          </cell>
        </row>
        <row r="929">
          <cell r="K929" t="str">
            <v/>
          </cell>
        </row>
        <row r="930">
          <cell r="K930" t="str">
            <v/>
          </cell>
        </row>
        <row r="931">
          <cell r="K931" t="str">
            <v/>
          </cell>
        </row>
        <row r="932">
          <cell r="K932" t="str">
            <v/>
          </cell>
        </row>
        <row r="933">
          <cell r="K933" t="str">
            <v/>
          </cell>
        </row>
        <row r="934">
          <cell r="K934" t="str">
            <v/>
          </cell>
        </row>
        <row r="935">
          <cell r="K935" t="str">
            <v/>
          </cell>
        </row>
        <row r="936">
          <cell r="K936" t="str">
            <v/>
          </cell>
        </row>
        <row r="937">
          <cell r="K937" t="str">
            <v/>
          </cell>
        </row>
        <row r="938">
          <cell r="K938" t="str">
            <v/>
          </cell>
        </row>
        <row r="939">
          <cell r="K939" t="str">
            <v/>
          </cell>
        </row>
        <row r="940">
          <cell r="K940" t="str">
            <v/>
          </cell>
        </row>
        <row r="941">
          <cell r="K941" t="str">
            <v/>
          </cell>
        </row>
        <row r="942">
          <cell r="K942" t="str">
            <v/>
          </cell>
        </row>
        <row r="943">
          <cell r="K943" t="str">
            <v/>
          </cell>
        </row>
        <row r="944">
          <cell r="K944" t="str">
            <v/>
          </cell>
        </row>
        <row r="945">
          <cell r="K945" t="str">
            <v/>
          </cell>
        </row>
        <row r="946">
          <cell r="K946" t="str">
            <v/>
          </cell>
        </row>
        <row r="947">
          <cell r="K947" t="str">
            <v/>
          </cell>
        </row>
        <row r="948">
          <cell r="K948" t="str">
            <v/>
          </cell>
        </row>
        <row r="949">
          <cell r="K949" t="str">
            <v/>
          </cell>
        </row>
        <row r="950">
          <cell r="K950" t="str">
            <v/>
          </cell>
        </row>
        <row r="955">
          <cell r="K955" t="str">
            <v/>
          </cell>
        </row>
        <row r="956">
          <cell r="K956" t="str">
            <v/>
          </cell>
        </row>
        <row r="957">
          <cell r="K957" t="str">
            <v/>
          </cell>
        </row>
        <row r="958">
          <cell r="K958" t="str">
            <v/>
          </cell>
        </row>
        <row r="959">
          <cell r="K959" t="str">
            <v/>
          </cell>
        </row>
        <row r="960">
          <cell r="K960" t="str">
            <v/>
          </cell>
        </row>
        <row r="961">
          <cell r="K961" t="str">
            <v/>
          </cell>
        </row>
        <row r="962">
          <cell r="K962" t="str">
            <v/>
          </cell>
        </row>
        <row r="963">
          <cell r="K963" t="str">
            <v/>
          </cell>
        </row>
        <row r="964">
          <cell r="K964" t="str">
            <v/>
          </cell>
        </row>
        <row r="965">
          <cell r="K965" t="str">
            <v/>
          </cell>
        </row>
        <row r="966">
          <cell r="K966" t="str">
            <v/>
          </cell>
        </row>
        <row r="967">
          <cell r="K967" t="str">
            <v/>
          </cell>
        </row>
        <row r="968">
          <cell r="K968" t="str">
            <v/>
          </cell>
        </row>
        <row r="969">
          <cell r="K969" t="str">
            <v/>
          </cell>
        </row>
        <row r="970">
          <cell r="K970" t="str">
            <v/>
          </cell>
        </row>
        <row r="971">
          <cell r="K971" t="str">
            <v/>
          </cell>
        </row>
        <row r="972">
          <cell r="K972" t="str">
            <v/>
          </cell>
        </row>
        <row r="973">
          <cell r="K973" t="str">
            <v/>
          </cell>
        </row>
        <row r="974">
          <cell r="K974" t="str">
            <v/>
          </cell>
        </row>
        <row r="975">
          <cell r="K975" t="str">
            <v/>
          </cell>
        </row>
        <row r="976">
          <cell r="K976" t="str">
            <v/>
          </cell>
        </row>
        <row r="977">
          <cell r="K977" t="str">
            <v/>
          </cell>
        </row>
        <row r="978">
          <cell r="K978" t="str">
            <v/>
          </cell>
        </row>
        <row r="979">
          <cell r="K979" t="str">
            <v/>
          </cell>
        </row>
        <row r="980">
          <cell r="K980" t="str">
            <v/>
          </cell>
        </row>
        <row r="981">
          <cell r="K981" t="str">
            <v/>
          </cell>
        </row>
        <row r="982">
          <cell r="K982" t="str">
            <v/>
          </cell>
        </row>
        <row r="983">
          <cell r="K983" t="str">
            <v/>
          </cell>
        </row>
        <row r="984">
          <cell r="K984" t="str">
            <v/>
          </cell>
        </row>
        <row r="985">
          <cell r="K985" t="str">
            <v/>
          </cell>
        </row>
        <row r="986">
          <cell r="K986" t="str">
            <v/>
          </cell>
        </row>
        <row r="987">
          <cell r="K987" t="str">
            <v/>
          </cell>
        </row>
        <row r="988">
          <cell r="K988" t="str">
            <v/>
          </cell>
        </row>
        <row r="989">
          <cell r="K989" t="str">
            <v/>
          </cell>
        </row>
        <row r="990">
          <cell r="K990" t="str">
            <v/>
          </cell>
        </row>
        <row r="991">
          <cell r="K991" t="str">
            <v/>
          </cell>
        </row>
        <row r="992">
          <cell r="K992" t="str">
            <v/>
          </cell>
        </row>
        <row r="993">
          <cell r="K993" t="str">
            <v/>
          </cell>
        </row>
        <row r="994">
          <cell r="K994" t="str">
            <v/>
          </cell>
        </row>
        <row r="995">
          <cell r="K995" t="str">
            <v/>
          </cell>
        </row>
        <row r="996">
          <cell r="K996" t="str">
            <v/>
          </cell>
        </row>
        <row r="997">
          <cell r="K997" t="str">
            <v/>
          </cell>
        </row>
        <row r="998">
          <cell r="K998" t="str">
            <v/>
          </cell>
        </row>
        <row r="999">
          <cell r="K999" t="str">
            <v/>
          </cell>
        </row>
        <row r="1000">
          <cell r="K1000" t="str">
            <v/>
          </cell>
        </row>
        <row r="1005">
          <cell r="D1005">
            <v>119</v>
          </cell>
          <cell r="F1005">
            <v>-1</v>
          </cell>
          <cell r="I1005">
            <v>4102</v>
          </cell>
          <cell r="K1005">
            <v>-95</v>
          </cell>
        </row>
        <row r="1006">
          <cell r="D1006">
            <v>120</v>
          </cell>
          <cell r="F1006">
            <v>-1</v>
          </cell>
          <cell r="I1006">
            <v>4102</v>
          </cell>
          <cell r="K1006">
            <v>-55</v>
          </cell>
        </row>
        <row r="1007">
          <cell r="K1007" t="str">
            <v/>
          </cell>
        </row>
        <row r="1008">
          <cell r="K1008" t="str">
            <v/>
          </cell>
        </row>
        <row r="1009">
          <cell r="K1009" t="str">
            <v/>
          </cell>
        </row>
        <row r="1010">
          <cell r="K1010" t="str">
            <v/>
          </cell>
        </row>
        <row r="1011">
          <cell r="K1011" t="str">
            <v/>
          </cell>
        </row>
        <row r="1012">
          <cell r="K1012" t="str">
            <v/>
          </cell>
        </row>
        <row r="1013">
          <cell r="K1013" t="str">
            <v/>
          </cell>
        </row>
        <row r="1014">
          <cell r="K1014" t="str">
            <v/>
          </cell>
        </row>
        <row r="1015">
          <cell r="K1015" t="str">
            <v/>
          </cell>
        </row>
        <row r="1016">
          <cell r="K1016" t="str">
            <v/>
          </cell>
        </row>
        <row r="1017">
          <cell r="K1017" t="str">
            <v/>
          </cell>
        </row>
        <row r="1018">
          <cell r="K1018" t="str">
            <v/>
          </cell>
        </row>
        <row r="1019">
          <cell r="K1019" t="str">
            <v/>
          </cell>
        </row>
        <row r="1020">
          <cell r="K1020" t="str">
            <v/>
          </cell>
        </row>
        <row r="1021">
          <cell r="K1021" t="str">
            <v/>
          </cell>
        </row>
        <row r="1022">
          <cell r="K1022" t="str">
            <v/>
          </cell>
        </row>
        <row r="1023">
          <cell r="K1023" t="str">
            <v/>
          </cell>
        </row>
        <row r="1024">
          <cell r="K1024" t="str">
            <v/>
          </cell>
        </row>
        <row r="1025">
          <cell r="K1025" t="str">
            <v/>
          </cell>
        </row>
        <row r="1026">
          <cell r="K1026" t="str">
            <v/>
          </cell>
        </row>
        <row r="1027">
          <cell r="K1027" t="str">
            <v/>
          </cell>
        </row>
        <row r="1028">
          <cell r="K1028" t="str">
            <v/>
          </cell>
        </row>
        <row r="1029">
          <cell r="K1029" t="str">
            <v/>
          </cell>
        </row>
        <row r="1030">
          <cell r="K1030" t="str">
            <v/>
          </cell>
        </row>
        <row r="1031">
          <cell r="K1031" t="str">
            <v/>
          </cell>
        </row>
        <row r="1032">
          <cell r="K1032" t="str">
            <v/>
          </cell>
        </row>
        <row r="1033">
          <cell r="K1033" t="str">
            <v/>
          </cell>
        </row>
        <row r="1034">
          <cell r="K1034" t="str">
            <v/>
          </cell>
        </row>
        <row r="1035">
          <cell r="K1035" t="str">
            <v/>
          </cell>
        </row>
        <row r="1036">
          <cell r="K1036" t="str">
            <v/>
          </cell>
        </row>
        <row r="1037">
          <cell r="K1037" t="str">
            <v/>
          </cell>
        </row>
        <row r="1038">
          <cell r="K1038" t="str">
            <v/>
          </cell>
        </row>
        <row r="1039">
          <cell r="K1039" t="str">
            <v/>
          </cell>
        </row>
        <row r="1040">
          <cell r="K1040" t="str">
            <v/>
          </cell>
        </row>
        <row r="1041">
          <cell r="K1041" t="str">
            <v/>
          </cell>
        </row>
        <row r="1042">
          <cell r="K1042" t="str">
            <v/>
          </cell>
        </row>
        <row r="1043">
          <cell r="K1043" t="str">
            <v/>
          </cell>
        </row>
        <row r="1044">
          <cell r="K1044" t="str">
            <v/>
          </cell>
        </row>
        <row r="1045">
          <cell r="K1045" t="str">
            <v/>
          </cell>
        </row>
        <row r="1046">
          <cell r="K1046" t="str">
            <v/>
          </cell>
        </row>
        <row r="1047">
          <cell r="K1047" t="str">
            <v/>
          </cell>
        </row>
        <row r="1048">
          <cell r="K1048" t="str">
            <v/>
          </cell>
        </row>
        <row r="1049">
          <cell r="K1049" t="str">
            <v/>
          </cell>
        </row>
        <row r="1050">
          <cell r="K1050" t="str">
            <v/>
          </cell>
        </row>
        <row r="1055">
          <cell r="I1055">
            <v>5404</v>
          </cell>
          <cell r="K1055">
            <v>1470</v>
          </cell>
        </row>
        <row r="1056">
          <cell r="K1056" t="str">
            <v/>
          </cell>
        </row>
        <row r="1057">
          <cell r="K1057" t="str">
            <v/>
          </cell>
        </row>
        <row r="1058">
          <cell r="K1058" t="str">
            <v/>
          </cell>
        </row>
        <row r="1059">
          <cell r="K1059" t="str">
            <v/>
          </cell>
        </row>
        <row r="1060">
          <cell r="K1060" t="str">
            <v/>
          </cell>
        </row>
        <row r="1061">
          <cell r="K1061" t="str">
            <v/>
          </cell>
        </row>
        <row r="1062">
          <cell r="K1062" t="str">
            <v/>
          </cell>
        </row>
        <row r="1063">
          <cell r="K1063" t="str">
            <v/>
          </cell>
        </row>
        <row r="1064">
          <cell r="K1064" t="str">
            <v/>
          </cell>
        </row>
        <row r="1065">
          <cell r="K1065" t="str">
            <v/>
          </cell>
        </row>
        <row r="1066">
          <cell r="K1066" t="str">
            <v/>
          </cell>
        </row>
        <row r="1067">
          <cell r="K1067" t="str">
            <v/>
          </cell>
        </row>
        <row r="1068">
          <cell r="K1068" t="str">
            <v/>
          </cell>
        </row>
        <row r="1069">
          <cell r="K1069" t="str">
            <v/>
          </cell>
        </row>
        <row r="1070">
          <cell r="K1070" t="str">
            <v/>
          </cell>
        </row>
        <row r="1071">
          <cell r="K1071" t="str">
            <v/>
          </cell>
        </row>
        <row r="1072">
          <cell r="K1072" t="str">
            <v/>
          </cell>
        </row>
        <row r="1073">
          <cell r="K1073" t="str">
            <v/>
          </cell>
        </row>
        <row r="1074">
          <cell r="K1074" t="str">
            <v/>
          </cell>
        </row>
        <row r="1075">
          <cell r="K1075" t="str">
            <v/>
          </cell>
        </row>
        <row r="1076">
          <cell r="K1076" t="str">
            <v/>
          </cell>
        </row>
        <row r="1077">
          <cell r="K1077" t="str">
            <v/>
          </cell>
        </row>
        <row r="1078">
          <cell r="K1078" t="str">
            <v/>
          </cell>
        </row>
        <row r="1079">
          <cell r="K1079" t="str">
            <v/>
          </cell>
        </row>
        <row r="1080">
          <cell r="K1080" t="str">
            <v/>
          </cell>
        </row>
        <row r="1081">
          <cell r="K1081" t="str">
            <v/>
          </cell>
        </row>
        <row r="1082">
          <cell r="K1082" t="str">
            <v/>
          </cell>
        </row>
        <row r="1083">
          <cell r="K1083" t="str">
            <v/>
          </cell>
        </row>
        <row r="1084">
          <cell r="K1084" t="str">
            <v/>
          </cell>
        </row>
        <row r="1085">
          <cell r="K1085" t="str">
            <v/>
          </cell>
        </row>
        <row r="1086">
          <cell r="K1086" t="str">
            <v/>
          </cell>
        </row>
        <row r="1087">
          <cell r="K1087" t="str">
            <v/>
          </cell>
        </row>
        <row r="1088">
          <cell r="K1088" t="str">
            <v/>
          </cell>
        </row>
        <row r="1089">
          <cell r="K1089" t="str">
            <v/>
          </cell>
        </row>
        <row r="1090">
          <cell r="K1090" t="str">
            <v/>
          </cell>
        </row>
        <row r="1091">
          <cell r="K1091" t="str">
            <v/>
          </cell>
        </row>
        <row r="1092">
          <cell r="K1092" t="str">
            <v/>
          </cell>
        </row>
        <row r="1093">
          <cell r="K1093" t="str">
            <v/>
          </cell>
        </row>
        <row r="1094">
          <cell r="K1094" t="str">
            <v/>
          </cell>
        </row>
        <row r="1095">
          <cell r="K1095" t="str">
            <v/>
          </cell>
        </row>
        <row r="1096">
          <cell r="K1096" t="str">
            <v/>
          </cell>
        </row>
        <row r="1097">
          <cell r="K1097" t="str">
            <v/>
          </cell>
        </row>
        <row r="1098">
          <cell r="K1098" t="str">
            <v/>
          </cell>
        </row>
        <row r="1099">
          <cell r="K1099" t="str">
            <v/>
          </cell>
        </row>
        <row r="1100">
          <cell r="K1100" t="str">
            <v/>
          </cell>
        </row>
        <row r="1105">
          <cell r="I1105">
            <v>5405</v>
          </cell>
          <cell r="K1105">
            <v>20</v>
          </cell>
        </row>
        <row r="1106">
          <cell r="D1106" t="str">
            <v>ลน.520193-จินตนา</v>
          </cell>
          <cell r="I1106">
            <v>1301</v>
          </cell>
          <cell r="K1106" t="str">
            <v/>
          </cell>
          <cell r="L1106">
            <v>47500</v>
          </cell>
        </row>
        <row r="1107">
          <cell r="D1107" t="str">
            <v>จยย.H-1131</v>
          </cell>
          <cell r="F1107">
            <v>-1</v>
          </cell>
          <cell r="I1107">
            <v>4101</v>
          </cell>
          <cell r="K1107" t="str">
            <v/>
          </cell>
          <cell r="L1107">
            <v>-47500</v>
          </cell>
        </row>
        <row r="1108">
          <cell r="I1108">
            <v>4307</v>
          </cell>
          <cell r="K1108">
            <v>-500</v>
          </cell>
        </row>
        <row r="1109">
          <cell r="D1109" t="str">
            <v>พรบ.0876</v>
          </cell>
          <cell r="F1109">
            <v>1</v>
          </cell>
          <cell r="K1109" t="str">
            <v/>
          </cell>
        </row>
        <row r="1110">
          <cell r="D1110" t="str">
            <v>พรบ.0876</v>
          </cell>
          <cell r="F1110">
            <v>-1</v>
          </cell>
          <cell r="K1110" t="str">
            <v/>
          </cell>
        </row>
        <row r="1111">
          <cell r="I1111">
            <v>4302</v>
          </cell>
          <cell r="K1111" t="str">
            <v/>
          </cell>
        </row>
        <row r="1112">
          <cell r="D1112">
            <v>103</v>
          </cell>
          <cell r="F1112">
            <v>-1</v>
          </cell>
          <cell r="K1112" t="str">
            <v/>
          </cell>
        </row>
        <row r="1113">
          <cell r="K1113" t="str">
            <v/>
          </cell>
        </row>
        <row r="1114">
          <cell r="K1114" t="str">
            <v/>
          </cell>
        </row>
        <row r="1115">
          <cell r="K1115" t="str">
            <v/>
          </cell>
        </row>
        <row r="1116">
          <cell r="K1116" t="str">
            <v/>
          </cell>
        </row>
        <row r="1117">
          <cell r="K1117" t="str">
            <v/>
          </cell>
        </row>
        <row r="1118">
          <cell r="K1118" t="str">
            <v/>
          </cell>
        </row>
        <row r="1119">
          <cell r="K1119" t="str">
            <v/>
          </cell>
        </row>
        <row r="1120">
          <cell r="K1120" t="str">
            <v/>
          </cell>
        </row>
        <row r="1121">
          <cell r="K1121" t="str">
            <v/>
          </cell>
        </row>
        <row r="1122">
          <cell r="K1122" t="str">
            <v/>
          </cell>
        </row>
        <row r="1123">
          <cell r="K1123" t="str">
            <v/>
          </cell>
        </row>
        <row r="1124">
          <cell r="K1124" t="str">
            <v/>
          </cell>
        </row>
        <row r="1125">
          <cell r="K1125" t="str">
            <v/>
          </cell>
        </row>
        <row r="1126">
          <cell r="K1126" t="str">
            <v/>
          </cell>
        </row>
        <row r="1127">
          <cell r="K1127" t="str">
            <v/>
          </cell>
        </row>
        <row r="1128">
          <cell r="K1128" t="str">
            <v/>
          </cell>
        </row>
        <row r="1129">
          <cell r="K1129" t="str">
            <v/>
          </cell>
        </row>
        <row r="1130">
          <cell r="K1130" t="str">
            <v/>
          </cell>
        </row>
        <row r="1131">
          <cell r="K1131" t="str">
            <v/>
          </cell>
        </row>
        <row r="1132">
          <cell r="K1132" t="str">
            <v/>
          </cell>
        </row>
        <row r="1133">
          <cell r="K1133" t="str">
            <v/>
          </cell>
        </row>
        <row r="1134">
          <cell r="K1134" t="str">
            <v/>
          </cell>
        </row>
        <row r="1135">
          <cell r="K1135" t="str">
            <v/>
          </cell>
        </row>
        <row r="1136">
          <cell r="K1136" t="str">
            <v/>
          </cell>
        </row>
        <row r="1137">
          <cell r="K1137" t="str">
            <v/>
          </cell>
        </row>
        <row r="1138">
          <cell r="K1138" t="str">
            <v/>
          </cell>
        </row>
        <row r="1139">
          <cell r="K1139" t="str">
            <v/>
          </cell>
        </row>
        <row r="1140">
          <cell r="K1140" t="str">
            <v/>
          </cell>
        </row>
        <row r="1141">
          <cell r="K1141" t="str">
            <v/>
          </cell>
        </row>
        <row r="1142">
          <cell r="K1142" t="str">
            <v/>
          </cell>
        </row>
        <row r="1143">
          <cell r="K1143" t="str">
            <v/>
          </cell>
        </row>
        <row r="1144">
          <cell r="K1144" t="str">
            <v/>
          </cell>
        </row>
        <row r="1145">
          <cell r="K1145" t="str">
            <v/>
          </cell>
        </row>
        <row r="1146">
          <cell r="K1146" t="str">
            <v/>
          </cell>
        </row>
        <row r="1147">
          <cell r="K1147" t="str">
            <v/>
          </cell>
        </row>
        <row r="1148">
          <cell r="K1148" t="str">
            <v/>
          </cell>
        </row>
        <row r="1149">
          <cell r="K1149" t="str">
            <v/>
          </cell>
        </row>
        <row r="1150">
          <cell r="K1150" t="str">
            <v/>
          </cell>
        </row>
        <row r="1155">
          <cell r="I1155">
            <v>5405</v>
          </cell>
          <cell r="K1155">
            <v>10</v>
          </cell>
        </row>
        <row r="1156">
          <cell r="K1156" t="str">
            <v/>
          </cell>
        </row>
        <row r="1157">
          <cell r="K1157" t="str">
            <v/>
          </cell>
        </row>
        <row r="1158">
          <cell r="K1158" t="str">
            <v/>
          </cell>
        </row>
        <row r="1159">
          <cell r="K1159" t="str">
            <v/>
          </cell>
        </row>
        <row r="1160">
          <cell r="K1160" t="str">
            <v/>
          </cell>
        </row>
        <row r="1161">
          <cell r="K1161" t="str">
            <v/>
          </cell>
        </row>
        <row r="1162">
          <cell r="K1162" t="str">
            <v/>
          </cell>
        </row>
        <row r="1163">
          <cell r="K1163" t="str">
            <v/>
          </cell>
        </row>
        <row r="1164">
          <cell r="K1164" t="str">
            <v/>
          </cell>
        </row>
        <row r="1165">
          <cell r="K1165" t="str">
            <v/>
          </cell>
        </row>
        <row r="1166">
          <cell r="K1166" t="str">
            <v/>
          </cell>
        </row>
        <row r="1167">
          <cell r="K1167" t="str">
            <v/>
          </cell>
        </row>
        <row r="1168">
          <cell r="K1168" t="str">
            <v/>
          </cell>
        </row>
        <row r="1169">
          <cell r="K1169" t="str">
            <v/>
          </cell>
        </row>
        <row r="1170">
          <cell r="K1170" t="str">
            <v/>
          </cell>
        </row>
        <row r="1171">
          <cell r="K1171" t="str">
            <v/>
          </cell>
        </row>
        <row r="1172">
          <cell r="K1172" t="str">
            <v/>
          </cell>
        </row>
        <row r="1173">
          <cell r="K1173" t="str">
            <v/>
          </cell>
        </row>
        <row r="1174">
          <cell r="K1174" t="str">
            <v/>
          </cell>
        </row>
        <row r="1175">
          <cell r="K1175" t="str">
            <v/>
          </cell>
        </row>
        <row r="1176">
          <cell r="K1176" t="str">
            <v/>
          </cell>
        </row>
        <row r="1177">
          <cell r="K1177" t="str">
            <v/>
          </cell>
        </row>
        <row r="1178">
          <cell r="K1178" t="str">
            <v/>
          </cell>
        </row>
        <row r="1179">
          <cell r="K1179" t="str">
            <v/>
          </cell>
        </row>
        <row r="1180">
          <cell r="K1180" t="str">
            <v/>
          </cell>
        </row>
        <row r="1181">
          <cell r="K1181" t="str">
            <v/>
          </cell>
        </row>
        <row r="1182">
          <cell r="K1182" t="str">
            <v/>
          </cell>
        </row>
        <row r="1183">
          <cell r="K1183" t="str">
            <v/>
          </cell>
        </row>
        <row r="1184">
          <cell r="K1184" t="str">
            <v/>
          </cell>
        </row>
        <row r="1185">
          <cell r="K1185" t="str">
            <v/>
          </cell>
        </row>
        <row r="1186">
          <cell r="K1186" t="str">
            <v/>
          </cell>
        </row>
        <row r="1187">
          <cell r="K1187" t="str">
            <v/>
          </cell>
        </row>
        <row r="1188">
          <cell r="K1188" t="str">
            <v/>
          </cell>
        </row>
        <row r="1189">
          <cell r="K1189" t="str">
            <v/>
          </cell>
        </row>
        <row r="1190">
          <cell r="K1190" t="str">
            <v/>
          </cell>
        </row>
        <row r="1191">
          <cell r="K1191" t="str">
            <v/>
          </cell>
        </row>
        <row r="1192">
          <cell r="K1192" t="str">
            <v/>
          </cell>
        </row>
        <row r="1193">
          <cell r="K1193" t="str">
            <v/>
          </cell>
        </row>
        <row r="1194">
          <cell r="K1194" t="str">
            <v/>
          </cell>
        </row>
        <row r="1195">
          <cell r="K1195" t="str">
            <v/>
          </cell>
        </row>
        <row r="1196">
          <cell r="K1196" t="str">
            <v/>
          </cell>
        </row>
        <row r="1197">
          <cell r="K1197" t="str">
            <v/>
          </cell>
        </row>
        <row r="1198">
          <cell r="K1198" t="str">
            <v/>
          </cell>
        </row>
        <row r="1199">
          <cell r="K1199" t="str">
            <v/>
          </cell>
        </row>
        <row r="1200">
          <cell r="K1200" t="str">
            <v/>
          </cell>
        </row>
        <row r="1205">
          <cell r="I1205">
            <v>5405</v>
          </cell>
          <cell r="K1205">
            <v>15</v>
          </cell>
        </row>
        <row r="1206">
          <cell r="I1206">
            <v>5405</v>
          </cell>
          <cell r="K1206">
            <v>10</v>
          </cell>
        </row>
        <row r="1207">
          <cell r="D1207">
            <v>117</v>
          </cell>
          <cell r="F1207">
            <v>-1</v>
          </cell>
          <cell r="I1207">
            <v>4102</v>
          </cell>
          <cell r="K1207">
            <v>-80</v>
          </cell>
        </row>
        <row r="1208">
          <cell r="K1208" t="str">
            <v/>
          </cell>
        </row>
        <row r="1209">
          <cell r="K1209" t="str">
            <v/>
          </cell>
        </row>
        <row r="1210">
          <cell r="K1210" t="str">
            <v/>
          </cell>
        </row>
        <row r="1211">
          <cell r="K1211" t="str">
            <v/>
          </cell>
        </row>
        <row r="1212">
          <cell r="K1212" t="str">
            <v/>
          </cell>
        </row>
        <row r="1213">
          <cell r="D1213">
            <v>202</v>
          </cell>
          <cell r="F1213">
            <v>-1</v>
          </cell>
          <cell r="K1213" t="str">
            <v/>
          </cell>
        </row>
        <row r="1214">
          <cell r="K1214" t="str">
            <v/>
          </cell>
        </row>
        <row r="1215">
          <cell r="K1215" t="str">
            <v/>
          </cell>
        </row>
        <row r="1216">
          <cell r="K1216" t="str">
            <v/>
          </cell>
        </row>
        <row r="1217">
          <cell r="K1217" t="str">
            <v/>
          </cell>
        </row>
        <row r="1218">
          <cell r="K1218" t="str">
            <v/>
          </cell>
        </row>
        <row r="1219">
          <cell r="K1219" t="str">
            <v/>
          </cell>
        </row>
        <row r="1220">
          <cell r="K1220" t="str">
            <v/>
          </cell>
        </row>
        <row r="1221">
          <cell r="K1221" t="str">
            <v/>
          </cell>
        </row>
        <row r="1222">
          <cell r="K1222" t="str">
            <v/>
          </cell>
        </row>
        <row r="1223">
          <cell r="K1223" t="str">
            <v/>
          </cell>
        </row>
        <row r="1224">
          <cell r="K1224" t="str">
            <v/>
          </cell>
        </row>
        <row r="1225">
          <cell r="K1225" t="str">
            <v/>
          </cell>
        </row>
        <row r="1226">
          <cell r="K1226" t="str">
            <v/>
          </cell>
        </row>
        <row r="1227">
          <cell r="K1227" t="str">
            <v/>
          </cell>
        </row>
        <row r="1228">
          <cell r="K1228" t="str">
            <v/>
          </cell>
        </row>
        <row r="1229">
          <cell r="K1229" t="str">
            <v/>
          </cell>
        </row>
        <row r="1230">
          <cell r="K1230" t="str">
            <v/>
          </cell>
        </row>
        <row r="1231">
          <cell r="K1231" t="str">
            <v/>
          </cell>
        </row>
        <row r="1232">
          <cell r="K1232" t="str">
            <v/>
          </cell>
        </row>
        <row r="1233">
          <cell r="K1233" t="str">
            <v/>
          </cell>
        </row>
        <row r="1234">
          <cell r="K1234" t="str">
            <v/>
          </cell>
        </row>
        <row r="1235">
          <cell r="K1235" t="str">
            <v/>
          </cell>
        </row>
        <row r="1236">
          <cell r="K1236" t="str">
            <v/>
          </cell>
        </row>
        <row r="1237">
          <cell r="K1237" t="str">
            <v/>
          </cell>
        </row>
        <row r="1238">
          <cell r="K1238" t="str">
            <v/>
          </cell>
        </row>
        <row r="1239">
          <cell r="K1239" t="str">
            <v/>
          </cell>
        </row>
        <row r="1240">
          <cell r="K1240" t="str">
            <v/>
          </cell>
        </row>
        <row r="1241">
          <cell r="K1241" t="str">
            <v/>
          </cell>
        </row>
        <row r="1242">
          <cell r="K1242" t="str">
            <v/>
          </cell>
        </row>
        <row r="1243">
          <cell r="K1243" t="str">
            <v/>
          </cell>
        </row>
        <row r="1244">
          <cell r="K1244" t="str">
            <v/>
          </cell>
        </row>
        <row r="1245">
          <cell r="K1245" t="str">
            <v/>
          </cell>
        </row>
        <row r="1246">
          <cell r="K1246" t="str">
            <v/>
          </cell>
        </row>
        <row r="1247">
          <cell r="K1247" t="str">
            <v/>
          </cell>
        </row>
        <row r="1248">
          <cell r="K1248" t="str">
            <v/>
          </cell>
        </row>
        <row r="1249">
          <cell r="K1249" t="str">
            <v/>
          </cell>
        </row>
        <row r="1250">
          <cell r="K1250" t="str">
            <v/>
          </cell>
        </row>
        <row r="1255">
          <cell r="K1255" t="str">
            <v>ERROR</v>
          </cell>
        </row>
        <row r="1256">
          <cell r="K1256" t="str">
            <v>ERROR</v>
          </cell>
        </row>
        <row r="1257">
          <cell r="K1257" t="str">
            <v>ERROR</v>
          </cell>
        </row>
        <row r="1258">
          <cell r="K1258" t="str">
            <v>ERROR</v>
          </cell>
        </row>
        <row r="1259">
          <cell r="K1259" t="str">
            <v>ERROR</v>
          </cell>
        </row>
        <row r="1260">
          <cell r="K1260" t="str">
            <v>ERROR</v>
          </cell>
        </row>
        <row r="1261">
          <cell r="K1261" t="str">
            <v>ERROR</v>
          </cell>
        </row>
        <row r="1262">
          <cell r="K1262" t="str">
            <v>ERROR</v>
          </cell>
        </row>
        <row r="1263">
          <cell r="K1263" t="str">
            <v>ERROR</v>
          </cell>
        </row>
        <row r="1264">
          <cell r="K1264" t="str">
            <v>ERROR</v>
          </cell>
        </row>
        <row r="1265">
          <cell r="K1265" t="str">
            <v>ERROR</v>
          </cell>
        </row>
        <row r="1266">
          <cell r="K1266" t="str">
            <v>ERROR</v>
          </cell>
        </row>
        <row r="1267">
          <cell r="K1267" t="str">
            <v>ERROR</v>
          </cell>
        </row>
        <row r="1268">
          <cell r="K1268" t="str">
            <v>ERROR</v>
          </cell>
        </row>
        <row r="1269">
          <cell r="K1269" t="str">
            <v>ERROR</v>
          </cell>
        </row>
        <row r="1270">
          <cell r="K1270" t="str">
            <v>ERROR</v>
          </cell>
        </row>
        <row r="1271">
          <cell r="K1271" t="str">
            <v>ERROR</v>
          </cell>
        </row>
        <row r="1272">
          <cell r="K1272" t="str">
            <v>ERROR</v>
          </cell>
        </row>
        <row r="1273">
          <cell r="K1273" t="str">
            <v>ERROR</v>
          </cell>
        </row>
        <row r="1274">
          <cell r="K1274" t="str">
            <v>ERROR</v>
          </cell>
        </row>
        <row r="1275">
          <cell r="K1275" t="str">
            <v>ERROR</v>
          </cell>
        </row>
        <row r="1276">
          <cell r="K1276" t="str">
            <v>ERROR</v>
          </cell>
        </row>
        <row r="1277">
          <cell r="K1277" t="str">
            <v>ERROR</v>
          </cell>
        </row>
        <row r="1278">
          <cell r="K1278" t="str">
            <v>ERROR</v>
          </cell>
        </row>
        <row r="1279">
          <cell r="K1279" t="str">
            <v>ERROR</v>
          </cell>
        </row>
        <row r="1280">
          <cell r="K1280" t="str">
            <v>ERROR</v>
          </cell>
        </row>
        <row r="1281">
          <cell r="K1281" t="str">
            <v>ERROR</v>
          </cell>
        </row>
        <row r="1282">
          <cell r="K1282" t="str">
            <v>ERROR</v>
          </cell>
        </row>
        <row r="1283">
          <cell r="K1283" t="str">
            <v>ERROR</v>
          </cell>
        </row>
        <row r="1284">
          <cell r="K1284" t="str">
            <v>ERROR</v>
          </cell>
        </row>
        <row r="1285">
          <cell r="K1285" t="str">
            <v>ERROR</v>
          </cell>
        </row>
        <row r="1286">
          <cell r="K1286" t="str">
            <v>ERROR</v>
          </cell>
        </row>
        <row r="1287">
          <cell r="K1287" t="str">
            <v>ERROR</v>
          </cell>
        </row>
        <row r="1288">
          <cell r="K1288" t="str">
            <v>ERROR</v>
          </cell>
        </row>
        <row r="1289">
          <cell r="K1289" t="str">
            <v>ERROR</v>
          </cell>
        </row>
        <row r="1290">
          <cell r="K1290" t="str">
            <v>ERROR</v>
          </cell>
        </row>
        <row r="1291">
          <cell r="K1291" t="str">
            <v>ERROR</v>
          </cell>
        </row>
        <row r="1292">
          <cell r="K1292" t="str">
            <v>ERROR</v>
          </cell>
        </row>
        <row r="1293">
          <cell r="K1293" t="str">
            <v>ERROR</v>
          </cell>
        </row>
        <row r="1294">
          <cell r="K1294" t="str">
            <v>ERROR</v>
          </cell>
        </row>
        <row r="1295">
          <cell r="K1295" t="str">
            <v>ERROR</v>
          </cell>
        </row>
        <row r="1296">
          <cell r="K1296" t="str">
            <v>ERROR</v>
          </cell>
        </row>
        <row r="1297">
          <cell r="K1297" t="str">
            <v>ERROR</v>
          </cell>
        </row>
        <row r="1298">
          <cell r="K1298" t="str">
            <v>ERROR</v>
          </cell>
        </row>
        <row r="1299">
          <cell r="K1299" t="str">
            <v>ERROR</v>
          </cell>
        </row>
        <row r="1300">
          <cell r="K1300" t="str">
            <v>ERROR</v>
          </cell>
        </row>
        <row r="1305">
          <cell r="K1305" t="str">
            <v>ERROR</v>
          </cell>
        </row>
        <row r="1306">
          <cell r="K1306" t="str">
            <v>ERROR</v>
          </cell>
        </row>
        <row r="1307">
          <cell r="K1307" t="str">
            <v>ERROR</v>
          </cell>
        </row>
        <row r="1308">
          <cell r="K1308" t="str">
            <v>ERROR</v>
          </cell>
        </row>
        <row r="1309">
          <cell r="K1309" t="str">
            <v>ERROR</v>
          </cell>
        </row>
        <row r="1310">
          <cell r="K1310" t="str">
            <v>ERROR</v>
          </cell>
        </row>
        <row r="1311">
          <cell r="K1311" t="str">
            <v>ERROR</v>
          </cell>
        </row>
        <row r="1312">
          <cell r="K1312" t="str">
            <v>ERROR</v>
          </cell>
        </row>
        <row r="1313">
          <cell r="K1313" t="str">
            <v>ERROR</v>
          </cell>
        </row>
        <row r="1314">
          <cell r="K1314" t="str">
            <v>ERROR</v>
          </cell>
        </row>
        <row r="1315">
          <cell r="K1315" t="str">
            <v>ERROR</v>
          </cell>
        </row>
        <row r="1316">
          <cell r="K1316" t="str">
            <v>ERROR</v>
          </cell>
        </row>
        <row r="1317">
          <cell r="K1317" t="str">
            <v>ERROR</v>
          </cell>
        </row>
        <row r="1318">
          <cell r="K1318" t="str">
            <v>ERROR</v>
          </cell>
        </row>
        <row r="1319">
          <cell r="K1319" t="str">
            <v>ERROR</v>
          </cell>
        </row>
        <row r="1320">
          <cell r="K1320" t="str">
            <v>ERROR</v>
          </cell>
        </row>
        <row r="1321">
          <cell r="K1321" t="str">
            <v>ERROR</v>
          </cell>
        </row>
        <row r="1322">
          <cell r="K1322" t="str">
            <v>ERROR</v>
          </cell>
        </row>
        <row r="1323">
          <cell r="K1323" t="str">
            <v>ERROR</v>
          </cell>
        </row>
        <row r="1324">
          <cell r="K1324" t="str">
            <v>ERROR</v>
          </cell>
        </row>
        <row r="1325">
          <cell r="K1325" t="str">
            <v>ERROR</v>
          </cell>
        </row>
        <row r="1326">
          <cell r="K1326" t="str">
            <v>ERROR</v>
          </cell>
        </row>
        <row r="1327">
          <cell r="K1327" t="str">
            <v>ERROR</v>
          </cell>
        </row>
        <row r="1328">
          <cell r="K1328" t="str">
            <v>ERROR</v>
          </cell>
        </row>
        <row r="1329">
          <cell r="K1329" t="str">
            <v>ERROR</v>
          </cell>
        </row>
        <row r="1330">
          <cell r="K1330" t="str">
            <v>ERROR</v>
          </cell>
        </row>
        <row r="1331">
          <cell r="K1331" t="str">
            <v>ERROR</v>
          </cell>
        </row>
        <row r="1332">
          <cell r="K1332" t="str">
            <v>ERROR</v>
          </cell>
        </row>
        <row r="1333">
          <cell r="K1333" t="str">
            <v>ERROR</v>
          </cell>
        </row>
        <row r="1334">
          <cell r="K1334" t="str">
            <v>ERROR</v>
          </cell>
        </row>
        <row r="1335">
          <cell r="K1335" t="str">
            <v>ERROR</v>
          </cell>
        </row>
        <row r="1336">
          <cell r="K1336" t="str">
            <v>ERROR</v>
          </cell>
        </row>
        <row r="1337">
          <cell r="K1337" t="str">
            <v>ERROR</v>
          </cell>
        </row>
        <row r="1338">
          <cell r="K1338" t="str">
            <v>ERROR</v>
          </cell>
        </row>
        <row r="1339">
          <cell r="K1339" t="str">
            <v>ERROR</v>
          </cell>
        </row>
        <row r="1340">
          <cell r="K1340" t="str">
            <v>ERROR</v>
          </cell>
        </row>
        <row r="1341">
          <cell r="K1341" t="str">
            <v>ERROR</v>
          </cell>
        </row>
        <row r="1342">
          <cell r="K1342" t="str">
            <v>ERROR</v>
          </cell>
        </row>
        <row r="1343">
          <cell r="K1343" t="str">
            <v>ERROR</v>
          </cell>
        </row>
        <row r="1344">
          <cell r="K1344" t="str">
            <v>ERROR</v>
          </cell>
        </row>
        <row r="1345">
          <cell r="K1345" t="str">
            <v>ERROR</v>
          </cell>
        </row>
        <row r="1346">
          <cell r="K1346" t="str">
            <v>ERROR</v>
          </cell>
        </row>
        <row r="1347">
          <cell r="K1347" t="str">
            <v>ERROR</v>
          </cell>
        </row>
        <row r="1348">
          <cell r="K1348" t="str">
            <v>ERROR</v>
          </cell>
        </row>
        <row r="1349">
          <cell r="K1349" t="str">
            <v>ERROR</v>
          </cell>
        </row>
        <row r="1350">
          <cell r="K1350" t="str">
            <v>ERROR</v>
          </cell>
        </row>
        <row r="1355">
          <cell r="K1355" t="str">
            <v>ERROR</v>
          </cell>
        </row>
        <row r="1356">
          <cell r="K1356" t="str">
            <v>ERROR</v>
          </cell>
        </row>
        <row r="1357">
          <cell r="K1357" t="str">
            <v>ERROR</v>
          </cell>
        </row>
        <row r="1358">
          <cell r="K1358" t="str">
            <v>ERROR</v>
          </cell>
        </row>
        <row r="1359">
          <cell r="K1359" t="str">
            <v>ERROR</v>
          </cell>
        </row>
        <row r="1360">
          <cell r="K1360" t="str">
            <v>ERROR</v>
          </cell>
        </row>
        <row r="1361">
          <cell r="K1361" t="str">
            <v>ERROR</v>
          </cell>
        </row>
        <row r="1362">
          <cell r="K1362" t="str">
            <v>ERROR</v>
          </cell>
        </row>
        <row r="1363">
          <cell r="K1363" t="str">
            <v>ERROR</v>
          </cell>
        </row>
        <row r="1364">
          <cell r="K1364" t="str">
            <v>ERROR</v>
          </cell>
        </row>
        <row r="1365">
          <cell r="K1365" t="str">
            <v>ERROR</v>
          </cell>
        </row>
        <row r="1366">
          <cell r="K1366" t="str">
            <v>ERROR</v>
          </cell>
        </row>
        <row r="1367">
          <cell r="K1367" t="str">
            <v>ERROR</v>
          </cell>
        </row>
        <row r="1368">
          <cell r="K1368" t="str">
            <v>ERROR</v>
          </cell>
        </row>
        <row r="1369">
          <cell r="K1369" t="str">
            <v>ERROR</v>
          </cell>
        </row>
        <row r="1370">
          <cell r="K1370" t="str">
            <v>ERROR</v>
          </cell>
        </row>
        <row r="1371">
          <cell r="K1371" t="str">
            <v>ERROR</v>
          </cell>
        </row>
        <row r="1372">
          <cell r="K1372" t="str">
            <v>ERROR</v>
          </cell>
        </row>
        <row r="1373">
          <cell r="K1373" t="str">
            <v>ERROR</v>
          </cell>
        </row>
        <row r="1374">
          <cell r="K1374" t="str">
            <v>ERROR</v>
          </cell>
        </row>
        <row r="1375">
          <cell r="K1375" t="str">
            <v>ERROR</v>
          </cell>
        </row>
        <row r="1376">
          <cell r="K1376" t="str">
            <v>ERROR</v>
          </cell>
        </row>
        <row r="1377">
          <cell r="K1377" t="str">
            <v>ERROR</v>
          </cell>
        </row>
        <row r="1378">
          <cell r="K1378" t="str">
            <v>ERROR</v>
          </cell>
        </row>
        <row r="1379">
          <cell r="K1379" t="str">
            <v>ERROR</v>
          </cell>
        </row>
        <row r="1380">
          <cell r="K1380" t="str">
            <v>ERROR</v>
          </cell>
        </row>
        <row r="1381">
          <cell r="K1381" t="str">
            <v>ERROR</v>
          </cell>
        </row>
        <row r="1382">
          <cell r="K1382" t="str">
            <v>ERROR</v>
          </cell>
        </row>
        <row r="1383">
          <cell r="K1383" t="str">
            <v>ERROR</v>
          </cell>
        </row>
        <row r="1384">
          <cell r="K1384" t="str">
            <v>ERROR</v>
          </cell>
        </row>
        <row r="1385">
          <cell r="K1385" t="str">
            <v>ERROR</v>
          </cell>
        </row>
        <row r="1386">
          <cell r="K1386" t="str">
            <v>ERROR</v>
          </cell>
        </row>
        <row r="1387">
          <cell r="K1387" t="str">
            <v>ERROR</v>
          </cell>
        </row>
        <row r="1388">
          <cell r="K1388" t="str">
            <v>ERROR</v>
          </cell>
        </row>
        <row r="1389">
          <cell r="K1389" t="str">
            <v>ERROR</v>
          </cell>
        </row>
        <row r="1390">
          <cell r="K1390" t="str">
            <v>ERROR</v>
          </cell>
        </row>
        <row r="1391">
          <cell r="K1391" t="str">
            <v>ERROR</v>
          </cell>
        </row>
        <row r="1392">
          <cell r="K1392" t="str">
            <v>ERROR</v>
          </cell>
        </row>
        <row r="1393">
          <cell r="K1393" t="str">
            <v>ERROR</v>
          </cell>
        </row>
        <row r="1394">
          <cell r="K1394" t="str">
            <v>ERROR</v>
          </cell>
        </row>
        <row r="1395">
          <cell r="K1395" t="str">
            <v>ERROR</v>
          </cell>
        </row>
        <row r="1396">
          <cell r="K1396" t="str">
            <v>ERROR</v>
          </cell>
        </row>
        <row r="1397">
          <cell r="K1397" t="str">
            <v>ERROR</v>
          </cell>
        </row>
        <row r="1398">
          <cell r="K1398" t="str">
            <v>ERROR</v>
          </cell>
        </row>
        <row r="1399">
          <cell r="K1399" t="str">
            <v>ERROR</v>
          </cell>
        </row>
        <row r="1400">
          <cell r="K1400" t="str">
            <v>ERROR</v>
          </cell>
        </row>
        <row r="1405">
          <cell r="K1405" t="str">
            <v>ERROR</v>
          </cell>
        </row>
        <row r="1406">
          <cell r="K1406" t="str">
            <v>ERROR</v>
          </cell>
        </row>
        <row r="1407">
          <cell r="K1407" t="str">
            <v>ERROR</v>
          </cell>
        </row>
        <row r="1408">
          <cell r="K1408" t="str">
            <v>ERROR</v>
          </cell>
        </row>
        <row r="1409">
          <cell r="K1409" t="str">
            <v>ERROR</v>
          </cell>
        </row>
        <row r="1410">
          <cell r="K1410" t="str">
            <v>ERROR</v>
          </cell>
        </row>
        <row r="1411">
          <cell r="K1411" t="str">
            <v>ERROR</v>
          </cell>
        </row>
        <row r="1412">
          <cell r="K1412" t="str">
            <v>ERROR</v>
          </cell>
        </row>
        <row r="1413">
          <cell r="K1413" t="str">
            <v>ERROR</v>
          </cell>
        </row>
        <row r="1414">
          <cell r="K1414" t="str">
            <v>ERROR</v>
          </cell>
        </row>
        <row r="1415">
          <cell r="K1415" t="str">
            <v>ERROR</v>
          </cell>
        </row>
        <row r="1416">
          <cell r="K1416" t="str">
            <v>ERROR</v>
          </cell>
        </row>
        <row r="1417">
          <cell r="K1417" t="str">
            <v>ERROR</v>
          </cell>
        </row>
        <row r="1418">
          <cell r="K1418" t="str">
            <v>ERROR</v>
          </cell>
        </row>
        <row r="1419">
          <cell r="K1419" t="str">
            <v>ERROR</v>
          </cell>
        </row>
        <row r="1420">
          <cell r="K1420" t="str">
            <v>ERROR</v>
          </cell>
        </row>
        <row r="1421">
          <cell r="K1421" t="str">
            <v>ERROR</v>
          </cell>
        </row>
        <row r="1422">
          <cell r="K1422" t="str">
            <v>ERROR</v>
          </cell>
        </row>
        <row r="1423">
          <cell r="K1423" t="str">
            <v>ERROR</v>
          </cell>
        </row>
        <row r="1424">
          <cell r="K1424" t="str">
            <v>ERROR</v>
          </cell>
        </row>
        <row r="1425">
          <cell r="K1425" t="str">
            <v>ERROR</v>
          </cell>
        </row>
        <row r="1426">
          <cell r="K1426" t="str">
            <v>ERROR</v>
          </cell>
        </row>
        <row r="1427">
          <cell r="K1427" t="str">
            <v>ERROR</v>
          </cell>
        </row>
        <row r="1428">
          <cell r="K1428" t="str">
            <v>ERROR</v>
          </cell>
        </row>
        <row r="1429">
          <cell r="K1429" t="str">
            <v>ERROR</v>
          </cell>
        </row>
        <row r="1430">
          <cell r="K1430" t="str">
            <v>ERROR</v>
          </cell>
        </row>
        <row r="1431">
          <cell r="K1431" t="str">
            <v>ERROR</v>
          </cell>
        </row>
        <row r="1432">
          <cell r="K1432" t="str">
            <v>ERROR</v>
          </cell>
        </row>
        <row r="1433">
          <cell r="K1433" t="str">
            <v>ERROR</v>
          </cell>
        </row>
        <row r="1434">
          <cell r="K1434" t="str">
            <v>ERROR</v>
          </cell>
        </row>
        <row r="1435">
          <cell r="K1435" t="str">
            <v>ERROR</v>
          </cell>
        </row>
        <row r="1436">
          <cell r="K1436" t="str">
            <v>ERROR</v>
          </cell>
        </row>
        <row r="1437">
          <cell r="K1437" t="str">
            <v>ERROR</v>
          </cell>
        </row>
        <row r="1438">
          <cell r="K1438" t="str">
            <v>ERROR</v>
          </cell>
        </row>
        <row r="1439">
          <cell r="K1439" t="str">
            <v>ERROR</v>
          </cell>
        </row>
        <row r="1440">
          <cell r="K1440" t="str">
            <v>ERROR</v>
          </cell>
        </row>
        <row r="1441">
          <cell r="K1441" t="str">
            <v>ERROR</v>
          </cell>
        </row>
        <row r="1442">
          <cell r="K1442" t="str">
            <v>ERROR</v>
          </cell>
        </row>
        <row r="1443">
          <cell r="K1443" t="str">
            <v>ERROR</v>
          </cell>
        </row>
        <row r="1444">
          <cell r="K1444" t="str">
            <v>ERROR</v>
          </cell>
        </row>
        <row r="1445">
          <cell r="K1445" t="str">
            <v>ERROR</v>
          </cell>
        </row>
        <row r="1446">
          <cell r="K1446" t="str">
            <v>ERROR</v>
          </cell>
        </row>
        <row r="1447">
          <cell r="K1447" t="str">
            <v>ERROR</v>
          </cell>
        </row>
        <row r="1448">
          <cell r="K1448" t="str">
            <v>ERROR</v>
          </cell>
        </row>
        <row r="1449">
          <cell r="K1449" t="str">
            <v>ERROR</v>
          </cell>
        </row>
        <row r="1450">
          <cell r="K1450" t="str">
            <v>ERROR</v>
          </cell>
        </row>
        <row r="1455">
          <cell r="K1455" t="str">
            <v>ERROR</v>
          </cell>
        </row>
        <row r="1456">
          <cell r="K1456" t="str">
            <v>ERROR</v>
          </cell>
        </row>
        <row r="1457">
          <cell r="K1457" t="str">
            <v>ERROR</v>
          </cell>
        </row>
        <row r="1458">
          <cell r="K1458" t="str">
            <v>ERROR</v>
          </cell>
        </row>
        <row r="1459">
          <cell r="K1459" t="str">
            <v>ERROR</v>
          </cell>
        </row>
        <row r="1460">
          <cell r="K1460" t="str">
            <v>ERROR</v>
          </cell>
        </row>
        <row r="1461">
          <cell r="K1461" t="str">
            <v>ERROR</v>
          </cell>
        </row>
        <row r="1462">
          <cell r="K1462" t="str">
            <v>ERROR</v>
          </cell>
        </row>
        <row r="1463">
          <cell r="K1463" t="str">
            <v>ERROR</v>
          </cell>
        </row>
        <row r="1464">
          <cell r="K1464" t="str">
            <v>ERROR</v>
          </cell>
        </row>
        <row r="1465">
          <cell r="K1465" t="str">
            <v>ERROR</v>
          </cell>
        </row>
        <row r="1466">
          <cell r="K1466" t="str">
            <v>ERROR</v>
          </cell>
        </row>
        <row r="1467">
          <cell r="K1467" t="str">
            <v>ERROR</v>
          </cell>
        </row>
        <row r="1468">
          <cell r="K1468" t="str">
            <v>ERROR</v>
          </cell>
        </row>
        <row r="1469">
          <cell r="K1469" t="str">
            <v>ERROR</v>
          </cell>
        </row>
        <row r="1470">
          <cell r="K1470" t="str">
            <v>ERROR</v>
          </cell>
        </row>
        <row r="1471">
          <cell r="K1471" t="str">
            <v>ERROR</v>
          </cell>
        </row>
        <row r="1472">
          <cell r="K1472" t="str">
            <v>ERROR</v>
          </cell>
        </row>
        <row r="1473">
          <cell r="K1473" t="str">
            <v>ERROR</v>
          </cell>
        </row>
        <row r="1474">
          <cell r="K1474" t="str">
            <v>ERROR</v>
          </cell>
        </row>
        <row r="1475">
          <cell r="K1475" t="str">
            <v>ERROR</v>
          </cell>
        </row>
        <row r="1476">
          <cell r="K1476" t="str">
            <v>ERROR</v>
          </cell>
        </row>
        <row r="1477">
          <cell r="K1477" t="str">
            <v>ERROR</v>
          </cell>
        </row>
        <row r="1478">
          <cell r="K1478" t="str">
            <v>ERROR</v>
          </cell>
        </row>
        <row r="1479">
          <cell r="K1479" t="str">
            <v>ERROR</v>
          </cell>
        </row>
        <row r="1480">
          <cell r="K1480" t="str">
            <v>ERROR</v>
          </cell>
        </row>
        <row r="1481">
          <cell r="K1481" t="str">
            <v>ERROR</v>
          </cell>
        </row>
        <row r="1482">
          <cell r="K1482" t="str">
            <v>ERROR</v>
          </cell>
        </row>
        <row r="1483">
          <cell r="K1483" t="str">
            <v>ERROR</v>
          </cell>
        </row>
        <row r="1484">
          <cell r="K1484" t="str">
            <v>ERROR</v>
          </cell>
        </row>
        <row r="1485">
          <cell r="K1485" t="str">
            <v>ERROR</v>
          </cell>
        </row>
        <row r="1486">
          <cell r="K1486" t="str">
            <v>ERROR</v>
          </cell>
        </row>
        <row r="1487">
          <cell r="K1487" t="str">
            <v>ERROR</v>
          </cell>
        </row>
        <row r="1488">
          <cell r="K1488" t="str">
            <v>ERROR</v>
          </cell>
        </row>
        <row r="1489">
          <cell r="K1489" t="str">
            <v>ERROR</v>
          </cell>
        </row>
        <row r="1490">
          <cell r="K1490" t="str">
            <v>ERROR</v>
          </cell>
        </row>
        <row r="1491">
          <cell r="K1491" t="str">
            <v>ERROR</v>
          </cell>
        </row>
        <row r="1492">
          <cell r="K1492" t="str">
            <v>ERROR</v>
          </cell>
        </row>
        <row r="1493">
          <cell r="K1493" t="str">
            <v>ERROR</v>
          </cell>
        </row>
        <row r="1494">
          <cell r="K1494" t="str">
            <v>ERROR</v>
          </cell>
        </row>
        <row r="1495">
          <cell r="K1495" t="str">
            <v>ERROR</v>
          </cell>
        </row>
        <row r="1496">
          <cell r="K1496" t="str">
            <v>ERROR</v>
          </cell>
        </row>
        <row r="1497">
          <cell r="K1497" t="str">
            <v>ERROR</v>
          </cell>
        </row>
        <row r="1498">
          <cell r="K1498" t="str">
            <v>ERROR</v>
          </cell>
        </row>
        <row r="1499">
          <cell r="K1499" t="str">
            <v>ERROR</v>
          </cell>
        </row>
        <row r="1500">
          <cell r="K1500" t="str">
            <v>ERROR</v>
          </cell>
        </row>
        <row r="1505">
          <cell r="K1505" t="str">
            <v>ERROR</v>
          </cell>
        </row>
        <row r="1506">
          <cell r="K1506" t="str">
            <v>ERROR</v>
          </cell>
        </row>
        <row r="1507">
          <cell r="K1507" t="str">
            <v>ERROR</v>
          </cell>
        </row>
        <row r="1508">
          <cell r="K1508" t="str">
            <v>ERROR</v>
          </cell>
        </row>
        <row r="1509">
          <cell r="K1509" t="str">
            <v>ERROR</v>
          </cell>
        </row>
        <row r="1510">
          <cell r="K1510" t="str">
            <v>ERROR</v>
          </cell>
        </row>
        <row r="1511">
          <cell r="K1511" t="str">
            <v>ERROR</v>
          </cell>
        </row>
        <row r="1512">
          <cell r="K1512" t="str">
            <v>ERROR</v>
          </cell>
        </row>
        <row r="1513">
          <cell r="K1513" t="str">
            <v>ERROR</v>
          </cell>
        </row>
        <row r="1514">
          <cell r="K1514" t="str">
            <v>ERROR</v>
          </cell>
        </row>
        <row r="1515">
          <cell r="K1515" t="str">
            <v>ERROR</v>
          </cell>
        </row>
        <row r="1516">
          <cell r="K1516" t="str">
            <v>ERROR</v>
          </cell>
        </row>
        <row r="1517">
          <cell r="K1517" t="str">
            <v>ERROR</v>
          </cell>
        </row>
        <row r="1518">
          <cell r="K1518" t="str">
            <v>ERROR</v>
          </cell>
        </row>
        <row r="1519">
          <cell r="K1519" t="str">
            <v>ERROR</v>
          </cell>
        </row>
        <row r="1520">
          <cell r="K1520" t="str">
            <v>ERROR</v>
          </cell>
        </row>
        <row r="1521">
          <cell r="K1521" t="str">
            <v>ERROR</v>
          </cell>
        </row>
        <row r="1522">
          <cell r="K1522" t="str">
            <v>ERROR</v>
          </cell>
        </row>
        <row r="1523">
          <cell r="K1523" t="str">
            <v>ERROR</v>
          </cell>
        </row>
        <row r="1524">
          <cell r="K1524" t="str">
            <v>ERROR</v>
          </cell>
        </row>
        <row r="1525">
          <cell r="K1525" t="str">
            <v>ERROR</v>
          </cell>
        </row>
        <row r="1526">
          <cell r="K1526" t="str">
            <v>ERROR</v>
          </cell>
        </row>
        <row r="1527">
          <cell r="K1527" t="str">
            <v>ERROR</v>
          </cell>
        </row>
        <row r="1528">
          <cell r="K1528" t="str">
            <v>ERROR</v>
          </cell>
        </row>
        <row r="1529">
          <cell r="K1529" t="str">
            <v>ERROR</v>
          </cell>
        </row>
        <row r="1530">
          <cell r="K1530" t="str">
            <v>ERROR</v>
          </cell>
        </row>
        <row r="1531">
          <cell r="K1531" t="str">
            <v>ERROR</v>
          </cell>
        </row>
        <row r="1532">
          <cell r="K1532" t="str">
            <v>ERROR</v>
          </cell>
        </row>
        <row r="1533">
          <cell r="K1533" t="str">
            <v>ERROR</v>
          </cell>
        </row>
        <row r="1534">
          <cell r="K1534" t="str">
            <v>ERROR</v>
          </cell>
        </row>
        <row r="1535">
          <cell r="K1535" t="str">
            <v>ERROR</v>
          </cell>
        </row>
        <row r="1536">
          <cell r="K1536" t="str">
            <v>ERROR</v>
          </cell>
        </row>
        <row r="1537">
          <cell r="K1537" t="str">
            <v>ERROR</v>
          </cell>
        </row>
        <row r="1538">
          <cell r="K1538" t="str">
            <v>ERROR</v>
          </cell>
        </row>
        <row r="1539">
          <cell r="K1539" t="str">
            <v>ERROR</v>
          </cell>
        </row>
        <row r="1540">
          <cell r="K1540" t="str">
            <v>ERROR</v>
          </cell>
        </row>
        <row r="1541">
          <cell r="K1541" t="str">
            <v>ERROR</v>
          </cell>
        </row>
        <row r="1542">
          <cell r="K1542" t="str">
            <v>ERROR</v>
          </cell>
        </row>
        <row r="1543">
          <cell r="K1543" t="str">
            <v>ERROR</v>
          </cell>
        </row>
        <row r="1544">
          <cell r="K1544" t="str">
            <v>ERROR</v>
          </cell>
        </row>
        <row r="1545">
          <cell r="K1545" t="str">
            <v>ERROR</v>
          </cell>
        </row>
        <row r="1546">
          <cell r="K1546" t="str">
            <v>ERROR</v>
          </cell>
        </row>
        <row r="1547">
          <cell r="K1547" t="str">
            <v>ERROR</v>
          </cell>
        </row>
        <row r="1548">
          <cell r="K1548" t="str">
            <v>ERROR</v>
          </cell>
        </row>
        <row r="1549">
          <cell r="K1549" t="str">
            <v>ERROR</v>
          </cell>
        </row>
        <row r="1550">
          <cell r="K1550" t="str">
            <v>ERROR</v>
          </cell>
        </row>
      </sheetData>
      <sheetData sheetId="8">
        <row r="1">
          <cell r="DH1" t="str">
            <v>อา</v>
          </cell>
          <cell r="DI1" t="str">
            <v>จ</v>
          </cell>
          <cell r="DJ1" t="str">
            <v>อ</v>
          </cell>
          <cell r="DK1" t="str">
            <v>พ</v>
          </cell>
          <cell r="DL1" t="str">
            <v>พฤ</v>
          </cell>
          <cell r="DM1" t="str">
            <v xml:space="preserve">ศ </v>
          </cell>
          <cell r="DN1" t="str">
            <v>ส</v>
          </cell>
        </row>
        <row r="2">
          <cell r="DH2" t="str">
            <v>จ</v>
          </cell>
          <cell r="DI2" t="str">
            <v>อ</v>
          </cell>
          <cell r="DJ2" t="str">
            <v>พ</v>
          </cell>
          <cell r="DK2" t="str">
            <v>พฤ</v>
          </cell>
          <cell r="DL2" t="str">
            <v xml:space="preserve">ศ </v>
          </cell>
          <cell r="DM2" t="str">
            <v>ส</v>
          </cell>
          <cell r="DN2" t="str">
            <v>อา</v>
          </cell>
        </row>
      </sheetData>
    </sheetDataSet>
  </externalBook>
</externalLink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83"/>
  <sheetViews>
    <sheetView tabSelected="1" zoomScale="90" zoomScaleNormal="90" workbookViewId="0">
      <pane ySplit="7" topLeftCell="A8" activePane="bottomLeft" state="frozen"/>
      <selection pane="bottomLeft" activeCell="A6" sqref="A6:AC6"/>
    </sheetView>
  </sheetViews>
  <sheetFormatPr defaultRowHeight="11.25" x14ac:dyDescent="0.2"/>
  <cols>
    <col min="1" max="1" width="4" style="5" customWidth="1"/>
    <col min="2" max="2" width="10.5" style="5" customWidth="1"/>
    <col min="3" max="3" width="42" style="5" customWidth="1"/>
    <col min="4" max="13" width="5.375" style="5" hidden="1" customWidth="1"/>
    <col min="14" max="23" width="6" style="5" hidden="1" customWidth="1"/>
    <col min="24" max="24" width="4.375" style="5" customWidth="1"/>
    <col min="25" max="25" width="5.25" style="5" customWidth="1"/>
    <col min="26" max="26" width="13.5" style="6" hidden="1" customWidth="1"/>
    <col min="27" max="27" width="14.125" style="6" hidden="1" customWidth="1"/>
    <col min="28" max="28" width="11.875" style="5" hidden="1" customWidth="1"/>
    <col min="29" max="29" width="10.375" style="5" hidden="1" customWidth="1"/>
    <col min="30" max="30" width="14.25" style="5" hidden="1" customWidth="1"/>
    <col min="31" max="31" width="16.5" style="5" hidden="1" customWidth="1"/>
    <col min="32" max="32" width="17.875" style="5" hidden="1" customWidth="1"/>
    <col min="33" max="33" width="21.25" style="5" hidden="1" customWidth="1"/>
    <col min="34" max="34" width="9" style="5" hidden="1" customWidth="1"/>
    <col min="35" max="35" width="11.875" style="6" customWidth="1"/>
    <col min="36" max="36" width="21.875" style="5" customWidth="1"/>
    <col min="37" max="16384" width="9" style="5"/>
  </cols>
  <sheetData>
    <row r="1" spans="1:37" hidden="1" x14ac:dyDescent="0.2">
      <c r="B1" s="5" t="s">
        <v>12</v>
      </c>
      <c r="C1" s="5" t="s">
        <v>17</v>
      </c>
      <c r="X1" s="5" t="e">
        <f>VLOOKUP($C1,$C$8:$AA$1000,2,FALSE)</f>
        <v>#N/A</v>
      </c>
      <c r="Y1" s="5" t="e">
        <f>VLOOKUP($C1,$C$8:$AA$1000,3,FALSE)</f>
        <v>#N/A</v>
      </c>
      <c r="Z1" s="5" t="e">
        <f>VLOOKUP($C1,$C$8:$AA$1000,4,FALSE)</f>
        <v>#N/A</v>
      </c>
      <c r="AA1" s="5" t="e">
        <f>VLOOKUP($C1,$C$8:$AA$1000,5,FALSE)</f>
        <v>#N/A</v>
      </c>
    </row>
    <row r="2" spans="1:37" hidden="1" x14ac:dyDescent="0.2">
      <c r="B2" s="5" t="s">
        <v>13</v>
      </c>
      <c r="X2" s="5" t="e">
        <f>VLOOKUP($C2,$C$8:$AA$1000,2,FALSE)</f>
        <v>#N/A</v>
      </c>
      <c r="Y2" s="5" t="e">
        <f>VLOOKUP($C2,$C$8:$AA$1000,3,FALSE)</f>
        <v>#N/A</v>
      </c>
      <c r="Z2" s="5" t="e">
        <f>VLOOKUP($C2,$C$8:$AA$1000,4,FALSE)</f>
        <v>#N/A</v>
      </c>
      <c r="AA2" s="5" t="e">
        <f>VLOOKUP($C2,$C$8:$AA$1000,5,FALSE)</f>
        <v>#N/A</v>
      </c>
    </row>
    <row r="3" spans="1:37" hidden="1" x14ac:dyDescent="0.2">
      <c r="B3" s="5" t="s">
        <v>14</v>
      </c>
      <c r="C3" s="5" t="s">
        <v>17</v>
      </c>
      <c r="X3" s="5" t="e">
        <f>VLOOKUP($C3,$C$8:$AA$1000,2,FALSE)</f>
        <v>#N/A</v>
      </c>
      <c r="Y3" s="5" t="e">
        <f>VLOOKUP($C3,$C$8:$AA$1000,3,FALSE)</f>
        <v>#N/A</v>
      </c>
      <c r="Z3" s="5" t="e">
        <f>VLOOKUP($C3,$C$8:$AA$1000,4,FALSE)</f>
        <v>#N/A</v>
      </c>
      <c r="AA3" s="5" t="e">
        <f>VLOOKUP($C3,$C$8:$AA$1000,5,FALSE)</f>
        <v>#N/A</v>
      </c>
    </row>
    <row r="4" spans="1:37" hidden="1" x14ac:dyDescent="0.2">
      <c r="B4" s="5" t="s">
        <v>15</v>
      </c>
      <c r="X4" s="5" t="e">
        <f>VLOOKUP($C4,$C$8:$AA$1000,2,FALSE)</f>
        <v>#N/A</v>
      </c>
      <c r="Y4" s="5" t="e">
        <f>VLOOKUP($C4,$C$8:$AA$1000,3,FALSE)</f>
        <v>#N/A</v>
      </c>
      <c r="Z4" s="5" t="e">
        <f>VLOOKUP($C4,$C$8:$AA$1000,4,FALSE)</f>
        <v>#N/A</v>
      </c>
      <c r="AA4" s="5" t="e">
        <f>VLOOKUP($C4,$C$8:$AA$1000,5,FALSE)</f>
        <v>#N/A</v>
      </c>
    </row>
    <row r="5" spans="1:37" hidden="1" x14ac:dyDescent="0.2">
      <c r="B5" s="5" t="s">
        <v>16</v>
      </c>
      <c r="X5" s="5" t="e">
        <f>VLOOKUP($C5,$C$8:$AA$1000,2,FALSE)</f>
        <v>#N/A</v>
      </c>
      <c r="Y5" s="5" t="e">
        <f>VLOOKUP($C5,$C$8:$AA$1000,3,FALSE)</f>
        <v>#N/A</v>
      </c>
      <c r="Z5" s="5" t="e">
        <f>VLOOKUP($C5,$C$8:$AA$1000,4,FALSE)</f>
        <v>#N/A</v>
      </c>
      <c r="AA5" s="5" t="e">
        <f>VLOOKUP($C5,$C$8:$AA$1000,5,FALSE)</f>
        <v>#N/A</v>
      </c>
    </row>
    <row r="6" spans="1:37" s="9" customFormat="1" ht="20.25" x14ac:dyDescent="0.3">
      <c r="A6" s="22" t="str">
        <f>"%จบ: "&amp;ROUND(COUNTIF(Z8:Z1000,"&gt;0")/COUNTA(C8:C1000),4)*100&amp;" จำนวนรายการที่ประมูล= "&amp;COUNTA(C8:C1000)&amp;" จำนวนที่จบ="&amp;COUNTIF(Z8:Z1000,"&gt; 0")&amp;" ประมูลด้วยรูปภาพที่จบ= " &amp;COUNTIF(AJ8:AJ1000,"ร")&amp;" มูลค่ารวมที่จบ(-Vat)="&amp;ROUND(SUMIF(Z8:Z1000,"&gt;0"),2)&amp;" จำนวนที่ผ่าน="&amp;(COUNTIF(Z8:Z1000,"&gt;=*")-COUNTIF(Z8:Z1000,"ถ"))&amp;" จำนวนที่ถอน="&amp;COUNTIF(Z8:Z1000,"ถ")</f>
        <v>%จบ: 45.75 จำนวนรายการที่ประมูล= 153 จำนวนที่จบ=70 ประมูลด้วยรูปภาพที่จบ= 0 มูลค่ารวมที่จบ(-Vat)=20830000 จำนวนที่ผ่าน=83 จำนวนที่ถอน=0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E6" s="10"/>
      <c r="AI6" s="14" t="s">
        <v>21</v>
      </c>
      <c r="AJ6" s="16" t="str">
        <f>MAX(AI:AI)&amp;" NO."&amp;VLOOKUP(MAX(AI:AI),AI:AK,3,FALSE)</f>
        <v>774000 NO.</v>
      </c>
      <c r="AK6" s="9" t="str">
        <f>MIN(AI:AI)&amp;" NO."&amp;VLOOKUP(MIN(AI:AI),AI:AK,3,FALSE)</f>
        <v>40000 NO.</v>
      </c>
    </row>
    <row r="7" spans="1:37" s="4" customFormat="1" ht="14.25" x14ac:dyDescent="0.2">
      <c r="B7" s="12" t="s">
        <v>0</v>
      </c>
      <c r="C7" s="3" t="s">
        <v>1</v>
      </c>
      <c r="D7" s="3" t="s">
        <v>23</v>
      </c>
      <c r="E7" s="3" t="s">
        <v>24</v>
      </c>
      <c r="F7" s="3" t="s">
        <v>25</v>
      </c>
      <c r="G7" s="3" t="s">
        <v>26</v>
      </c>
      <c r="H7" s="3" t="s">
        <v>27</v>
      </c>
      <c r="I7" s="3" t="s">
        <v>28</v>
      </c>
      <c r="J7" s="3" t="s">
        <v>29</v>
      </c>
      <c r="K7" s="3" t="s">
        <v>30</v>
      </c>
      <c r="L7" s="3" t="s">
        <v>31</v>
      </c>
      <c r="M7" s="3" t="s">
        <v>32</v>
      </c>
      <c r="N7" s="3" t="s">
        <v>33</v>
      </c>
      <c r="O7" s="3" t="s">
        <v>34</v>
      </c>
      <c r="P7" s="3" t="s">
        <v>35</v>
      </c>
      <c r="Q7" s="3" t="s">
        <v>36</v>
      </c>
      <c r="R7" s="3" t="s">
        <v>37</v>
      </c>
      <c r="S7" s="3" t="s">
        <v>38</v>
      </c>
      <c r="T7" s="3" t="s">
        <v>39</v>
      </c>
      <c r="U7" s="3" t="s">
        <v>40</v>
      </c>
      <c r="V7" s="3" t="s">
        <v>41</v>
      </c>
      <c r="W7" s="3" t="s">
        <v>42</v>
      </c>
      <c r="X7" s="13" t="s">
        <v>2</v>
      </c>
      <c r="Y7" s="3" t="s">
        <v>3</v>
      </c>
      <c r="Z7" s="2" t="s">
        <v>18</v>
      </c>
      <c r="AA7" s="2" t="s">
        <v>4</v>
      </c>
      <c r="AB7" s="3" t="s">
        <v>5</v>
      </c>
      <c r="AC7" s="3" t="s">
        <v>6</v>
      </c>
      <c r="AD7" s="3" t="s">
        <v>7</v>
      </c>
      <c r="AE7" s="3" t="s">
        <v>8</v>
      </c>
      <c r="AF7" s="13" t="s">
        <v>9</v>
      </c>
      <c r="AG7" s="3" t="s">
        <v>10</v>
      </c>
      <c r="AH7" s="3" t="s">
        <v>11</v>
      </c>
      <c r="AI7" s="11" t="s">
        <v>19</v>
      </c>
      <c r="AJ7" s="1" t="s">
        <v>20</v>
      </c>
      <c r="AK7" s="4" t="s">
        <v>22</v>
      </c>
    </row>
    <row r="8" spans="1:37" ht="14.25" x14ac:dyDescent="0.2">
      <c r="B8"/>
      <c r="C8" t="s">
        <v>43</v>
      </c>
      <c r="X8" s="5" t="s">
        <v>96</v>
      </c>
      <c r="Y8" s="5">
        <v>1001</v>
      </c>
      <c r="Z8" s="6">
        <f>IF($AI$6="(-VAT)",AI8,IF($AI$6="(+VAT)",IF(OR(ISTEXT(AI8),AJ8="*"),AI8,AI8/1.07),""))</f>
        <v>288000</v>
      </c>
      <c r="AB8" s="5" t="s">
        <v>111</v>
      </c>
      <c r="AC8" s="7">
        <v>42225</v>
      </c>
      <c r="AD8" s="5" t="s">
        <v>112</v>
      </c>
      <c r="AE8" s="5" t="s">
        <v>113</v>
      </c>
      <c r="AF8" s="5" t="s">
        <v>114</v>
      </c>
      <c r="AG8" s="15" t="s">
        <v>299</v>
      </c>
      <c r="AH8" s="5" t="s">
        <v>271</v>
      </c>
      <c r="AI8" s="6">
        <v>288000</v>
      </c>
      <c r="AJ8" s="5" t="s">
        <v>299</v>
      </c>
    </row>
    <row r="9" spans="1:37" ht="14.25" x14ac:dyDescent="0.2">
      <c r="B9"/>
      <c r="C9" t="s">
        <v>44</v>
      </c>
      <c r="X9" s="5" t="s">
        <v>97</v>
      </c>
      <c r="Y9" s="5">
        <v>1002</v>
      </c>
      <c r="Z9" s="6" t="str">
        <f t="shared" ref="Z9:Z72" si="0">IF($AI$6="(-VAT)",AI9,IF($AI$6="(+VAT)",IF(OR(ISTEXT(AI9),AJ9="*"),AI9,AI9/1.07),""))</f>
        <v>*</v>
      </c>
      <c r="AB9" s="5" t="s">
        <v>115</v>
      </c>
      <c r="AC9" s="7">
        <v>105413</v>
      </c>
      <c r="AD9" s="5" t="s">
        <v>116</v>
      </c>
      <c r="AE9" s="5" t="s">
        <v>117</v>
      </c>
      <c r="AF9" s="5" t="s">
        <v>114</v>
      </c>
      <c r="AG9" s="15" t="s">
        <v>299</v>
      </c>
      <c r="AH9" s="5" t="s">
        <v>272</v>
      </c>
      <c r="AI9" s="6" t="s">
        <v>694</v>
      </c>
      <c r="AJ9" s="5" t="s">
        <v>299</v>
      </c>
    </row>
    <row r="10" spans="1:37" ht="14.25" x14ac:dyDescent="0.2">
      <c r="B10"/>
      <c r="C10" t="s">
        <v>45</v>
      </c>
      <c r="X10" s="5" t="s">
        <v>98</v>
      </c>
      <c r="Y10" s="5">
        <v>1003</v>
      </c>
      <c r="Z10" s="6" t="str">
        <f t="shared" si="0"/>
        <v>*</v>
      </c>
      <c r="AB10" s="5" t="s">
        <v>118</v>
      </c>
      <c r="AC10" s="7">
        <v>15512</v>
      </c>
      <c r="AD10" s="5" t="s">
        <v>119</v>
      </c>
      <c r="AE10" s="5" t="s">
        <v>120</v>
      </c>
      <c r="AF10" s="5" t="s">
        <v>114</v>
      </c>
      <c r="AG10" s="15" t="s">
        <v>299</v>
      </c>
      <c r="AH10" s="5" t="s">
        <v>272</v>
      </c>
      <c r="AI10" s="6" t="s">
        <v>694</v>
      </c>
      <c r="AJ10" s="5" t="s">
        <v>299</v>
      </c>
    </row>
    <row r="11" spans="1:37" ht="14.25" x14ac:dyDescent="0.2">
      <c r="B11"/>
      <c r="C11" t="s">
        <v>46</v>
      </c>
      <c r="X11" s="5" t="s">
        <v>98</v>
      </c>
      <c r="Y11" s="5">
        <v>1004</v>
      </c>
      <c r="Z11" s="6">
        <f t="shared" si="0"/>
        <v>774000</v>
      </c>
      <c r="AB11" s="5" t="s">
        <v>121</v>
      </c>
      <c r="AC11" s="7">
        <v>32759</v>
      </c>
      <c r="AD11" s="5" t="s">
        <v>122</v>
      </c>
      <c r="AE11" s="5" t="s">
        <v>123</v>
      </c>
      <c r="AF11" s="5" t="s">
        <v>114</v>
      </c>
      <c r="AG11" s="15" t="s">
        <v>299</v>
      </c>
      <c r="AH11" s="5" t="s">
        <v>272</v>
      </c>
      <c r="AI11" s="6">
        <v>774000</v>
      </c>
      <c r="AJ11" s="5" t="s">
        <v>299</v>
      </c>
    </row>
    <row r="12" spans="1:37" ht="14.25" x14ac:dyDescent="0.2">
      <c r="B12"/>
      <c r="C12" t="s">
        <v>47</v>
      </c>
      <c r="X12" s="5" t="s">
        <v>99</v>
      </c>
      <c r="Y12" s="5">
        <v>1005</v>
      </c>
      <c r="Z12" s="6" t="str">
        <f t="shared" si="0"/>
        <v>*540000</v>
      </c>
      <c r="AB12" s="5" t="s">
        <v>124</v>
      </c>
      <c r="AC12" s="7">
        <v>78407</v>
      </c>
      <c r="AD12" s="5" t="s">
        <v>125</v>
      </c>
      <c r="AE12" s="5" t="s">
        <v>126</v>
      </c>
      <c r="AF12" s="5" t="s">
        <v>114</v>
      </c>
      <c r="AG12" s="15" t="s">
        <v>299</v>
      </c>
      <c r="AH12" s="5" t="s">
        <v>272</v>
      </c>
      <c r="AI12" s="6" t="s">
        <v>695</v>
      </c>
      <c r="AJ12" s="5" t="s">
        <v>299</v>
      </c>
    </row>
    <row r="13" spans="1:37" ht="14.25" x14ac:dyDescent="0.2">
      <c r="B13"/>
      <c r="C13" t="s">
        <v>48</v>
      </c>
      <c r="X13" s="5" t="s">
        <v>100</v>
      </c>
      <c r="Y13" s="5">
        <v>1006</v>
      </c>
      <c r="Z13" s="6">
        <f t="shared" si="0"/>
        <v>370000</v>
      </c>
      <c r="AB13" s="5" t="s">
        <v>127</v>
      </c>
      <c r="AC13" s="7">
        <v>88122</v>
      </c>
      <c r="AD13" s="5" t="s">
        <v>128</v>
      </c>
      <c r="AE13" s="5" t="s">
        <v>129</v>
      </c>
      <c r="AF13" s="5" t="s">
        <v>114</v>
      </c>
      <c r="AG13" s="15" t="s">
        <v>299</v>
      </c>
      <c r="AH13" s="5" t="s">
        <v>272</v>
      </c>
      <c r="AI13" s="6">
        <v>370000</v>
      </c>
      <c r="AJ13" s="5" t="s">
        <v>299</v>
      </c>
    </row>
    <row r="14" spans="1:37" ht="14.25" x14ac:dyDescent="0.2">
      <c r="B14"/>
      <c r="C14" t="s">
        <v>49</v>
      </c>
      <c r="X14" s="5" t="s">
        <v>99</v>
      </c>
      <c r="Y14" s="5">
        <v>1007</v>
      </c>
      <c r="Z14" s="6">
        <f t="shared" si="0"/>
        <v>200000</v>
      </c>
      <c r="AB14" s="5" t="s">
        <v>130</v>
      </c>
      <c r="AC14" s="7">
        <v>113409</v>
      </c>
      <c r="AD14" s="5" t="s">
        <v>131</v>
      </c>
      <c r="AE14" s="5" t="s">
        <v>132</v>
      </c>
      <c r="AF14" s="5" t="s">
        <v>114</v>
      </c>
      <c r="AG14" s="15" t="s">
        <v>299</v>
      </c>
      <c r="AH14" s="5" t="s">
        <v>272</v>
      </c>
      <c r="AI14" s="6">
        <v>200000</v>
      </c>
      <c r="AJ14" s="5" t="s">
        <v>299</v>
      </c>
    </row>
    <row r="15" spans="1:37" ht="14.25" x14ac:dyDescent="0.2">
      <c r="B15"/>
      <c r="C15" t="s">
        <v>50</v>
      </c>
      <c r="X15" s="5" t="s">
        <v>96</v>
      </c>
      <c r="Y15" s="5">
        <v>1008</v>
      </c>
      <c r="Z15" s="6" t="str">
        <f t="shared" si="0"/>
        <v>*</v>
      </c>
      <c r="AB15" s="5" t="s">
        <v>133</v>
      </c>
      <c r="AC15" s="7">
        <v>208686</v>
      </c>
      <c r="AD15" s="5" t="s">
        <v>134</v>
      </c>
      <c r="AE15" s="5" t="s">
        <v>135</v>
      </c>
      <c r="AF15" s="5" t="s">
        <v>114</v>
      </c>
      <c r="AG15" s="15" t="s">
        <v>299</v>
      </c>
      <c r="AH15" s="5" t="s">
        <v>273</v>
      </c>
      <c r="AI15" s="6" t="s">
        <v>694</v>
      </c>
      <c r="AJ15" s="5" t="s">
        <v>299</v>
      </c>
    </row>
    <row r="16" spans="1:37" ht="14.25" x14ac:dyDescent="0.2">
      <c r="B16"/>
      <c r="C16" t="s">
        <v>51</v>
      </c>
      <c r="X16" s="5" t="s">
        <v>101</v>
      </c>
      <c r="Y16" s="5">
        <v>1009</v>
      </c>
      <c r="Z16" s="6">
        <f t="shared" si="0"/>
        <v>128000</v>
      </c>
      <c r="AB16" s="5" t="s">
        <v>136</v>
      </c>
      <c r="AC16" s="7">
        <v>214820</v>
      </c>
      <c r="AD16" s="5" t="s">
        <v>137</v>
      </c>
      <c r="AE16" s="5" t="s">
        <v>138</v>
      </c>
      <c r="AF16" s="5" t="s">
        <v>114</v>
      </c>
      <c r="AG16" s="15" t="s">
        <v>299</v>
      </c>
      <c r="AH16" s="5" t="s">
        <v>274</v>
      </c>
      <c r="AI16" s="6">
        <v>128000</v>
      </c>
      <c r="AJ16" s="5" t="s">
        <v>299</v>
      </c>
    </row>
    <row r="17" spans="2:36" ht="14.25" x14ac:dyDescent="0.2">
      <c r="B17"/>
      <c r="C17" t="s">
        <v>52</v>
      </c>
      <c r="X17" s="5" t="s">
        <v>102</v>
      </c>
      <c r="Y17" s="5">
        <v>1010</v>
      </c>
      <c r="Z17" s="6">
        <f t="shared" si="0"/>
        <v>84000</v>
      </c>
      <c r="AB17" s="5" t="s">
        <v>139</v>
      </c>
      <c r="AC17" s="7">
        <v>202609</v>
      </c>
      <c r="AD17" s="5" t="s">
        <v>140</v>
      </c>
      <c r="AE17" s="5" t="s">
        <v>141</v>
      </c>
      <c r="AF17" s="5" t="s">
        <v>114</v>
      </c>
      <c r="AG17" s="15" t="s">
        <v>299</v>
      </c>
      <c r="AH17" s="5" t="s">
        <v>275</v>
      </c>
      <c r="AI17" s="6">
        <v>84000</v>
      </c>
      <c r="AJ17" s="5" t="s">
        <v>299</v>
      </c>
    </row>
    <row r="18" spans="2:36" ht="14.25" x14ac:dyDescent="0.2">
      <c r="B18"/>
      <c r="C18" t="s">
        <v>53</v>
      </c>
      <c r="X18" s="5" t="s">
        <v>103</v>
      </c>
      <c r="Y18" s="5">
        <v>1011</v>
      </c>
      <c r="Z18" s="6" t="str">
        <f t="shared" si="0"/>
        <v>*</v>
      </c>
      <c r="AB18" s="5" t="s">
        <v>142</v>
      </c>
      <c r="AC18" s="7">
        <v>169003</v>
      </c>
      <c r="AD18" s="5" t="s">
        <v>143</v>
      </c>
      <c r="AE18" s="5" t="s">
        <v>144</v>
      </c>
      <c r="AF18" s="5" t="s">
        <v>114</v>
      </c>
      <c r="AG18" s="15" t="s">
        <v>299</v>
      </c>
      <c r="AH18" s="5" t="s">
        <v>272</v>
      </c>
      <c r="AI18" s="6" t="s">
        <v>694</v>
      </c>
      <c r="AJ18" s="5" t="s">
        <v>299</v>
      </c>
    </row>
    <row r="19" spans="2:36" ht="14.25" x14ac:dyDescent="0.2">
      <c r="B19"/>
      <c r="C19" t="s">
        <v>54</v>
      </c>
      <c r="X19" s="5" t="s">
        <v>104</v>
      </c>
      <c r="Y19" s="5">
        <v>1012</v>
      </c>
      <c r="Z19" s="6">
        <f t="shared" si="0"/>
        <v>290000</v>
      </c>
      <c r="AB19" s="5" t="s">
        <v>145</v>
      </c>
      <c r="AC19" s="7">
        <v>26589</v>
      </c>
      <c r="AD19" s="5" t="s">
        <v>146</v>
      </c>
      <c r="AE19" s="5" t="s">
        <v>147</v>
      </c>
      <c r="AF19" s="5" t="s">
        <v>114</v>
      </c>
      <c r="AG19" s="15" t="s">
        <v>299</v>
      </c>
      <c r="AH19" s="5" t="s">
        <v>271</v>
      </c>
      <c r="AI19" s="6">
        <v>290000</v>
      </c>
      <c r="AJ19" s="5" t="s">
        <v>299</v>
      </c>
    </row>
    <row r="20" spans="2:36" ht="14.25" x14ac:dyDescent="0.2">
      <c r="B20"/>
      <c r="C20" t="s">
        <v>55</v>
      </c>
      <c r="X20" s="5" t="s">
        <v>105</v>
      </c>
      <c r="Y20" s="5">
        <v>1013</v>
      </c>
      <c r="Z20" s="6" t="str">
        <f t="shared" si="0"/>
        <v>*190000</v>
      </c>
      <c r="AB20" s="5" t="s">
        <v>148</v>
      </c>
      <c r="AC20" s="7">
        <v>188484</v>
      </c>
      <c r="AD20" s="5" t="s">
        <v>149</v>
      </c>
      <c r="AE20" s="5" t="s">
        <v>150</v>
      </c>
      <c r="AF20" s="5" t="s">
        <v>114</v>
      </c>
      <c r="AG20" s="15" t="s">
        <v>299</v>
      </c>
      <c r="AH20" s="5" t="s">
        <v>272</v>
      </c>
      <c r="AI20" s="6" t="s">
        <v>699</v>
      </c>
      <c r="AJ20" s="5" t="s">
        <v>299</v>
      </c>
    </row>
    <row r="21" spans="2:36" ht="14.25" x14ac:dyDescent="0.2">
      <c r="B21"/>
      <c r="C21" t="s">
        <v>56</v>
      </c>
      <c r="X21" s="5" t="s">
        <v>97</v>
      </c>
      <c r="Y21" s="5">
        <v>1014</v>
      </c>
      <c r="Z21" s="6">
        <f t="shared" si="0"/>
        <v>250000</v>
      </c>
      <c r="AB21" s="5" t="s">
        <v>151</v>
      </c>
      <c r="AC21" s="7">
        <v>67804</v>
      </c>
      <c r="AD21" s="5" t="s">
        <v>152</v>
      </c>
      <c r="AE21" s="5" t="s">
        <v>153</v>
      </c>
      <c r="AF21" s="5" t="s">
        <v>114</v>
      </c>
      <c r="AG21" s="15" t="s">
        <v>299</v>
      </c>
      <c r="AH21" s="5" t="s">
        <v>276</v>
      </c>
      <c r="AI21" s="6">
        <v>250000</v>
      </c>
      <c r="AJ21" s="5" t="s">
        <v>299</v>
      </c>
    </row>
    <row r="22" spans="2:36" ht="14.25" x14ac:dyDescent="0.2">
      <c r="B22"/>
      <c r="C22" t="s">
        <v>57</v>
      </c>
      <c r="X22" s="5" t="s">
        <v>101</v>
      </c>
      <c r="Y22" s="5">
        <v>1015</v>
      </c>
      <c r="Z22" s="6" t="str">
        <f t="shared" si="0"/>
        <v>*126000</v>
      </c>
      <c r="AB22" s="5" t="s">
        <v>154</v>
      </c>
      <c r="AC22" s="7">
        <v>347095</v>
      </c>
      <c r="AD22" s="5" t="s">
        <v>155</v>
      </c>
      <c r="AE22" s="5" t="s">
        <v>156</v>
      </c>
      <c r="AF22" s="5" t="s">
        <v>114</v>
      </c>
      <c r="AG22" s="15" t="s">
        <v>299</v>
      </c>
      <c r="AH22" s="5" t="s">
        <v>277</v>
      </c>
      <c r="AI22" s="6" t="s">
        <v>702</v>
      </c>
      <c r="AJ22" s="5" t="s">
        <v>299</v>
      </c>
    </row>
    <row r="23" spans="2:36" ht="14.25" x14ac:dyDescent="0.2">
      <c r="B23"/>
      <c r="C23" t="s">
        <v>58</v>
      </c>
      <c r="X23" s="5" t="s">
        <v>101</v>
      </c>
      <c r="Y23" s="5">
        <v>1016</v>
      </c>
      <c r="Z23" s="6">
        <f t="shared" si="0"/>
        <v>96000</v>
      </c>
      <c r="AB23" s="5" t="s">
        <v>157</v>
      </c>
      <c r="AC23" s="7">
        <v>201343</v>
      </c>
      <c r="AD23" s="5" t="s">
        <v>158</v>
      </c>
      <c r="AE23" s="5" t="s">
        <v>159</v>
      </c>
      <c r="AF23" s="5" t="s">
        <v>114</v>
      </c>
      <c r="AG23" s="15" t="s">
        <v>299</v>
      </c>
      <c r="AH23" s="5" t="s">
        <v>278</v>
      </c>
      <c r="AI23" s="6">
        <v>96000</v>
      </c>
      <c r="AJ23" s="5" t="s">
        <v>299</v>
      </c>
    </row>
    <row r="24" spans="2:36" ht="14.25" x14ac:dyDescent="0.2">
      <c r="B24"/>
      <c r="C24" t="s">
        <v>59</v>
      </c>
      <c r="X24" s="5" t="s">
        <v>103</v>
      </c>
      <c r="Y24" s="5">
        <v>1017</v>
      </c>
      <c r="Z24" s="6">
        <f t="shared" si="0"/>
        <v>228000</v>
      </c>
      <c r="AB24" s="5" t="s">
        <v>160</v>
      </c>
      <c r="AC24" s="7">
        <v>154186</v>
      </c>
      <c r="AD24" s="5" t="s">
        <v>161</v>
      </c>
      <c r="AE24" s="5" t="s">
        <v>162</v>
      </c>
      <c r="AF24" s="5" t="s">
        <v>114</v>
      </c>
      <c r="AG24" s="15" t="s">
        <v>299</v>
      </c>
      <c r="AH24" s="5" t="s">
        <v>279</v>
      </c>
      <c r="AI24" s="6">
        <v>228000</v>
      </c>
      <c r="AJ24" s="5" t="s">
        <v>299</v>
      </c>
    </row>
    <row r="25" spans="2:36" ht="14.25" x14ac:dyDescent="0.2">
      <c r="B25"/>
      <c r="C25" t="s">
        <v>60</v>
      </c>
      <c r="X25" s="5" t="s">
        <v>96</v>
      </c>
      <c r="Y25" s="5">
        <v>1018</v>
      </c>
      <c r="Z25" s="6">
        <f t="shared" si="0"/>
        <v>134000</v>
      </c>
      <c r="AB25" s="5" t="s">
        <v>163</v>
      </c>
      <c r="AC25" s="5">
        <v>91920</v>
      </c>
      <c r="AD25" s="5" t="s">
        <v>164</v>
      </c>
      <c r="AE25" s="5" t="s">
        <v>165</v>
      </c>
      <c r="AF25" s="5" t="s">
        <v>114</v>
      </c>
      <c r="AG25" s="15" t="s">
        <v>299</v>
      </c>
      <c r="AH25" s="5" t="s">
        <v>278</v>
      </c>
      <c r="AI25" s="6">
        <v>134000</v>
      </c>
      <c r="AJ25" s="5" t="s">
        <v>299</v>
      </c>
    </row>
    <row r="26" spans="2:36" ht="14.25" x14ac:dyDescent="0.2">
      <c r="B26"/>
      <c r="C26" t="s">
        <v>61</v>
      </c>
      <c r="X26" s="5" t="s">
        <v>101</v>
      </c>
      <c r="Y26" s="5">
        <v>1019</v>
      </c>
      <c r="Z26" s="6" t="str">
        <f t="shared" si="0"/>
        <v>*120000</v>
      </c>
      <c r="AB26" s="5" t="s">
        <v>166</v>
      </c>
      <c r="AC26" s="7">
        <v>159830</v>
      </c>
      <c r="AD26" s="5" t="s">
        <v>167</v>
      </c>
      <c r="AE26" s="5" t="s">
        <v>168</v>
      </c>
      <c r="AF26" s="5" t="s">
        <v>114</v>
      </c>
      <c r="AG26" s="15" t="s">
        <v>299</v>
      </c>
      <c r="AH26" s="5" t="s">
        <v>280</v>
      </c>
      <c r="AI26" s="6" t="s">
        <v>705</v>
      </c>
      <c r="AJ26" s="5" t="s">
        <v>299</v>
      </c>
    </row>
    <row r="27" spans="2:36" ht="14.25" x14ac:dyDescent="0.2">
      <c r="B27"/>
      <c r="C27" t="s">
        <v>62</v>
      </c>
      <c r="X27" s="5" t="s">
        <v>100</v>
      </c>
      <c r="Y27" s="5">
        <v>1020</v>
      </c>
      <c r="Z27" s="6" t="str">
        <f t="shared" si="0"/>
        <v>*130000</v>
      </c>
      <c r="AB27" s="5" t="s">
        <v>169</v>
      </c>
      <c r="AC27" s="7">
        <v>238489</v>
      </c>
      <c r="AD27" s="5" t="s">
        <v>170</v>
      </c>
      <c r="AE27" s="5" t="s">
        <v>171</v>
      </c>
      <c r="AF27" s="5" t="s">
        <v>114</v>
      </c>
      <c r="AG27" s="15" t="s">
        <v>299</v>
      </c>
      <c r="AH27" s="5" t="s">
        <v>281</v>
      </c>
      <c r="AI27" s="6" t="s">
        <v>706</v>
      </c>
      <c r="AJ27" s="5" t="s">
        <v>299</v>
      </c>
    </row>
    <row r="28" spans="2:36" ht="14.25" x14ac:dyDescent="0.2">
      <c r="B28"/>
      <c r="C28" t="s">
        <v>63</v>
      </c>
      <c r="X28" s="5" t="s">
        <v>105</v>
      </c>
      <c r="Y28" s="5">
        <v>1021</v>
      </c>
      <c r="Z28" s="6" t="str">
        <f t="shared" si="0"/>
        <v>*230000</v>
      </c>
      <c r="AB28" s="5" t="s">
        <v>172</v>
      </c>
      <c r="AC28" s="7">
        <v>0</v>
      </c>
      <c r="AD28" s="5" t="s">
        <v>173</v>
      </c>
      <c r="AE28" s="5" t="s">
        <v>174</v>
      </c>
      <c r="AF28" s="5" t="s">
        <v>114</v>
      </c>
      <c r="AG28" s="15" t="s">
        <v>299</v>
      </c>
      <c r="AH28" s="5" t="s">
        <v>272</v>
      </c>
      <c r="AI28" s="6" t="s">
        <v>707</v>
      </c>
      <c r="AJ28" s="5" t="s">
        <v>299</v>
      </c>
    </row>
    <row r="29" spans="2:36" ht="14.25" x14ac:dyDescent="0.2">
      <c r="B29"/>
      <c r="C29" t="s">
        <v>64</v>
      </c>
      <c r="X29" s="5" t="s">
        <v>99</v>
      </c>
      <c r="Y29" s="5">
        <v>1022</v>
      </c>
      <c r="Z29" s="6">
        <f t="shared" si="0"/>
        <v>50000</v>
      </c>
      <c r="AB29" s="5" t="s">
        <v>175</v>
      </c>
      <c r="AC29" s="7">
        <v>181960</v>
      </c>
      <c r="AD29" s="5" t="s">
        <v>176</v>
      </c>
      <c r="AE29" s="5" t="s">
        <v>177</v>
      </c>
      <c r="AF29" s="5" t="s">
        <v>114</v>
      </c>
      <c r="AG29" s="15" t="s">
        <v>299</v>
      </c>
      <c r="AH29" s="5" t="s">
        <v>282</v>
      </c>
      <c r="AI29" s="6">
        <v>50000</v>
      </c>
      <c r="AJ29" s="5" t="s">
        <v>299</v>
      </c>
    </row>
    <row r="30" spans="2:36" ht="14.25" x14ac:dyDescent="0.2">
      <c r="B30"/>
      <c r="C30" t="s">
        <v>65</v>
      </c>
      <c r="X30" s="5" t="s">
        <v>106</v>
      </c>
      <c r="Y30" s="5">
        <v>1023</v>
      </c>
      <c r="Z30" s="6">
        <f t="shared" si="0"/>
        <v>286000</v>
      </c>
      <c r="AB30" s="5" t="s">
        <v>178</v>
      </c>
      <c r="AC30" s="7">
        <v>137534</v>
      </c>
      <c r="AD30" s="5" t="s">
        <v>179</v>
      </c>
      <c r="AE30" s="5" t="s">
        <v>180</v>
      </c>
      <c r="AF30" s="5" t="s">
        <v>114</v>
      </c>
      <c r="AG30" s="15" t="s">
        <v>299</v>
      </c>
      <c r="AH30" s="5" t="s">
        <v>272</v>
      </c>
      <c r="AI30" s="6">
        <v>286000</v>
      </c>
      <c r="AJ30" s="5" t="s">
        <v>299</v>
      </c>
    </row>
    <row r="31" spans="2:36" ht="14.25" x14ac:dyDescent="0.2">
      <c r="B31"/>
      <c r="C31" t="s">
        <v>66</v>
      </c>
      <c r="X31" s="5" t="s">
        <v>103</v>
      </c>
      <c r="Y31" s="5">
        <v>1024</v>
      </c>
      <c r="Z31" s="6">
        <f t="shared" si="0"/>
        <v>236000</v>
      </c>
      <c r="AB31" s="5" t="s">
        <v>181</v>
      </c>
      <c r="AC31" s="7">
        <v>278283</v>
      </c>
      <c r="AD31" s="5" t="s">
        <v>182</v>
      </c>
      <c r="AE31" s="5" t="s">
        <v>183</v>
      </c>
      <c r="AF31" s="5" t="s">
        <v>114</v>
      </c>
      <c r="AG31" s="15" t="s">
        <v>299</v>
      </c>
      <c r="AH31" s="5" t="s">
        <v>272</v>
      </c>
      <c r="AI31" s="6">
        <v>236000</v>
      </c>
      <c r="AJ31" s="5" t="s">
        <v>299</v>
      </c>
    </row>
    <row r="32" spans="2:36" ht="14.25" x14ac:dyDescent="0.2">
      <c r="B32"/>
      <c r="C32" t="s">
        <v>67</v>
      </c>
      <c r="X32" s="5" t="s">
        <v>101</v>
      </c>
      <c r="Y32" s="5">
        <v>1025</v>
      </c>
      <c r="Z32" s="6" t="str">
        <f t="shared" si="0"/>
        <v>*130000</v>
      </c>
      <c r="AB32" s="5" t="s">
        <v>184</v>
      </c>
      <c r="AC32" s="7">
        <v>192710</v>
      </c>
      <c r="AD32" s="5" t="s">
        <v>185</v>
      </c>
      <c r="AE32" s="5" t="s">
        <v>186</v>
      </c>
      <c r="AF32" s="5" t="s">
        <v>114</v>
      </c>
      <c r="AG32" s="15" t="s">
        <v>299</v>
      </c>
      <c r="AH32" s="5" t="s">
        <v>272</v>
      </c>
      <c r="AI32" s="6" t="s">
        <v>706</v>
      </c>
      <c r="AJ32" s="5" t="s">
        <v>299</v>
      </c>
    </row>
    <row r="33" spans="2:36" ht="14.25" x14ac:dyDescent="0.2">
      <c r="B33"/>
      <c r="C33" t="s">
        <v>68</v>
      </c>
      <c r="X33" s="5" t="s">
        <v>107</v>
      </c>
      <c r="Y33" s="5">
        <v>1026</v>
      </c>
      <c r="Z33" s="6">
        <f t="shared" si="0"/>
        <v>68000</v>
      </c>
      <c r="AB33" s="5" t="s">
        <v>187</v>
      </c>
      <c r="AC33" s="7">
        <v>167780</v>
      </c>
      <c r="AD33" s="5" t="s">
        <v>188</v>
      </c>
      <c r="AE33" s="5" t="s">
        <v>189</v>
      </c>
      <c r="AF33" s="5" t="s">
        <v>114</v>
      </c>
      <c r="AG33" s="15" t="s">
        <v>299</v>
      </c>
      <c r="AH33" s="5" t="s">
        <v>278</v>
      </c>
      <c r="AI33" s="6">
        <v>68000</v>
      </c>
      <c r="AJ33" s="5" t="s">
        <v>299</v>
      </c>
    </row>
    <row r="34" spans="2:36" ht="14.25" x14ac:dyDescent="0.2">
      <c r="B34"/>
      <c r="C34" t="s">
        <v>69</v>
      </c>
      <c r="X34" s="5" t="s">
        <v>106</v>
      </c>
      <c r="Y34" s="5">
        <v>1027</v>
      </c>
      <c r="Z34" s="6">
        <f t="shared" si="0"/>
        <v>302000</v>
      </c>
      <c r="AB34" s="5" t="s">
        <v>190</v>
      </c>
      <c r="AC34" s="5">
        <v>115445</v>
      </c>
      <c r="AD34" s="5" t="s">
        <v>191</v>
      </c>
      <c r="AE34" s="5" t="s">
        <v>192</v>
      </c>
      <c r="AF34" s="5" t="s">
        <v>114</v>
      </c>
      <c r="AG34" s="15" t="s">
        <v>299</v>
      </c>
      <c r="AH34" s="5" t="s">
        <v>283</v>
      </c>
      <c r="AI34" s="6">
        <v>302000</v>
      </c>
      <c r="AJ34" s="5" t="s">
        <v>299</v>
      </c>
    </row>
    <row r="35" spans="2:36" ht="14.25" x14ac:dyDescent="0.2">
      <c r="B35"/>
      <c r="C35" t="s">
        <v>70</v>
      </c>
      <c r="X35" s="5" t="s">
        <v>105</v>
      </c>
      <c r="Y35" s="5">
        <v>1028</v>
      </c>
      <c r="Z35" s="6">
        <f t="shared" si="0"/>
        <v>72000</v>
      </c>
      <c r="AB35" s="5" t="s">
        <v>193</v>
      </c>
      <c r="AC35" s="7">
        <v>177862</v>
      </c>
      <c r="AD35" s="5" t="s">
        <v>194</v>
      </c>
      <c r="AE35" s="5" t="s">
        <v>195</v>
      </c>
      <c r="AF35" s="5" t="s">
        <v>114</v>
      </c>
      <c r="AG35" s="15" t="s">
        <v>299</v>
      </c>
      <c r="AH35" s="5" t="s">
        <v>278</v>
      </c>
      <c r="AI35" s="6">
        <v>72000</v>
      </c>
      <c r="AJ35" s="5" t="s">
        <v>299</v>
      </c>
    </row>
    <row r="36" spans="2:36" ht="14.25" x14ac:dyDescent="0.2">
      <c r="B36"/>
      <c r="C36" t="s">
        <v>71</v>
      </c>
      <c r="X36" s="5" t="s">
        <v>96</v>
      </c>
      <c r="Y36" s="5">
        <v>1029</v>
      </c>
      <c r="Z36" s="6" t="str">
        <f t="shared" si="0"/>
        <v>*</v>
      </c>
      <c r="AB36" s="5" t="s">
        <v>196</v>
      </c>
      <c r="AC36" s="7">
        <v>244444</v>
      </c>
      <c r="AD36" s="5" t="s">
        <v>197</v>
      </c>
      <c r="AE36" s="5" t="s">
        <v>198</v>
      </c>
      <c r="AF36" s="5" t="s">
        <v>114</v>
      </c>
      <c r="AG36" s="15" t="s">
        <v>299</v>
      </c>
      <c r="AH36" s="5" t="s">
        <v>280</v>
      </c>
      <c r="AI36" s="6" t="s">
        <v>694</v>
      </c>
      <c r="AJ36" s="5" t="s">
        <v>299</v>
      </c>
    </row>
    <row r="37" spans="2:36" ht="14.25" x14ac:dyDescent="0.2">
      <c r="B37"/>
      <c r="C37" t="s">
        <v>72</v>
      </c>
      <c r="X37" s="5" t="s">
        <v>99</v>
      </c>
      <c r="Y37" s="5">
        <v>1030</v>
      </c>
      <c r="Z37" s="6">
        <f t="shared" si="0"/>
        <v>210000</v>
      </c>
      <c r="AB37" s="5" t="s">
        <v>199</v>
      </c>
      <c r="AC37" s="7">
        <v>111186</v>
      </c>
      <c r="AD37" s="5" t="s">
        <v>200</v>
      </c>
      <c r="AE37" s="5" t="s">
        <v>201</v>
      </c>
      <c r="AF37" s="5" t="s">
        <v>114</v>
      </c>
      <c r="AG37" s="15" t="s">
        <v>299</v>
      </c>
      <c r="AH37" s="5" t="s">
        <v>284</v>
      </c>
      <c r="AI37" s="6">
        <v>210000</v>
      </c>
      <c r="AJ37" s="5" t="s">
        <v>299</v>
      </c>
    </row>
    <row r="38" spans="2:36" ht="14.25" x14ac:dyDescent="0.2">
      <c r="B38"/>
      <c r="C38" t="s">
        <v>73</v>
      </c>
      <c r="X38" s="5" t="s">
        <v>98</v>
      </c>
      <c r="Y38" s="5">
        <v>1031</v>
      </c>
      <c r="Z38" s="6" t="str">
        <f t="shared" si="0"/>
        <v>*</v>
      </c>
      <c r="AB38" s="5" t="s">
        <v>202</v>
      </c>
      <c r="AC38" s="7">
        <v>26229</v>
      </c>
      <c r="AD38" s="5" t="s">
        <v>203</v>
      </c>
      <c r="AE38" s="5" t="s">
        <v>204</v>
      </c>
      <c r="AF38" s="5" t="s">
        <v>114</v>
      </c>
      <c r="AG38" s="15" t="s">
        <v>299</v>
      </c>
      <c r="AH38" s="5" t="s">
        <v>272</v>
      </c>
      <c r="AI38" s="6" t="s">
        <v>694</v>
      </c>
      <c r="AJ38" s="5" t="s">
        <v>299</v>
      </c>
    </row>
    <row r="39" spans="2:36" ht="14.25" x14ac:dyDescent="0.2">
      <c r="B39"/>
      <c r="C39" t="s">
        <v>74</v>
      </c>
      <c r="X39" s="5" t="s">
        <v>106</v>
      </c>
      <c r="Y39" s="5">
        <v>1032</v>
      </c>
      <c r="Z39" s="6">
        <f t="shared" si="0"/>
        <v>222000</v>
      </c>
      <c r="AB39" s="5" t="s">
        <v>205</v>
      </c>
      <c r="AC39" s="7">
        <v>99915</v>
      </c>
      <c r="AD39" s="5" t="s">
        <v>206</v>
      </c>
      <c r="AE39" s="5" t="s">
        <v>207</v>
      </c>
      <c r="AF39" s="5" t="s">
        <v>114</v>
      </c>
      <c r="AG39" s="15" t="s">
        <v>299</v>
      </c>
      <c r="AH39" s="5" t="s">
        <v>285</v>
      </c>
      <c r="AI39" s="6">
        <v>222000</v>
      </c>
      <c r="AJ39" s="5" t="s">
        <v>299</v>
      </c>
    </row>
    <row r="40" spans="2:36" ht="14.25" x14ac:dyDescent="0.2">
      <c r="B40"/>
      <c r="C40" t="s">
        <v>75</v>
      </c>
      <c r="X40" s="5" t="s">
        <v>103</v>
      </c>
      <c r="Y40" s="5">
        <v>1033</v>
      </c>
      <c r="Z40" s="6" t="str">
        <f t="shared" si="0"/>
        <v>*</v>
      </c>
      <c r="AB40" s="5" t="s">
        <v>208</v>
      </c>
      <c r="AC40" s="5">
        <v>107356</v>
      </c>
      <c r="AD40" s="5" t="s">
        <v>209</v>
      </c>
      <c r="AE40" s="5" t="s">
        <v>210</v>
      </c>
      <c r="AF40" s="5" t="s">
        <v>114</v>
      </c>
      <c r="AG40" s="15" t="s">
        <v>299</v>
      </c>
      <c r="AH40" s="5" t="s">
        <v>286</v>
      </c>
      <c r="AI40" s="6" t="s">
        <v>694</v>
      </c>
      <c r="AJ40" s="5" t="s">
        <v>299</v>
      </c>
    </row>
    <row r="41" spans="2:36" ht="14.25" x14ac:dyDescent="0.2">
      <c r="B41"/>
      <c r="C41" t="s">
        <v>76</v>
      </c>
      <c r="X41" s="5" t="s">
        <v>108</v>
      </c>
      <c r="Y41" s="5">
        <v>1034</v>
      </c>
      <c r="Z41" s="6">
        <f t="shared" si="0"/>
        <v>60000</v>
      </c>
      <c r="AB41" s="5" t="s">
        <v>211</v>
      </c>
      <c r="AC41" s="7">
        <v>276930</v>
      </c>
      <c r="AD41" s="5" t="s">
        <v>212</v>
      </c>
      <c r="AE41" s="5" t="s">
        <v>213</v>
      </c>
      <c r="AF41" s="5" t="s">
        <v>114</v>
      </c>
      <c r="AG41" s="15" t="s">
        <v>299</v>
      </c>
      <c r="AH41" s="5" t="s">
        <v>287</v>
      </c>
      <c r="AI41" s="6">
        <v>60000</v>
      </c>
      <c r="AJ41" s="5" t="s">
        <v>299</v>
      </c>
    </row>
    <row r="42" spans="2:36" ht="14.25" x14ac:dyDescent="0.2">
      <c r="B42"/>
      <c r="C42" t="s">
        <v>77</v>
      </c>
      <c r="X42" s="5" t="s">
        <v>96</v>
      </c>
      <c r="Y42" s="5">
        <v>1035</v>
      </c>
      <c r="Z42" s="6">
        <f t="shared" si="0"/>
        <v>76000</v>
      </c>
      <c r="AB42" s="5" t="s">
        <v>214</v>
      </c>
      <c r="AC42" s="7">
        <v>47196</v>
      </c>
      <c r="AD42" s="5" t="s">
        <v>215</v>
      </c>
      <c r="AE42" s="8" t="s">
        <v>216</v>
      </c>
      <c r="AF42" s="5" t="s">
        <v>114</v>
      </c>
      <c r="AG42" s="15" t="s">
        <v>299</v>
      </c>
      <c r="AH42" s="5" t="s">
        <v>282</v>
      </c>
      <c r="AI42" s="6">
        <v>76000</v>
      </c>
      <c r="AJ42" s="5" t="s">
        <v>299</v>
      </c>
    </row>
    <row r="43" spans="2:36" ht="14.25" x14ac:dyDescent="0.2">
      <c r="B43"/>
      <c r="C43" t="s">
        <v>78</v>
      </c>
      <c r="X43" s="5" t="s">
        <v>96</v>
      </c>
      <c r="Y43" s="5">
        <v>1036</v>
      </c>
      <c r="Z43" s="6">
        <f t="shared" si="0"/>
        <v>310000</v>
      </c>
      <c r="AB43" s="5" t="s">
        <v>217</v>
      </c>
      <c r="AC43" s="7">
        <v>202890</v>
      </c>
      <c r="AD43" s="5" t="s">
        <v>218</v>
      </c>
      <c r="AE43" s="5" t="s">
        <v>219</v>
      </c>
      <c r="AF43" s="5" t="s">
        <v>114</v>
      </c>
      <c r="AG43" s="15" t="s">
        <v>299</v>
      </c>
      <c r="AH43" s="5" t="s">
        <v>278</v>
      </c>
      <c r="AI43" s="6">
        <v>310000</v>
      </c>
      <c r="AJ43" s="5" t="s">
        <v>299</v>
      </c>
    </row>
    <row r="44" spans="2:36" ht="14.25" x14ac:dyDescent="0.2">
      <c r="B44"/>
      <c r="C44" t="s">
        <v>79</v>
      </c>
      <c r="X44" s="5" t="s">
        <v>105</v>
      </c>
      <c r="Y44" s="5">
        <v>1037</v>
      </c>
      <c r="Z44" s="6">
        <f t="shared" si="0"/>
        <v>176000</v>
      </c>
      <c r="AB44" s="5" t="s">
        <v>220</v>
      </c>
      <c r="AC44" s="7">
        <v>169594</v>
      </c>
      <c r="AD44" s="5" t="s">
        <v>221</v>
      </c>
      <c r="AE44" s="5" t="s">
        <v>222</v>
      </c>
      <c r="AF44" s="5" t="s">
        <v>114</v>
      </c>
      <c r="AG44" s="15" t="s">
        <v>299</v>
      </c>
      <c r="AH44" s="5" t="s">
        <v>287</v>
      </c>
      <c r="AI44" s="6">
        <v>176000</v>
      </c>
      <c r="AJ44" s="5" t="s">
        <v>299</v>
      </c>
    </row>
    <row r="45" spans="2:36" ht="14.25" x14ac:dyDescent="0.2">
      <c r="B45"/>
      <c r="C45" t="s">
        <v>80</v>
      </c>
      <c r="X45" s="5" t="s">
        <v>109</v>
      </c>
      <c r="Y45" s="5">
        <v>1038</v>
      </c>
      <c r="Z45" s="6" t="str">
        <f t="shared" si="0"/>
        <v>*</v>
      </c>
      <c r="AB45" s="5" t="s">
        <v>223</v>
      </c>
      <c r="AC45" s="7">
        <v>0</v>
      </c>
      <c r="AD45" s="5" t="s">
        <v>224</v>
      </c>
      <c r="AE45" s="5" t="s">
        <v>225</v>
      </c>
      <c r="AF45" s="5" t="s">
        <v>114</v>
      </c>
      <c r="AG45" s="15" t="s">
        <v>299</v>
      </c>
      <c r="AH45" s="5" t="s">
        <v>288</v>
      </c>
      <c r="AI45" s="6" t="s">
        <v>694</v>
      </c>
      <c r="AJ45" s="5" t="s">
        <v>299</v>
      </c>
    </row>
    <row r="46" spans="2:36" ht="14.25" x14ac:dyDescent="0.2">
      <c r="B46"/>
      <c r="C46" t="s">
        <v>81</v>
      </c>
      <c r="X46" s="5" t="s">
        <v>99</v>
      </c>
      <c r="Y46" s="5">
        <v>1039</v>
      </c>
      <c r="Z46" s="6">
        <f t="shared" si="0"/>
        <v>154000</v>
      </c>
      <c r="AB46" s="5" t="s">
        <v>226</v>
      </c>
      <c r="AC46" s="7">
        <v>144586</v>
      </c>
      <c r="AD46" s="5" t="s">
        <v>227</v>
      </c>
      <c r="AE46" s="5" t="s">
        <v>228</v>
      </c>
      <c r="AF46" s="5" t="s">
        <v>114</v>
      </c>
      <c r="AG46" s="15" t="s">
        <v>299</v>
      </c>
      <c r="AH46" s="5" t="s">
        <v>289</v>
      </c>
      <c r="AI46" s="6">
        <v>154000</v>
      </c>
      <c r="AJ46" s="5" t="s">
        <v>299</v>
      </c>
    </row>
    <row r="47" spans="2:36" ht="14.25" x14ac:dyDescent="0.2">
      <c r="B47"/>
      <c r="C47" t="s">
        <v>82</v>
      </c>
      <c r="X47" s="5" t="s">
        <v>103</v>
      </c>
      <c r="Y47" s="5">
        <v>1040</v>
      </c>
      <c r="Z47" s="6">
        <f t="shared" si="0"/>
        <v>226000</v>
      </c>
      <c r="AB47" s="5" t="s">
        <v>229</v>
      </c>
      <c r="AC47" s="7">
        <v>207978</v>
      </c>
      <c r="AD47" s="5" t="s">
        <v>230</v>
      </c>
      <c r="AE47" s="5" t="s">
        <v>231</v>
      </c>
      <c r="AF47" s="5" t="s">
        <v>114</v>
      </c>
      <c r="AG47" s="15" t="s">
        <v>299</v>
      </c>
      <c r="AH47" s="5" t="s">
        <v>290</v>
      </c>
      <c r="AI47" s="6">
        <v>226000</v>
      </c>
      <c r="AJ47" s="5" t="s">
        <v>299</v>
      </c>
    </row>
    <row r="48" spans="2:36" ht="14.25" x14ac:dyDescent="0.2">
      <c r="B48"/>
      <c r="C48" t="s">
        <v>83</v>
      </c>
      <c r="X48" s="5" t="s">
        <v>102</v>
      </c>
      <c r="Y48" s="5">
        <v>1041</v>
      </c>
      <c r="Z48" s="6" t="str">
        <f t="shared" si="0"/>
        <v>*</v>
      </c>
      <c r="AB48" s="5" t="s">
        <v>232</v>
      </c>
      <c r="AC48" s="7">
        <v>217689</v>
      </c>
      <c r="AD48" s="5" t="s">
        <v>233</v>
      </c>
      <c r="AE48" s="5" t="s">
        <v>234</v>
      </c>
      <c r="AF48" s="5" t="s">
        <v>114</v>
      </c>
      <c r="AG48" s="15" t="s">
        <v>299</v>
      </c>
      <c r="AH48" s="5" t="s">
        <v>278</v>
      </c>
      <c r="AI48" s="6" t="s">
        <v>694</v>
      </c>
      <c r="AJ48" s="5" t="s">
        <v>299</v>
      </c>
    </row>
    <row r="49" spans="2:36" ht="14.25" x14ac:dyDescent="0.2">
      <c r="B49"/>
      <c r="C49" t="s">
        <v>84</v>
      </c>
      <c r="X49" s="5" t="s">
        <v>104</v>
      </c>
      <c r="Y49" s="5">
        <v>1042</v>
      </c>
      <c r="Z49" s="6">
        <f t="shared" si="0"/>
        <v>370000</v>
      </c>
      <c r="AB49" s="5" t="s">
        <v>235</v>
      </c>
      <c r="AC49" s="7">
        <v>53544</v>
      </c>
      <c r="AD49" s="5" t="s">
        <v>236</v>
      </c>
      <c r="AE49" s="5" t="s">
        <v>237</v>
      </c>
      <c r="AF49" s="5" t="s">
        <v>114</v>
      </c>
      <c r="AG49" s="15" t="s">
        <v>299</v>
      </c>
      <c r="AH49" s="5" t="s">
        <v>291</v>
      </c>
      <c r="AI49" s="6">
        <v>370000</v>
      </c>
      <c r="AJ49" s="5" t="s">
        <v>299</v>
      </c>
    </row>
    <row r="50" spans="2:36" ht="14.25" x14ac:dyDescent="0.2">
      <c r="B50"/>
      <c r="C50" t="s">
        <v>85</v>
      </c>
      <c r="X50" s="5" t="s">
        <v>98</v>
      </c>
      <c r="Y50" s="5">
        <v>1043</v>
      </c>
      <c r="Z50" s="6">
        <f t="shared" si="0"/>
        <v>284000</v>
      </c>
      <c r="AB50" s="5" t="s">
        <v>238</v>
      </c>
      <c r="AC50" s="7">
        <v>34086</v>
      </c>
      <c r="AD50" s="5" t="s">
        <v>239</v>
      </c>
      <c r="AE50" s="5" t="s">
        <v>240</v>
      </c>
      <c r="AF50" s="5" t="s">
        <v>114</v>
      </c>
      <c r="AG50" s="15" t="s">
        <v>299</v>
      </c>
      <c r="AH50" s="5" t="s">
        <v>271</v>
      </c>
      <c r="AI50" s="6">
        <v>284000</v>
      </c>
      <c r="AJ50" s="5" t="s">
        <v>299</v>
      </c>
    </row>
    <row r="51" spans="2:36" ht="14.25" x14ac:dyDescent="0.2">
      <c r="B51"/>
      <c r="C51" t="s">
        <v>86</v>
      </c>
      <c r="X51" s="5" t="s">
        <v>102</v>
      </c>
      <c r="Y51" s="5">
        <v>1044</v>
      </c>
      <c r="Z51" s="6">
        <f t="shared" si="0"/>
        <v>138000</v>
      </c>
      <c r="AB51" s="5" t="s">
        <v>241</v>
      </c>
      <c r="AC51" s="7">
        <v>299412</v>
      </c>
      <c r="AD51" s="5" t="s">
        <v>242</v>
      </c>
      <c r="AE51" s="5" t="s">
        <v>243</v>
      </c>
      <c r="AF51" s="5" t="s">
        <v>114</v>
      </c>
      <c r="AG51" s="15" t="s">
        <v>299</v>
      </c>
      <c r="AH51" s="5" t="s">
        <v>278</v>
      </c>
      <c r="AI51" s="6">
        <v>138000</v>
      </c>
      <c r="AJ51" s="5" t="s">
        <v>299</v>
      </c>
    </row>
    <row r="52" spans="2:36" ht="14.25" x14ac:dyDescent="0.2">
      <c r="B52"/>
      <c r="C52" t="s">
        <v>87</v>
      </c>
      <c r="X52" s="5" t="s">
        <v>99</v>
      </c>
      <c r="Y52" s="5">
        <v>1045</v>
      </c>
      <c r="Z52" s="6" t="str">
        <f t="shared" si="0"/>
        <v>*</v>
      </c>
      <c r="AB52" s="5" t="s">
        <v>244</v>
      </c>
      <c r="AC52" s="7">
        <v>226004</v>
      </c>
      <c r="AD52" s="5" t="s">
        <v>245</v>
      </c>
      <c r="AE52" s="5" t="s">
        <v>246</v>
      </c>
      <c r="AF52" s="5" t="s">
        <v>114</v>
      </c>
      <c r="AG52" s="15" t="s">
        <v>299</v>
      </c>
      <c r="AH52" s="5" t="s">
        <v>292</v>
      </c>
      <c r="AI52" s="6" t="s">
        <v>694</v>
      </c>
      <c r="AJ52" s="5" t="s">
        <v>299</v>
      </c>
    </row>
    <row r="53" spans="2:36" ht="14.25" x14ac:dyDescent="0.2">
      <c r="B53"/>
      <c r="C53" t="s">
        <v>88</v>
      </c>
      <c r="X53" s="5" t="s">
        <v>98</v>
      </c>
      <c r="Y53" s="5">
        <v>1046</v>
      </c>
      <c r="Z53" s="6">
        <f t="shared" si="0"/>
        <v>360000</v>
      </c>
      <c r="AB53" s="5" t="s">
        <v>247</v>
      </c>
      <c r="AC53" s="7">
        <v>24642</v>
      </c>
      <c r="AD53" s="5" t="s">
        <v>248</v>
      </c>
      <c r="AE53" s="5" t="s">
        <v>249</v>
      </c>
      <c r="AF53" s="5" t="s">
        <v>114</v>
      </c>
      <c r="AG53" s="15" t="s">
        <v>299</v>
      </c>
      <c r="AH53" s="5" t="s">
        <v>271</v>
      </c>
      <c r="AI53" s="6">
        <v>360000</v>
      </c>
      <c r="AJ53" s="5" t="s">
        <v>299</v>
      </c>
    </row>
    <row r="54" spans="2:36" ht="14.25" x14ac:dyDescent="0.2">
      <c r="B54"/>
      <c r="C54" t="s">
        <v>89</v>
      </c>
      <c r="X54" s="5" t="s">
        <v>106</v>
      </c>
      <c r="Y54" s="5">
        <v>1047</v>
      </c>
      <c r="Z54" s="6">
        <f t="shared" si="0"/>
        <v>250000</v>
      </c>
      <c r="AB54" s="5" t="s">
        <v>250</v>
      </c>
      <c r="AC54" s="5">
        <v>77243</v>
      </c>
      <c r="AD54" s="5" t="s">
        <v>251</v>
      </c>
      <c r="AE54" s="5" t="s">
        <v>252</v>
      </c>
      <c r="AF54" s="5" t="s">
        <v>114</v>
      </c>
      <c r="AG54" s="15" t="s">
        <v>299</v>
      </c>
      <c r="AH54" s="5" t="s">
        <v>272</v>
      </c>
      <c r="AI54" s="6">
        <v>250000</v>
      </c>
      <c r="AJ54" s="5" t="s">
        <v>299</v>
      </c>
    </row>
    <row r="55" spans="2:36" ht="14.25" x14ac:dyDescent="0.2">
      <c r="B55"/>
      <c r="C55" t="s">
        <v>90</v>
      </c>
      <c r="X55" s="5" t="s">
        <v>104</v>
      </c>
      <c r="Y55" s="5">
        <v>1048</v>
      </c>
      <c r="Z55" s="6">
        <f t="shared" si="0"/>
        <v>202000</v>
      </c>
      <c r="AB55" s="5" t="s">
        <v>253</v>
      </c>
      <c r="AC55" s="7">
        <v>0</v>
      </c>
      <c r="AD55" s="5" t="s">
        <v>254</v>
      </c>
      <c r="AE55" s="5" t="s">
        <v>255</v>
      </c>
      <c r="AF55" s="5" t="s">
        <v>114</v>
      </c>
      <c r="AG55" s="15" t="s">
        <v>299</v>
      </c>
      <c r="AH55" s="5" t="s">
        <v>293</v>
      </c>
      <c r="AI55" s="6">
        <v>202000</v>
      </c>
      <c r="AJ55" s="5" t="s">
        <v>299</v>
      </c>
    </row>
    <row r="56" spans="2:36" ht="14.25" x14ac:dyDescent="0.2">
      <c r="B56"/>
      <c r="C56" t="s">
        <v>91</v>
      </c>
      <c r="X56" s="5" t="s">
        <v>108</v>
      </c>
      <c r="Y56" s="5">
        <v>1049</v>
      </c>
      <c r="Z56" s="6">
        <f t="shared" si="0"/>
        <v>40000</v>
      </c>
      <c r="AB56" s="5" t="s">
        <v>256</v>
      </c>
      <c r="AC56" s="7">
        <v>0</v>
      </c>
      <c r="AD56" s="5" t="s">
        <v>257</v>
      </c>
      <c r="AE56" s="5" t="s">
        <v>258</v>
      </c>
      <c r="AF56" s="5" t="s">
        <v>114</v>
      </c>
      <c r="AG56" s="15" t="s">
        <v>299</v>
      </c>
      <c r="AH56" s="5" t="s">
        <v>294</v>
      </c>
      <c r="AI56" s="6">
        <v>40000</v>
      </c>
      <c r="AJ56" s="5" t="s">
        <v>299</v>
      </c>
    </row>
    <row r="57" spans="2:36" ht="14.25" x14ac:dyDescent="0.2">
      <c r="B57"/>
      <c r="C57" t="s">
        <v>92</v>
      </c>
      <c r="X57" s="5" t="s">
        <v>107</v>
      </c>
      <c r="Y57" s="5">
        <v>1050</v>
      </c>
      <c r="Z57" s="6" t="str">
        <f t="shared" si="0"/>
        <v>*92000</v>
      </c>
      <c r="AB57" s="5" t="s">
        <v>259</v>
      </c>
      <c r="AC57" s="7">
        <v>0</v>
      </c>
      <c r="AD57" s="5" t="s">
        <v>260</v>
      </c>
      <c r="AE57" s="5" t="s">
        <v>261</v>
      </c>
      <c r="AF57" s="5" t="s">
        <v>114</v>
      </c>
      <c r="AG57" s="15" t="s">
        <v>299</v>
      </c>
      <c r="AH57" s="5" t="s">
        <v>295</v>
      </c>
      <c r="AI57" s="6" t="s">
        <v>724</v>
      </c>
      <c r="AJ57" s="5" t="s">
        <v>299</v>
      </c>
    </row>
    <row r="58" spans="2:36" ht="14.25" x14ac:dyDescent="0.2">
      <c r="B58" s="21"/>
      <c r="C58" s="21" t="s">
        <v>93</v>
      </c>
      <c r="X58" s="5" t="s">
        <v>110</v>
      </c>
      <c r="Y58" s="5">
        <v>1051</v>
      </c>
      <c r="Z58" s="6">
        <f t="shared" si="0"/>
        <v>152000</v>
      </c>
      <c r="AB58" s="5" t="s">
        <v>262</v>
      </c>
      <c r="AC58" s="5">
        <v>0</v>
      </c>
      <c r="AD58" s="5" t="s">
        <v>263</v>
      </c>
      <c r="AE58" s="5" t="s">
        <v>264</v>
      </c>
      <c r="AF58" s="5" t="s">
        <v>114</v>
      </c>
      <c r="AG58" s="15" t="s">
        <v>299</v>
      </c>
      <c r="AH58" s="5" t="s">
        <v>296</v>
      </c>
      <c r="AI58" s="6">
        <v>152000</v>
      </c>
      <c r="AJ58" s="5" t="s">
        <v>299</v>
      </c>
    </row>
    <row r="59" spans="2:36" ht="14.25" x14ac:dyDescent="0.2">
      <c r="B59"/>
      <c r="C59" t="s">
        <v>94</v>
      </c>
      <c r="X59" s="5" t="s">
        <v>103</v>
      </c>
      <c r="Y59" s="5">
        <v>1052</v>
      </c>
      <c r="Z59" s="6">
        <f t="shared" si="0"/>
        <v>392000</v>
      </c>
      <c r="AB59" s="5" t="s">
        <v>265</v>
      </c>
      <c r="AC59" s="7">
        <v>0</v>
      </c>
      <c r="AD59" s="5" t="s">
        <v>266</v>
      </c>
      <c r="AE59" s="5" t="s">
        <v>267</v>
      </c>
      <c r="AF59" s="5" t="s">
        <v>114</v>
      </c>
      <c r="AG59" s="15" t="s">
        <v>299</v>
      </c>
      <c r="AH59" s="5" t="s">
        <v>297</v>
      </c>
      <c r="AI59" s="6">
        <v>392000</v>
      </c>
      <c r="AJ59" s="5" t="s">
        <v>299</v>
      </c>
    </row>
    <row r="60" spans="2:36" ht="14.25" x14ac:dyDescent="0.2">
      <c r="B60"/>
      <c r="C60" t="s">
        <v>95</v>
      </c>
      <c r="X60" s="5" t="s">
        <v>96</v>
      </c>
      <c r="Y60" s="5">
        <v>1053</v>
      </c>
      <c r="Z60" s="6">
        <f t="shared" si="0"/>
        <v>122000</v>
      </c>
      <c r="AB60" s="5" t="s">
        <v>268</v>
      </c>
      <c r="AC60" s="5">
        <v>0</v>
      </c>
      <c r="AD60" s="5" t="s">
        <v>269</v>
      </c>
      <c r="AE60" s="5" t="s">
        <v>270</v>
      </c>
      <c r="AF60" s="5" t="s">
        <v>114</v>
      </c>
      <c r="AG60" s="15" t="s">
        <v>299</v>
      </c>
      <c r="AH60" s="5" t="s">
        <v>298</v>
      </c>
      <c r="AI60" s="6">
        <v>122000</v>
      </c>
      <c r="AJ60" s="5" t="s">
        <v>299</v>
      </c>
    </row>
    <row r="61" spans="2:36" ht="14.25" x14ac:dyDescent="0.2">
      <c r="B61"/>
      <c r="C61" t="s">
        <v>300</v>
      </c>
      <c r="X61" s="5" t="s">
        <v>104</v>
      </c>
      <c r="Y61" s="5">
        <v>2001</v>
      </c>
      <c r="Z61" s="6">
        <f t="shared" si="0"/>
        <v>454000</v>
      </c>
      <c r="AB61" s="5" t="s">
        <v>351</v>
      </c>
      <c r="AC61" s="7">
        <v>33685</v>
      </c>
      <c r="AD61" s="5" t="s">
        <v>352</v>
      </c>
      <c r="AE61" s="5" t="s">
        <v>353</v>
      </c>
      <c r="AF61" s="5" t="s">
        <v>114</v>
      </c>
      <c r="AG61" s="15" t="s">
        <v>299</v>
      </c>
      <c r="AH61" s="5" t="s">
        <v>650</v>
      </c>
      <c r="AI61" s="6">
        <v>454000</v>
      </c>
      <c r="AJ61" s="5" t="s">
        <v>299</v>
      </c>
    </row>
    <row r="62" spans="2:36" ht="14.25" x14ac:dyDescent="0.2">
      <c r="B62"/>
      <c r="C62" t="s">
        <v>301</v>
      </c>
      <c r="X62" s="5" t="s">
        <v>98</v>
      </c>
      <c r="Y62" s="5">
        <v>2002</v>
      </c>
      <c r="Z62" s="6" t="str">
        <f t="shared" si="0"/>
        <v>*</v>
      </c>
      <c r="AB62" s="5" t="s">
        <v>354</v>
      </c>
      <c r="AC62" s="7">
        <v>32958</v>
      </c>
      <c r="AD62" s="5" t="s">
        <v>355</v>
      </c>
      <c r="AE62" s="5" t="s">
        <v>356</v>
      </c>
      <c r="AF62" s="5" t="s">
        <v>114</v>
      </c>
      <c r="AG62" s="15" t="s">
        <v>299</v>
      </c>
      <c r="AH62" s="5" t="s">
        <v>651</v>
      </c>
      <c r="AI62" s="6" t="s">
        <v>694</v>
      </c>
      <c r="AJ62" s="5" t="s">
        <v>299</v>
      </c>
    </row>
    <row r="63" spans="2:36" ht="14.25" x14ac:dyDescent="0.2">
      <c r="B63"/>
      <c r="C63" t="s">
        <v>302</v>
      </c>
      <c r="X63" s="5" t="s">
        <v>98</v>
      </c>
      <c r="Y63" s="5">
        <v>2003</v>
      </c>
      <c r="Z63" s="6">
        <f t="shared" si="0"/>
        <v>524000</v>
      </c>
      <c r="AB63" s="5" t="s">
        <v>357</v>
      </c>
      <c r="AC63" s="7">
        <v>23037</v>
      </c>
      <c r="AD63" s="5" t="s">
        <v>358</v>
      </c>
      <c r="AE63" s="5" t="s">
        <v>359</v>
      </c>
      <c r="AF63" s="5" t="s">
        <v>114</v>
      </c>
      <c r="AG63" s="15" t="s">
        <v>299</v>
      </c>
      <c r="AH63" s="5" t="s">
        <v>652</v>
      </c>
      <c r="AI63" s="6">
        <v>524000</v>
      </c>
      <c r="AJ63" s="5" t="s">
        <v>299</v>
      </c>
    </row>
    <row r="64" spans="2:36" ht="14.25" x14ac:dyDescent="0.2">
      <c r="B64"/>
      <c r="C64" t="s">
        <v>302</v>
      </c>
      <c r="X64" s="5" t="s">
        <v>98</v>
      </c>
      <c r="Y64" s="5">
        <v>2004</v>
      </c>
      <c r="Z64" s="6">
        <f t="shared" si="0"/>
        <v>472000</v>
      </c>
      <c r="AB64" s="5" t="s">
        <v>360</v>
      </c>
      <c r="AC64" s="7">
        <v>34245</v>
      </c>
      <c r="AD64" s="5" t="s">
        <v>361</v>
      </c>
      <c r="AE64" s="5" t="s">
        <v>362</v>
      </c>
      <c r="AF64" s="5" t="s">
        <v>114</v>
      </c>
      <c r="AG64" s="15" t="s">
        <v>299</v>
      </c>
      <c r="AH64" s="5" t="s">
        <v>272</v>
      </c>
      <c r="AI64" s="6">
        <v>472000</v>
      </c>
      <c r="AJ64" s="5" t="s">
        <v>299</v>
      </c>
    </row>
    <row r="65" spans="2:36" ht="14.25" x14ac:dyDescent="0.2">
      <c r="B65"/>
      <c r="C65" t="s">
        <v>303</v>
      </c>
      <c r="X65" s="5" t="s">
        <v>100</v>
      </c>
      <c r="Y65" s="5">
        <v>2005</v>
      </c>
      <c r="Z65" s="6" t="str">
        <f t="shared" si="0"/>
        <v>*</v>
      </c>
      <c r="AB65" s="5" t="s">
        <v>363</v>
      </c>
      <c r="AC65" s="7">
        <v>155169</v>
      </c>
      <c r="AD65" s="5" t="s">
        <v>364</v>
      </c>
      <c r="AE65" s="5" t="s">
        <v>365</v>
      </c>
      <c r="AF65" s="5" t="s">
        <v>114</v>
      </c>
      <c r="AG65" s="15" t="s">
        <v>299</v>
      </c>
      <c r="AH65" s="5" t="s">
        <v>653</v>
      </c>
      <c r="AI65" s="6" t="s">
        <v>694</v>
      </c>
      <c r="AJ65" s="5" t="s">
        <v>299</v>
      </c>
    </row>
    <row r="66" spans="2:36" ht="14.25" x14ac:dyDescent="0.2">
      <c r="B66"/>
      <c r="C66" t="s">
        <v>304</v>
      </c>
      <c r="X66" s="5" t="s">
        <v>96</v>
      </c>
      <c r="Y66" s="5">
        <v>2006</v>
      </c>
      <c r="Z66" s="6">
        <f t="shared" si="0"/>
        <v>292000</v>
      </c>
      <c r="AB66" s="5" t="s">
        <v>366</v>
      </c>
      <c r="AC66" s="5">
        <v>78722</v>
      </c>
      <c r="AD66" s="5" t="s">
        <v>367</v>
      </c>
      <c r="AE66" s="5" t="s">
        <v>368</v>
      </c>
      <c r="AF66" s="5" t="s">
        <v>114</v>
      </c>
      <c r="AG66" s="15" t="s">
        <v>299</v>
      </c>
      <c r="AH66" s="5" t="s">
        <v>654</v>
      </c>
      <c r="AI66" s="6">
        <v>292000</v>
      </c>
      <c r="AJ66" s="5" t="s">
        <v>299</v>
      </c>
    </row>
    <row r="67" spans="2:36" ht="14.25" x14ac:dyDescent="0.2">
      <c r="B67"/>
      <c r="C67" t="s">
        <v>305</v>
      </c>
      <c r="X67" s="5" t="s">
        <v>99</v>
      </c>
      <c r="Y67" s="5">
        <v>2007</v>
      </c>
      <c r="Z67" s="6">
        <f t="shared" si="0"/>
        <v>402000</v>
      </c>
      <c r="AB67" s="5" t="s">
        <v>369</v>
      </c>
      <c r="AC67" s="7">
        <v>61562</v>
      </c>
      <c r="AD67" s="5" t="s">
        <v>370</v>
      </c>
      <c r="AE67" s="5" t="s">
        <v>371</v>
      </c>
      <c r="AF67" s="5" t="s">
        <v>114</v>
      </c>
      <c r="AG67" s="15" t="s">
        <v>299</v>
      </c>
      <c r="AH67" s="5" t="s">
        <v>655</v>
      </c>
      <c r="AI67" s="6">
        <v>402000</v>
      </c>
      <c r="AJ67" s="5" t="s">
        <v>299</v>
      </c>
    </row>
    <row r="68" spans="2:36" ht="14.25" x14ac:dyDescent="0.2">
      <c r="B68"/>
      <c r="C68" t="s">
        <v>306</v>
      </c>
      <c r="X68" s="5" t="s">
        <v>104</v>
      </c>
      <c r="Y68" s="5">
        <v>2008</v>
      </c>
      <c r="Z68" s="6" t="str">
        <f t="shared" si="0"/>
        <v>*</v>
      </c>
      <c r="AB68" s="5" t="s">
        <v>372</v>
      </c>
      <c r="AC68" s="7">
        <v>23534</v>
      </c>
      <c r="AD68" s="5" t="s">
        <v>373</v>
      </c>
      <c r="AE68" s="5" t="s">
        <v>374</v>
      </c>
      <c r="AF68" s="5" t="s">
        <v>114</v>
      </c>
      <c r="AG68" s="15" t="s">
        <v>299</v>
      </c>
      <c r="AH68" s="5" t="s">
        <v>656</v>
      </c>
      <c r="AI68" s="6" t="s">
        <v>694</v>
      </c>
      <c r="AJ68" s="5" t="s">
        <v>299</v>
      </c>
    </row>
    <row r="69" spans="2:36" ht="14.25" x14ac:dyDescent="0.2">
      <c r="B69"/>
      <c r="C69" t="s">
        <v>307</v>
      </c>
      <c r="X69" s="5" t="s">
        <v>349</v>
      </c>
      <c r="Y69" s="5">
        <v>2009</v>
      </c>
      <c r="Z69" s="6" t="str">
        <f t="shared" si="0"/>
        <v>*</v>
      </c>
      <c r="AB69" s="5" t="s">
        <v>375</v>
      </c>
      <c r="AC69" s="7">
        <v>76131</v>
      </c>
      <c r="AD69" s="5" t="s">
        <v>376</v>
      </c>
      <c r="AE69" s="5" t="s">
        <v>377</v>
      </c>
      <c r="AF69" s="5" t="s">
        <v>114</v>
      </c>
      <c r="AG69" s="15" t="s">
        <v>299</v>
      </c>
      <c r="AH69" s="5" t="s">
        <v>657</v>
      </c>
      <c r="AI69" s="6" t="s">
        <v>694</v>
      </c>
      <c r="AJ69" s="5" t="s">
        <v>299</v>
      </c>
    </row>
    <row r="70" spans="2:36" ht="14.25" x14ac:dyDescent="0.2">
      <c r="B70"/>
      <c r="C70" t="s">
        <v>308</v>
      </c>
      <c r="X70" s="5" t="s">
        <v>104</v>
      </c>
      <c r="Y70" s="5">
        <v>2010</v>
      </c>
      <c r="Z70" s="6">
        <f t="shared" si="0"/>
        <v>360000</v>
      </c>
      <c r="AB70" s="5" t="s">
        <v>378</v>
      </c>
      <c r="AC70" s="7">
        <v>29844</v>
      </c>
      <c r="AD70" s="5" t="s">
        <v>379</v>
      </c>
      <c r="AE70" s="5" t="s">
        <v>380</v>
      </c>
      <c r="AF70" s="5" t="s">
        <v>114</v>
      </c>
      <c r="AG70" s="15" t="s">
        <v>299</v>
      </c>
      <c r="AH70" s="5" t="s">
        <v>655</v>
      </c>
      <c r="AI70" s="6">
        <v>360000</v>
      </c>
      <c r="AJ70" s="5" t="s">
        <v>299</v>
      </c>
    </row>
    <row r="71" spans="2:36" ht="14.25" x14ac:dyDescent="0.2">
      <c r="B71"/>
      <c r="C71" t="s">
        <v>309</v>
      </c>
      <c r="X71" s="5" t="s">
        <v>97</v>
      </c>
      <c r="Y71" s="5">
        <v>2011</v>
      </c>
      <c r="Z71" s="6" t="str">
        <f t="shared" si="0"/>
        <v>*</v>
      </c>
      <c r="AB71" s="5" t="s">
        <v>381</v>
      </c>
      <c r="AC71" s="7">
        <v>0</v>
      </c>
      <c r="AD71" s="5" t="s">
        <v>382</v>
      </c>
      <c r="AE71" s="5" t="s">
        <v>383</v>
      </c>
      <c r="AF71" s="5" t="s">
        <v>114</v>
      </c>
      <c r="AG71" s="15" t="s">
        <v>299</v>
      </c>
      <c r="AH71" s="5" t="s">
        <v>658</v>
      </c>
      <c r="AI71" s="6" t="s">
        <v>694</v>
      </c>
      <c r="AJ71" s="5" t="s">
        <v>299</v>
      </c>
    </row>
    <row r="72" spans="2:36" ht="14.25" x14ac:dyDescent="0.2">
      <c r="B72"/>
      <c r="C72" t="s">
        <v>303</v>
      </c>
      <c r="X72" s="5" t="s">
        <v>100</v>
      </c>
      <c r="Y72" s="5">
        <v>2012</v>
      </c>
      <c r="Z72" s="6" t="str">
        <f t="shared" si="0"/>
        <v>*</v>
      </c>
      <c r="AB72" s="5" t="s">
        <v>384</v>
      </c>
      <c r="AC72" s="7">
        <v>100413</v>
      </c>
      <c r="AD72" s="5" t="s">
        <v>385</v>
      </c>
      <c r="AE72" s="5" t="s">
        <v>386</v>
      </c>
      <c r="AF72" s="5" t="s">
        <v>114</v>
      </c>
      <c r="AG72" s="15" t="s">
        <v>299</v>
      </c>
      <c r="AH72" s="5" t="s">
        <v>659</v>
      </c>
      <c r="AI72" s="6" t="s">
        <v>694</v>
      </c>
      <c r="AJ72" s="5" t="s">
        <v>299</v>
      </c>
    </row>
    <row r="73" spans="2:36" ht="14.25" x14ac:dyDescent="0.2">
      <c r="B73"/>
      <c r="C73" t="s">
        <v>310</v>
      </c>
      <c r="X73" s="5" t="s">
        <v>100</v>
      </c>
      <c r="Y73" s="5">
        <v>2013</v>
      </c>
      <c r="Z73" s="6" t="str">
        <f t="shared" ref="Z73:Z136" si="1">IF($AI$6="(-VAT)",AI73,IF($AI$6="(+VAT)",IF(OR(ISTEXT(AI73),AJ73="*"),AI73,AI73/1.07),""))</f>
        <v>*570000</v>
      </c>
      <c r="AB73" s="5" t="s">
        <v>387</v>
      </c>
      <c r="AC73" s="7">
        <v>179978</v>
      </c>
      <c r="AD73" s="5" t="s">
        <v>388</v>
      </c>
      <c r="AE73" s="5" t="s">
        <v>389</v>
      </c>
      <c r="AF73" s="5" t="s">
        <v>114</v>
      </c>
      <c r="AG73" s="15" t="s">
        <v>299</v>
      </c>
      <c r="AH73" s="5" t="s">
        <v>660</v>
      </c>
      <c r="AI73" s="6" t="s">
        <v>696</v>
      </c>
      <c r="AJ73" s="5" t="s">
        <v>299</v>
      </c>
    </row>
    <row r="74" spans="2:36" ht="14.25" x14ac:dyDescent="0.2">
      <c r="B74"/>
      <c r="C74" t="s">
        <v>311</v>
      </c>
      <c r="X74" s="5" t="s">
        <v>100</v>
      </c>
      <c r="Y74" s="5">
        <v>2014</v>
      </c>
      <c r="Z74" s="6">
        <f t="shared" si="1"/>
        <v>252000</v>
      </c>
      <c r="AB74" s="5" t="s">
        <v>390</v>
      </c>
      <c r="AC74" s="7">
        <v>166895</v>
      </c>
      <c r="AD74" s="5" t="s">
        <v>391</v>
      </c>
      <c r="AE74" s="5" t="s">
        <v>392</v>
      </c>
      <c r="AF74" s="5" t="s">
        <v>114</v>
      </c>
      <c r="AG74" s="15" t="s">
        <v>299</v>
      </c>
      <c r="AH74" s="5" t="s">
        <v>661</v>
      </c>
      <c r="AI74" s="6">
        <v>252000</v>
      </c>
      <c r="AJ74" s="5" t="s">
        <v>299</v>
      </c>
    </row>
    <row r="75" spans="2:36" ht="14.25" x14ac:dyDescent="0.2">
      <c r="B75"/>
      <c r="C75" t="s">
        <v>312</v>
      </c>
      <c r="X75" s="5" t="s">
        <v>104</v>
      </c>
      <c r="Y75" s="5">
        <v>2015</v>
      </c>
      <c r="Z75" s="6">
        <f t="shared" si="1"/>
        <v>370000</v>
      </c>
      <c r="AB75" s="5" t="s">
        <v>393</v>
      </c>
      <c r="AC75" s="7">
        <v>33256</v>
      </c>
      <c r="AD75" s="5" t="s">
        <v>394</v>
      </c>
      <c r="AE75" s="5" t="s">
        <v>395</v>
      </c>
      <c r="AF75" s="5" t="s">
        <v>114</v>
      </c>
      <c r="AG75" s="15" t="s">
        <v>299</v>
      </c>
      <c r="AH75" s="5" t="s">
        <v>272</v>
      </c>
      <c r="AI75" s="6">
        <v>370000</v>
      </c>
      <c r="AJ75" s="5" t="s">
        <v>299</v>
      </c>
    </row>
    <row r="76" spans="2:36" ht="14.25" x14ac:dyDescent="0.2">
      <c r="B76"/>
      <c r="C76" t="s">
        <v>313</v>
      </c>
      <c r="X76" s="5" t="s">
        <v>99</v>
      </c>
      <c r="Y76" s="5">
        <v>2016</v>
      </c>
      <c r="Z76" s="6" t="str">
        <f t="shared" si="1"/>
        <v>*</v>
      </c>
      <c r="AB76" s="5" t="s">
        <v>396</v>
      </c>
      <c r="AC76" s="7">
        <v>143004</v>
      </c>
      <c r="AD76" s="5" t="s">
        <v>397</v>
      </c>
      <c r="AE76" s="5" t="s">
        <v>398</v>
      </c>
      <c r="AF76" s="5" t="s">
        <v>114</v>
      </c>
      <c r="AG76" s="15" t="s">
        <v>299</v>
      </c>
      <c r="AH76" s="5" t="s">
        <v>661</v>
      </c>
      <c r="AI76" s="6" t="s">
        <v>694</v>
      </c>
      <c r="AJ76" s="5" t="s">
        <v>299</v>
      </c>
    </row>
    <row r="77" spans="2:36" ht="14.25" x14ac:dyDescent="0.2">
      <c r="B77"/>
      <c r="C77" t="s">
        <v>314</v>
      </c>
      <c r="X77" s="5" t="s">
        <v>100</v>
      </c>
      <c r="Y77" s="5">
        <v>2017</v>
      </c>
      <c r="Z77" s="6" t="str">
        <f t="shared" si="1"/>
        <v>*550000</v>
      </c>
      <c r="AB77" s="5" t="s">
        <v>399</v>
      </c>
      <c r="AC77" s="7">
        <v>126131</v>
      </c>
      <c r="AD77" s="5" t="s">
        <v>400</v>
      </c>
      <c r="AE77" s="5" t="s">
        <v>401</v>
      </c>
      <c r="AF77" s="5" t="s">
        <v>114</v>
      </c>
      <c r="AG77" s="15" t="s">
        <v>299</v>
      </c>
      <c r="AH77" s="5" t="s">
        <v>662</v>
      </c>
      <c r="AI77" s="6" t="s">
        <v>697</v>
      </c>
      <c r="AJ77" s="5" t="s">
        <v>299</v>
      </c>
    </row>
    <row r="78" spans="2:36" ht="14.25" x14ac:dyDescent="0.2">
      <c r="B78"/>
      <c r="C78" t="s">
        <v>302</v>
      </c>
      <c r="X78" s="5" t="s">
        <v>98</v>
      </c>
      <c r="Y78" s="5">
        <v>2018</v>
      </c>
      <c r="Z78" s="6">
        <f t="shared" si="1"/>
        <v>412000</v>
      </c>
      <c r="AB78" s="5" t="s">
        <v>402</v>
      </c>
      <c r="AC78" s="7">
        <v>23290</v>
      </c>
      <c r="AD78" s="5" t="s">
        <v>403</v>
      </c>
      <c r="AE78" s="5" t="s">
        <v>404</v>
      </c>
      <c r="AF78" s="5" t="s">
        <v>114</v>
      </c>
      <c r="AG78" s="15" t="s">
        <v>299</v>
      </c>
      <c r="AH78" s="5" t="s">
        <v>663</v>
      </c>
      <c r="AI78" s="6">
        <v>412000</v>
      </c>
      <c r="AJ78" s="5" t="s">
        <v>299</v>
      </c>
    </row>
    <row r="79" spans="2:36" ht="14.25" x14ac:dyDescent="0.2">
      <c r="B79"/>
      <c r="C79" t="s">
        <v>315</v>
      </c>
      <c r="X79" s="5" t="s">
        <v>96</v>
      </c>
      <c r="Y79" s="5">
        <v>2019</v>
      </c>
      <c r="Z79" s="6" t="str">
        <f t="shared" si="1"/>
        <v>*</v>
      </c>
      <c r="AB79" s="5" t="s">
        <v>405</v>
      </c>
      <c r="AC79" s="7">
        <v>102950</v>
      </c>
      <c r="AD79" s="5" t="s">
        <v>406</v>
      </c>
      <c r="AE79" s="5" t="s">
        <v>407</v>
      </c>
      <c r="AF79" s="5" t="s">
        <v>114</v>
      </c>
      <c r="AG79" s="15" t="s">
        <v>299</v>
      </c>
      <c r="AH79" s="5" t="s">
        <v>664</v>
      </c>
      <c r="AI79" s="6" t="s">
        <v>694</v>
      </c>
      <c r="AJ79" s="5" t="s">
        <v>299</v>
      </c>
    </row>
    <row r="80" spans="2:36" ht="14.25" x14ac:dyDescent="0.2">
      <c r="B80"/>
      <c r="C80" t="s">
        <v>316</v>
      </c>
      <c r="X80" s="5" t="s">
        <v>99</v>
      </c>
      <c r="Y80" s="5">
        <v>2020</v>
      </c>
      <c r="Z80" s="6" t="str">
        <f t="shared" si="1"/>
        <v>*310000</v>
      </c>
      <c r="AB80" s="5" t="s">
        <v>408</v>
      </c>
      <c r="AC80" s="7">
        <v>270676</v>
      </c>
      <c r="AD80" s="5" t="s">
        <v>409</v>
      </c>
      <c r="AE80" s="5" t="s">
        <v>410</v>
      </c>
      <c r="AF80" s="5" t="s">
        <v>114</v>
      </c>
      <c r="AG80" s="15" t="s">
        <v>299</v>
      </c>
      <c r="AH80" s="5" t="s">
        <v>660</v>
      </c>
      <c r="AI80" s="6" t="s">
        <v>698</v>
      </c>
      <c r="AJ80" s="5" t="s">
        <v>299</v>
      </c>
    </row>
    <row r="81" spans="2:36" ht="14.25" x14ac:dyDescent="0.2">
      <c r="B81"/>
      <c r="C81" t="s">
        <v>300</v>
      </c>
      <c r="X81" s="5" t="s">
        <v>104</v>
      </c>
      <c r="Y81" s="5">
        <v>2021</v>
      </c>
      <c r="Z81" s="6">
        <f t="shared" si="1"/>
        <v>330000</v>
      </c>
      <c r="AB81" s="5" t="s">
        <v>411</v>
      </c>
      <c r="AC81" s="7">
        <v>37226</v>
      </c>
      <c r="AD81" s="5" t="s">
        <v>412</v>
      </c>
      <c r="AE81" s="5" t="s">
        <v>413</v>
      </c>
      <c r="AF81" s="5" t="s">
        <v>114</v>
      </c>
      <c r="AG81" s="15" t="s">
        <v>299</v>
      </c>
      <c r="AH81" s="5" t="s">
        <v>650</v>
      </c>
      <c r="AI81" s="6">
        <v>330000</v>
      </c>
      <c r="AJ81" s="5" t="s">
        <v>299</v>
      </c>
    </row>
    <row r="82" spans="2:36" ht="14.25" x14ac:dyDescent="0.2">
      <c r="B82"/>
      <c r="C82" t="s">
        <v>317</v>
      </c>
      <c r="X82" s="5" t="s">
        <v>100</v>
      </c>
      <c r="Y82" s="5">
        <v>2022</v>
      </c>
      <c r="Z82" s="6" t="str">
        <f t="shared" si="1"/>
        <v>*</v>
      </c>
      <c r="AB82" s="5" t="s">
        <v>414</v>
      </c>
      <c r="AC82" s="7">
        <v>148512</v>
      </c>
      <c r="AD82" s="5" t="s">
        <v>415</v>
      </c>
      <c r="AE82" s="5" t="s">
        <v>416</v>
      </c>
      <c r="AF82" s="5" t="s">
        <v>114</v>
      </c>
      <c r="AG82" s="15" t="s">
        <v>299</v>
      </c>
      <c r="AH82" s="5" t="s">
        <v>653</v>
      </c>
      <c r="AI82" s="6" t="s">
        <v>694</v>
      </c>
      <c r="AJ82" s="5" t="s">
        <v>299</v>
      </c>
    </row>
    <row r="83" spans="2:36" ht="14.25" x14ac:dyDescent="0.2">
      <c r="B83"/>
      <c r="C83" t="s">
        <v>95</v>
      </c>
      <c r="X83" s="5" t="s">
        <v>96</v>
      </c>
      <c r="Y83" s="5">
        <v>2023</v>
      </c>
      <c r="Z83" s="6" t="str">
        <f t="shared" si="1"/>
        <v>*305000</v>
      </c>
      <c r="AB83" s="5" t="s">
        <v>417</v>
      </c>
      <c r="AC83" s="7">
        <v>211227</v>
      </c>
      <c r="AD83" s="5" t="s">
        <v>418</v>
      </c>
      <c r="AE83" s="5" t="s">
        <v>419</v>
      </c>
      <c r="AF83" s="5" t="s">
        <v>114</v>
      </c>
      <c r="AG83" s="15" t="s">
        <v>299</v>
      </c>
      <c r="AH83" s="5" t="s">
        <v>658</v>
      </c>
      <c r="AI83" s="6" t="s">
        <v>700</v>
      </c>
      <c r="AJ83" s="5" t="s">
        <v>299</v>
      </c>
    </row>
    <row r="84" spans="2:36" ht="14.25" x14ac:dyDescent="0.2">
      <c r="B84"/>
      <c r="C84" t="s">
        <v>318</v>
      </c>
      <c r="X84" s="5" t="s">
        <v>99</v>
      </c>
      <c r="Y84" s="5">
        <v>2024</v>
      </c>
      <c r="Z84" s="6" t="str">
        <f t="shared" si="1"/>
        <v>*</v>
      </c>
      <c r="AB84" s="5" t="s">
        <v>420</v>
      </c>
      <c r="AC84" s="7">
        <v>142036</v>
      </c>
      <c r="AD84" s="5" t="s">
        <v>421</v>
      </c>
      <c r="AE84" s="5" t="s">
        <v>422</v>
      </c>
      <c r="AF84" s="5" t="s">
        <v>114</v>
      </c>
      <c r="AG84" s="15" t="s">
        <v>299</v>
      </c>
      <c r="AH84" s="5" t="s">
        <v>665</v>
      </c>
      <c r="AI84" s="6" t="s">
        <v>694</v>
      </c>
      <c r="AJ84" s="5" t="s">
        <v>299</v>
      </c>
    </row>
    <row r="85" spans="2:36" ht="14.25" x14ac:dyDescent="0.2">
      <c r="B85"/>
      <c r="C85" t="s">
        <v>319</v>
      </c>
      <c r="X85" s="5" t="s">
        <v>104</v>
      </c>
      <c r="Y85" s="5">
        <v>2025</v>
      </c>
      <c r="Z85" s="6">
        <f t="shared" si="1"/>
        <v>392000</v>
      </c>
      <c r="AB85" s="5" t="s">
        <v>423</v>
      </c>
      <c r="AC85" s="5">
        <v>29776</v>
      </c>
      <c r="AD85" s="5" t="s">
        <v>424</v>
      </c>
      <c r="AE85" s="5" t="s">
        <v>425</v>
      </c>
      <c r="AF85" s="5" t="s">
        <v>114</v>
      </c>
      <c r="AG85" s="15" t="s">
        <v>299</v>
      </c>
      <c r="AH85" s="5" t="s">
        <v>655</v>
      </c>
      <c r="AI85" s="6">
        <v>392000</v>
      </c>
      <c r="AJ85" s="5" t="s">
        <v>299</v>
      </c>
    </row>
    <row r="86" spans="2:36" ht="14.25" x14ac:dyDescent="0.2">
      <c r="B86"/>
      <c r="C86" t="s">
        <v>320</v>
      </c>
      <c r="X86" s="5" t="s">
        <v>100</v>
      </c>
      <c r="Y86" s="5">
        <v>2026</v>
      </c>
      <c r="Z86" s="6" t="str">
        <f t="shared" si="1"/>
        <v>*</v>
      </c>
      <c r="AB86" s="5" t="s">
        <v>426</v>
      </c>
      <c r="AC86" s="7">
        <v>334537</v>
      </c>
      <c r="AD86" s="5" t="s">
        <v>427</v>
      </c>
      <c r="AE86" s="5" t="s">
        <v>428</v>
      </c>
      <c r="AF86" s="5" t="s">
        <v>114</v>
      </c>
      <c r="AG86" s="15" t="s">
        <v>299</v>
      </c>
      <c r="AH86" s="5" t="s">
        <v>666</v>
      </c>
      <c r="AI86" s="6" t="s">
        <v>694</v>
      </c>
      <c r="AJ86" s="5" t="s">
        <v>299</v>
      </c>
    </row>
    <row r="87" spans="2:36" ht="14.25" x14ac:dyDescent="0.2">
      <c r="B87"/>
      <c r="C87" t="s">
        <v>321</v>
      </c>
      <c r="X87" s="5" t="s">
        <v>99</v>
      </c>
      <c r="Y87" s="5">
        <v>2027</v>
      </c>
      <c r="Z87" s="6" t="str">
        <f t="shared" si="1"/>
        <v>*370000</v>
      </c>
      <c r="AB87" s="5" t="s">
        <v>429</v>
      </c>
      <c r="AC87" s="7">
        <v>144509</v>
      </c>
      <c r="AD87" s="5" t="s">
        <v>430</v>
      </c>
      <c r="AE87" s="5" t="s">
        <v>431</v>
      </c>
      <c r="AF87" s="5" t="s">
        <v>114</v>
      </c>
      <c r="AG87" s="15" t="s">
        <v>299</v>
      </c>
      <c r="AH87" s="5" t="s">
        <v>658</v>
      </c>
      <c r="AI87" s="6" t="s">
        <v>701</v>
      </c>
      <c r="AJ87" s="5" t="s">
        <v>299</v>
      </c>
    </row>
    <row r="88" spans="2:36" ht="14.25" x14ac:dyDescent="0.2">
      <c r="B88"/>
      <c r="C88" t="s">
        <v>315</v>
      </c>
      <c r="X88" s="5" t="s">
        <v>96</v>
      </c>
      <c r="Y88" s="5">
        <v>2028</v>
      </c>
      <c r="Z88" s="6" t="str">
        <f t="shared" si="1"/>
        <v>*</v>
      </c>
      <c r="AB88" s="5" t="s">
        <v>432</v>
      </c>
      <c r="AC88" s="7">
        <v>125015</v>
      </c>
      <c r="AD88" s="5" t="s">
        <v>433</v>
      </c>
      <c r="AE88" s="5" t="s">
        <v>434</v>
      </c>
      <c r="AF88" s="5" t="s">
        <v>114</v>
      </c>
      <c r="AG88" s="15" t="s">
        <v>299</v>
      </c>
      <c r="AH88" s="5" t="s">
        <v>667</v>
      </c>
      <c r="AI88" s="6" t="s">
        <v>694</v>
      </c>
      <c r="AJ88" s="5" t="s">
        <v>299</v>
      </c>
    </row>
    <row r="89" spans="2:36" ht="14.25" x14ac:dyDescent="0.2">
      <c r="B89"/>
      <c r="C89" t="s">
        <v>322</v>
      </c>
      <c r="X89" s="5" t="s">
        <v>106</v>
      </c>
      <c r="Y89" s="5">
        <v>2029</v>
      </c>
      <c r="Z89" s="6">
        <f t="shared" si="1"/>
        <v>248000</v>
      </c>
      <c r="AB89" s="5" t="s">
        <v>435</v>
      </c>
      <c r="AC89" s="7">
        <v>265407</v>
      </c>
      <c r="AD89" s="5" t="s">
        <v>436</v>
      </c>
      <c r="AE89" s="5" t="s">
        <v>437</v>
      </c>
      <c r="AF89" s="5" t="s">
        <v>114</v>
      </c>
      <c r="AG89" s="15" t="s">
        <v>299</v>
      </c>
      <c r="AH89" s="5" t="s">
        <v>668</v>
      </c>
      <c r="AI89" s="6">
        <v>248000</v>
      </c>
      <c r="AJ89" s="5" t="s">
        <v>299</v>
      </c>
    </row>
    <row r="90" spans="2:36" ht="14.25" x14ac:dyDescent="0.2">
      <c r="B90"/>
      <c r="C90" t="s">
        <v>323</v>
      </c>
      <c r="X90" s="5" t="s">
        <v>100</v>
      </c>
      <c r="Y90" s="5">
        <v>2030</v>
      </c>
      <c r="Z90" s="6" t="str">
        <f t="shared" si="1"/>
        <v>*</v>
      </c>
      <c r="AB90" s="5" t="s">
        <v>438</v>
      </c>
      <c r="AC90" s="7">
        <v>203036</v>
      </c>
      <c r="AD90" s="5" t="s">
        <v>439</v>
      </c>
      <c r="AE90" s="5" t="s">
        <v>440</v>
      </c>
      <c r="AF90" s="5" t="s">
        <v>114</v>
      </c>
      <c r="AG90" s="15" t="s">
        <v>299</v>
      </c>
      <c r="AH90" s="5" t="s">
        <v>660</v>
      </c>
      <c r="AI90" s="6" t="s">
        <v>694</v>
      </c>
      <c r="AJ90" s="5" t="s">
        <v>299</v>
      </c>
    </row>
    <row r="91" spans="2:36" ht="14.25" x14ac:dyDescent="0.2">
      <c r="B91"/>
      <c r="C91" t="s">
        <v>309</v>
      </c>
      <c r="X91" s="5" t="s">
        <v>97</v>
      </c>
      <c r="Y91" s="5">
        <v>2031</v>
      </c>
      <c r="Z91" s="6" t="str">
        <f t="shared" si="1"/>
        <v>*400000</v>
      </c>
      <c r="AB91" s="5" t="s">
        <v>441</v>
      </c>
      <c r="AC91" s="7">
        <v>138183</v>
      </c>
      <c r="AD91" s="5" t="s">
        <v>442</v>
      </c>
      <c r="AE91" s="5" t="s">
        <v>443</v>
      </c>
      <c r="AF91" s="5" t="s">
        <v>114</v>
      </c>
      <c r="AG91" s="15" t="s">
        <v>299</v>
      </c>
      <c r="AH91" s="5" t="s">
        <v>658</v>
      </c>
      <c r="AI91" s="6" t="s">
        <v>704</v>
      </c>
      <c r="AJ91" s="5" t="s">
        <v>299</v>
      </c>
    </row>
    <row r="92" spans="2:36" ht="14.25" x14ac:dyDescent="0.2">
      <c r="B92"/>
      <c r="C92" t="s">
        <v>78</v>
      </c>
      <c r="X92" s="5" t="s">
        <v>96</v>
      </c>
      <c r="Y92" s="5">
        <v>2032</v>
      </c>
      <c r="Z92" s="6" t="str">
        <f t="shared" si="1"/>
        <v>*337000</v>
      </c>
      <c r="AB92" s="5" t="s">
        <v>444</v>
      </c>
      <c r="AC92" s="7">
        <v>139977</v>
      </c>
      <c r="AD92" s="5" t="s">
        <v>445</v>
      </c>
      <c r="AE92" s="5" t="s">
        <v>446</v>
      </c>
      <c r="AF92" s="5" t="s">
        <v>114</v>
      </c>
      <c r="AG92" s="15" t="s">
        <v>299</v>
      </c>
      <c r="AH92" s="5" t="s">
        <v>669</v>
      </c>
      <c r="AI92" s="6" t="s">
        <v>703</v>
      </c>
      <c r="AJ92" s="5" t="s">
        <v>299</v>
      </c>
    </row>
    <row r="93" spans="2:36" ht="14.25" x14ac:dyDescent="0.2">
      <c r="B93"/>
      <c r="C93" t="s">
        <v>301</v>
      </c>
      <c r="X93" s="5" t="s">
        <v>98</v>
      </c>
      <c r="Y93" s="5">
        <v>2033</v>
      </c>
      <c r="Z93" s="6">
        <f t="shared" si="1"/>
        <v>458000</v>
      </c>
      <c r="AB93" s="5" t="s">
        <v>447</v>
      </c>
      <c r="AC93" s="7">
        <v>33199</v>
      </c>
      <c r="AD93" s="5" t="s">
        <v>448</v>
      </c>
      <c r="AE93" s="5" t="s">
        <v>449</v>
      </c>
      <c r="AF93" s="5" t="s">
        <v>114</v>
      </c>
      <c r="AG93" s="15" t="s">
        <v>299</v>
      </c>
      <c r="AH93" s="5" t="s">
        <v>655</v>
      </c>
      <c r="AI93" s="6">
        <v>458000</v>
      </c>
      <c r="AJ93" s="5" t="s">
        <v>299</v>
      </c>
    </row>
    <row r="94" spans="2:36" ht="14.25" x14ac:dyDescent="0.2">
      <c r="B94"/>
      <c r="C94" t="s">
        <v>309</v>
      </c>
      <c r="X94" s="5" t="s">
        <v>97</v>
      </c>
      <c r="Y94" s="5">
        <v>2034</v>
      </c>
      <c r="Z94" s="6" t="str">
        <f t="shared" si="1"/>
        <v>*</v>
      </c>
      <c r="AB94" s="5" t="s">
        <v>450</v>
      </c>
      <c r="AC94" s="7">
        <v>147304</v>
      </c>
      <c r="AD94" s="5" t="s">
        <v>451</v>
      </c>
      <c r="AE94" s="5" t="s">
        <v>452</v>
      </c>
      <c r="AF94" s="5" t="s">
        <v>114</v>
      </c>
      <c r="AG94" s="15" t="s">
        <v>299</v>
      </c>
      <c r="AH94" s="5" t="s">
        <v>658</v>
      </c>
      <c r="AI94" s="6" t="s">
        <v>694</v>
      </c>
      <c r="AJ94" s="5" t="s">
        <v>299</v>
      </c>
    </row>
    <row r="95" spans="2:36" ht="14.25" x14ac:dyDescent="0.2">
      <c r="B95"/>
      <c r="C95" t="s">
        <v>321</v>
      </c>
      <c r="X95" s="5" t="s">
        <v>99</v>
      </c>
      <c r="Y95" s="5">
        <v>2035</v>
      </c>
      <c r="Z95" s="6" t="str">
        <f t="shared" si="1"/>
        <v>*</v>
      </c>
      <c r="AB95" s="5" t="s">
        <v>453</v>
      </c>
      <c r="AC95" s="7">
        <v>53689</v>
      </c>
      <c r="AD95" s="5" t="s">
        <v>454</v>
      </c>
      <c r="AE95" s="5" t="s">
        <v>455</v>
      </c>
      <c r="AF95" s="5" t="s">
        <v>114</v>
      </c>
      <c r="AG95" s="15" t="s">
        <v>299</v>
      </c>
      <c r="AH95" s="5" t="s">
        <v>670</v>
      </c>
      <c r="AI95" s="6" t="s">
        <v>694</v>
      </c>
      <c r="AJ95" s="5" t="s">
        <v>299</v>
      </c>
    </row>
    <row r="96" spans="2:36" ht="14.25" x14ac:dyDescent="0.2">
      <c r="B96"/>
      <c r="C96" t="s">
        <v>324</v>
      </c>
      <c r="X96" s="5" t="s">
        <v>99</v>
      </c>
      <c r="Y96" s="5">
        <v>2036</v>
      </c>
      <c r="Z96" s="6" t="str">
        <f t="shared" si="1"/>
        <v>*</v>
      </c>
      <c r="AB96" s="5" t="s">
        <v>456</v>
      </c>
      <c r="AC96" s="7">
        <v>237847</v>
      </c>
      <c r="AD96" s="5" t="s">
        <v>457</v>
      </c>
      <c r="AE96" s="5" t="s">
        <v>458</v>
      </c>
      <c r="AF96" s="5" t="s">
        <v>114</v>
      </c>
      <c r="AG96" s="15" t="s">
        <v>299</v>
      </c>
      <c r="AH96" s="5" t="s">
        <v>660</v>
      </c>
      <c r="AI96" s="6" t="s">
        <v>694</v>
      </c>
      <c r="AJ96" s="5" t="s">
        <v>299</v>
      </c>
    </row>
    <row r="97" spans="2:37" ht="14.25" x14ac:dyDescent="0.2">
      <c r="B97"/>
      <c r="C97" t="s">
        <v>325</v>
      </c>
      <c r="X97" s="5" t="s">
        <v>98</v>
      </c>
      <c r="Y97" s="5">
        <v>2037</v>
      </c>
      <c r="Z97" s="6">
        <f t="shared" si="1"/>
        <v>358000</v>
      </c>
      <c r="AB97" s="5" t="s">
        <v>459</v>
      </c>
      <c r="AC97" s="7">
        <v>26475</v>
      </c>
      <c r="AD97" s="5" t="s">
        <v>460</v>
      </c>
      <c r="AE97" s="5" t="s">
        <v>461</v>
      </c>
      <c r="AF97" s="5" t="s">
        <v>114</v>
      </c>
      <c r="AG97" s="15" t="s">
        <v>299</v>
      </c>
      <c r="AH97" s="5" t="s">
        <v>652</v>
      </c>
      <c r="AI97" s="6">
        <v>358000</v>
      </c>
      <c r="AJ97" s="5" t="s">
        <v>299</v>
      </c>
    </row>
    <row r="98" spans="2:37" ht="14.25" x14ac:dyDescent="0.2">
      <c r="B98"/>
      <c r="C98" t="s">
        <v>326</v>
      </c>
      <c r="X98" s="5" t="s">
        <v>99</v>
      </c>
      <c r="Y98" s="5">
        <v>2038</v>
      </c>
      <c r="Z98" s="6" t="str">
        <f t="shared" si="1"/>
        <v>*270000</v>
      </c>
      <c r="AB98" s="5" t="s">
        <v>462</v>
      </c>
      <c r="AC98" s="7">
        <v>145216</v>
      </c>
      <c r="AD98" s="5" t="s">
        <v>463</v>
      </c>
      <c r="AE98" s="5" t="s">
        <v>464</v>
      </c>
      <c r="AF98" s="5" t="s">
        <v>114</v>
      </c>
      <c r="AG98" s="15" t="s">
        <v>299</v>
      </c>
      <c r="AH98" s="5" t="s">
        <v>671</v>
      </c>
      <c r="AI98" s="6" t="s">
        <v>708</v>
      </c>
      <c r="AJ98" s="5" t="s">
        <v>299</v>
      </c>
    </row>
    <row r="99" spans="2:37" ht="14.25" x14ac:dyDescent="0.2">
      <c r="B99"/>
      <c r="C99" t="s">
        <v>311</v>
      </c>
      <c r="X99" s="5" t="s">
        <v>100</v>
      </c>
      <c r="Y99" s="5">
        <v>2039</v>
      </c>
      <c r="Z99" s="6" t="str">
        <f t="shared" si="1"/>
        <v>*295000</v>
      </c>
      <c r="AB99" s="5" t="s">
        <v>465</v>
      </c>
      <c r="AC99" s="7">
        <v>136093</v>
      </c>
      <c r="AD99" s="5" t="s">
        <v>466</v>
      </c>
      <c r="AE99" s="5" t="s">
        <v>467</v>
      </c>
      <c r="AF99" s="5" t="s">
        <v>114</v>
      </c>
      <c r="AG99" s="15" t="s">
        <v>299</v>
      </c>
      <c r="AH99" s="5" t="s">
        <v>672</v>
      </c>
      <c r="AI99" s="6" t="s">
        <v>709</v>
      </c>
      <c r="AJ99" s="5" t="s">
        <v>299</v>
      </c>
    </row>
    <row r="100" spans="2:37" ht="14.25" x14ac:dyDescent="0.2">
      <c r="B100"/>
      <c r="C100" t="s">
        <v>327</v>
      </c>
      <c r="X100" s="5" t="s">
        <v>100</v>
      </c>
      <c r="Y100" s="5">
        <v>2040</v>
      </c>
      <c r="Z100" s="6" t="str">
        <f t="shared" si="1"/>
        <v>*486000</v>
      </c>
      <c r="AB100" s="5" t="s">
        <v>468</v>
      </c>
      <c r="AC100" s="7">
        <v>244584</v>
      </c>
      <c r="AD100" s="5" t="s">
        <v>469</v>
      </c>
      <c r="AE100" s="5" t="s">
        <v>470</v>
      </c>
      <c r="AF100" s="5" t="s">
        <v>114</v>
      </c>
      <c r="AG100" s="15" t="s">
        <v>299</v>
      </c>
      <c r="AH100" s="5" t="s">
        <v>673</v>
      </c>
      <c r="AI100" s="6" t="s">
        <v>710</v>
      </c>
      <c r="AJ100" s="5" t="s">
        <v>299</v>
      </c>
    </row>
    <row r="101" spans="2:37" ht="14.25" x14ac:dyDescent="0.2">
      <c r="B101"/>
      <c r="C101" t="s">
        <v>322</v>
      </c>
      <c r="X101" s="5" t="s">
        <v>106</v>
      </c>
      <c r="Y101" s="5">
        <v>2041</v>
      </c>
      <c r="Z101" s="6">
        <f t="shared" si="1"/>
        <v>172000</v>
      </c>
      <c r="AB101" s="5" t="s">
        <v>471</v>
      </c>
      <c r="AC101" s="7">
        <v>179819</v>
      </c>
      <c r="AD101" s="5" t="s">
        <v>472</v>
      </c>
      <c r="AE101" s="5" t="s">
        <v>473</v>
      </c>
      <c r="AF101" s="5" t="s">
        <v>114</v>
      </c>
      <c r="AG101" s="15" t="s">
        <v>299</v>
      </c>
      <c r="AH101" s="5" t="s">
        <v>655</v>
      </c>
      <c r="AI101" s="6">
        <v>172000</v>
      </c>
      <c r="AJ101" s="5" t="s">
        <v>299</v>
      </c>
    </row>
    <row r="102" spans="2:37" ht="14.25" x14ac:dyDescent="0.2">
      <c r="B102"/>
      <c r="C102" t="s">
        <v>328</v>
      </c>
      <c r="X102" s="5" t="s">
        <v>100</v>
      </c>
      <c r="Y102" s="5">
        <v>2042</v>
      </c>
      <c r="Z102" s="6" t="str">
        <f t="shared" si="1"/>
        <v>*140000</v>
      </c>
      <c r="AB102" s="5" t="s">
        <v>474</v>
      </c>
      <c r="AC102" s="7">
        <v>0</v>
      </c>
      <c r="AD102" s="5" t="s">
        <v>475</v>
      </c>
      <c r="AE102" s="5" t="s">
        <v>476</v>
      </c>
      <c r="AF102" s="5" t="s">
        <v>114</v>
      </c>
      <c r="AG102" s="15" t="s">
        <v>299</v>
      </c>
      <c r="AH102" s="5" t="s">
        <v>674</v>
      </c>
      <c r="AI102" s="6" t="s">
        <v>711</v>
      </c>
      <c r="AJ102" s="5" t="s">
        <v>299</v>
      </c>
    </row>
    <row r="103" spans="2:37" ht="14.25" x14ac:dyDescent="0.2">
      <c r="B103"/>
      <c r="C103" t="s">
        <v>303</v>
      </c>
      <c r="X103" s="5" t="s">
        <v>100</v>
      </c>
      <c r="Y103" s="5">
        <v>2043</v>
      </c>
      <c r="Z103" s="6" t="str">
        <f t="shared" si="1"/>
        <v>*310000</v>
      </c>
      <c r="AB103" s="5" t="s">
        <v>477</v>
      </c>
      <c r="AC103" s="7">
        <v>161515</v>
      </c>
      <c r="AD103" s="5" t="s">
        <v>478</v>
      </c>
      <c r="AE103" s="5" t="s">
        <v>479</v>
      </c>
      <c r="AF103" s="5" t="s">
        <v>114</v>
      </c>
      <c r="AG103" s="15" t="s">
        <v>299</v>
      </c>
      <c r="AH103" s="5" t="s">
        <v>658</v>
      </c>
      <c r="AI103" s="6" t="s">
        <v>698</v>
      </c>
      <c r="AJ103" s="5" t="s">
        <v>299</v>
      </c>
    </row>
    <row r="104" spans="2:37" ht="14.25" x14ac:dyDescent="0.2">
      <c r="B104"/>
      <c r="C104" t="s">
        <v>329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 t="s">
        <v>104</v>
      </c>
      <c r="Y104" s="17">
        <v>2044</v>
      </c>
      <c r="Z104" s="18">
        <f t="shared" si="1"/>
        <v>664000</v>
      </c>
      <c r="AA104" s="18"/>
      <c r="AB104" s="17" t="s">
        <v>480</v>
      </c>
      <c r="AC104" s="19">
        <v>337382</v>
      </c>
      <c r="AD104" s="17" t="s">
        <v>481</v>
      </c>
      <c r="AE104" s="17" t="s">
        <v>482</v>
      </c>
      <c r="AF104" s="17" t="s">
        <v>114</v>
      </c>
      <c r="AG104" s="20" t="s">
        <v>299</v>
      </c>
      <c r="AH104" s="17" t="s">
        <v>675</v>
      </c>
      <c r="AI104" s="18">
        <v>664000</v>
      </c>
      <c r="AJ104" s="17" t="s">
        <v>299</v>
      </c>
      <c r="AK104" s="17"/>
    </row>
    <row r="105" spans="2:37" ht="14.25" x14ac:dyDescent="0.2">
      <c r="B105"/>
      <c r="C105" t="s">
        <v>324</v>
      </c>
      <c r="X105" s="5" t="s">
        <v>99</v>
      </c>
      <c r="Y105" s="5">
        <v>2045</v>
      </c>
      <c r="Z105" s="6" t="str">
        <f t="shared" si="1"/>
        <v>*320000</v>
      </c>
      <c r="AB105" s="5" t="s">
        <v>483</v>
      </c>
      <c r="AC105" s="7">
        <v>323306</v>
      </c>
      <c r="AD105" s="5" t="s">
        <v>484</v>
      </c>
      <c r="AE105" s="5" t="s">
        <v>485</v>
      </c>
      <c r="AF105" s="5" t="s">
        <v>114</v>
      </c>
      <c r="AG105" s="15" t="s">
        <v>299</v>
      </c>
      <c r="AH105" s="5" t="s">
        <v>660</v>
      </c>
      <c r="AI105" s="6" t="s">
        <v>712</v>
      </c>
      <c r="AJ105" s="5" t="s">
        <v>299</v>
      </c>
    </row>
    <row r="106" spans="2:37" ht="14.25" x14ac:dyDescent="0.2">
      <c r="B106"/>
      <c r="C106" t="s">
        <v>316</v>
      </c>
      <c r="X106" s="5" t="s">
        <v>99</v>
      </c>
      <c r="Y106" s="5">
        <v>2046</v>
      </c>
      <c r="Z106" s="6" t="str">
        <f t="shared" si="1"/>
        <v>*385000</v>
      </c>
      <c r="AB106" s="5" t="s">
        <v>486</v>
      </c>
      <c r="AC106" s="7">
        <v>154317</v>
      </c>
      <c r="AD106" s="5" t="s">
        <v>487</v>
      </c>
      <c r="AE106" s="5" t="s">
        <v>488</v>
      </c>
      <c r="AF106" s="5" t="s">
        <v>114</v>
      </c>
      <c r="AG106" s="15" t="s">
        <v>299</v>
      </c>
      <c r="AH106" s="5" t="s">
        <v>658</v>
      </c>
      <c r="AI106" s="6" t="s">
        <v>713</v>
      </c>
      <c r="AJ106" s="5" t="s">
        <v>299</v>
      </c>
    </row>
    <row r="107" spans="2:37" ht="14.25" x14ac:dyDescent="0.2">
      <c r="B107"/>
      <c r="C107" t="s">
        <v>330</v>
      </c>
      <c r="X107" s="5" t="s">
        <v>99</v>
      </c>
      <c r="Y107" s="5">
        <v>2047</v>
      </c>
      <c r="Z107" s="6" t="str">
        <f t="shared" si="1"/>
        <v>*346000</v>
      </c>
      <c r="AB107" s="5" t="s">
        <v>489</v>
      </c>
      <c r="AC107" s="7">
        <v>208361</v>
      </c>
      <c r="AD107" s="5" t="s">
        <v>490</v>
      </c>
      <c r="AE107" s="5" t="s">
        <v>491</v>
      </c>
      <c r="AF107" s="5" t="s">
        <v>114</v>
      </c>
      <c r="AG107" s="15" t="s">
        <v>299</v>
      </c>
      <c r="AH107" s="5" t="s">
        <v>676</v>
      </c>
      <c r="AI107" s="6" t="s">
        <v>714</v>
      </c>
      <c r="AJ107" s="5" t="s">
        <v>299</v>
      </c>
    </row>
    <row r="108" spans="2:37" ht="14.25" x14ac:dyDescent="0.2">
      <c r="B108" s="21"/>
      <c r="C108" s="21" t="s">
        <v>331</v>
      </c>
      <c r="X108" s="5" t="s">
        <v>96</v>
      </c>
      <c r="Y108" s="5">
        <v>2048</v>
      </c>
      <c r="Z108" s="6">
        <f t="shared" si="1"/>
        <v>310000</v>
      </c>
      <c r="AB108" s="5" t="s">
        <v>492</v>
      </c>
      <c r="AC108" s="7">
        <v>40970</v>
      </c>
      <c r="AD108" s="5" t="s">
        <v>493</v>
      </c>
      <c r="AE108" s="5" t="s">
        <v>494</v>
      </c>
      <c r="AF108" s="5" t="s">
        <v>114</v>
      </c>
      <c r="AG108" s="15" t="s">
        <v>299</v>
      </c>
      <c r="AH108" s="5" t="s">
        <v>677</v>
      </c>
      <c r="AI108" s="6">
        <v>310000</v>
      </c>
      <c r="AJ108" s="5" t="s">
        <v>299</v>
      </c>
    </row>
    <row r="109" spans="2:37" ht="14.25" x14ac:dyDescent="0.2">
      <c r="B109"/>
      <c r="C109" t="s">
        <v>303</v>
      </c>
      <c r="X109" s="5" t="s">
        <v>100</v>
      </c>
      <c r="Y109" s="5">
        <v>2049</v>
      </c>
      <c r="Z109" s="6" t="str">
        <f t="shared" si="1"/>
        <v>*</v>
      </c>
      <c r="AB109" s="5" t="s">
        <v>495</v>
      </c>
      <c r="AC109" s="7">
        <v>0</v>
      </c>
      <c r="AD109" s="5" t="s">
        <v>496</v>
      </c>
      <c r="AE109" s="5" t="s">
        <v>497</v>
      </c>
      <c r="AF109" s="5" t="s">
        <v>114</v>
      </c>
      <c r="AG109" s="15" t="s">
        <v>299</v>
      </c>
      <c r="AH109" s="5" t="s">
        <v>653</v>
      </c>
      <c r="AI109" s="6" t="s">
        <v>694</v>
      </c>
      <c r="AJ109" s="5" t="s">
        <v>299</v>
      </c>
    </row>
    <row r="110" spans="2:37" ht="14.25" x14ac:dyDescent="0.2">
      <c r="B110"/>
      <c r="C110" t="s">
        <v>309</v>
      </c>
      <c r="X110" s="5" t="s">
        <v>97</v>
      </c>
      <c r="Y110" s="5">
        <v>2050</v>
      </c>
      <c r="Z110" s="6" t="str">
        <f t="shared" si="1"/>
        <v>*400000</v>
      </c>
      <c r="AB110" s="5" t="s">
        <v>498</v>
      </c>
      <c r="AC110" s="7">
        <v>191846</v>
      </c>
      <c r="AD110" s="5" t="s">
        <v>499</v>
      </c>
      <c r="AE110" s="5" t="s">
        <v>500</v>
      </c>
      <c r="AF110" s="5" t="s">
        <v>114</v>
      </c>
      <c r="AG110" s="15" t="s">
        <v>299</v>
      </c>
      <c r="AH110" s="5" t="s">
        <v>658</v>
      </c>
      <c r="AI110" s="6" t="s">
        <v>704</v>
      </c>
      <c r="AJ110" s="5" t="s">
        <v>299</v>
      </c>
    </row>
    <row r="111" spans="2:37" x14ac:dyDescent="0.2">
      <c r="C111" s="5" t="s">
        <v>95</v>
      </c>
      <c r="X111" s="5" t="s">
        <v>96</v>
      </c>
      <c r="Y111" s="5">
        <v>2051</v>
      </c>
      <c r="Z111" s="6" t="str">
        <f t="shared" si="1"/>
        <v>*374000</v>
      </c>
      <c r="AB111" s="5" t="s">
        <v>501</v>
      </c>
      <c r="AC111" s="7">
        <v>151319</v>
      </c>
      <c r="AD111" s="5" t="s">
        <v>502</v>
      </c>
      <c r="AE111" s="5" t="s">
        <v>503</v>
      </c>
      <c r="AF111" s="5" t="s">
        <v>114</v>
      </c>
      <c r="AG111" s="15" t="s">
        <v>299</v>
      </c>
      <c r="AH111" s="5" t="s">
        <v>678</v>
      </c>
      <c r="AI111" s="6" t="s">
        <v>715</v>
      </c>
      <c r="AJ111" s="5" t="s">
        <v>299</v>
      </c>
    </row>
    <row r="112" spans="2:37" x14ac:dyDescent="0.2">
      <c r="C112" s="5" t="s">
        <v>332</v>
      </c>
      <c r="X112" s="5" t="s">
        <v>104</v>
      </c>
      <c r="Y112" s="5">
        <v>2052</v>
      </c>
      <c r="Z112" s="6" t="str">
        <f t="shared" si="1"/>
        <v>*</v>
      </c>
      <c r="AB112" s="5" t="s">
        <v>504</v>
      </c>
      <c r="AC112" s="7">
        <v>37836</v>
      </c>
      <c r="AD112" s="5" t="s">
        <v>505</v>
      </c>
      <c r="AE112" s="5" t="s">
        <v>506</v>
      </c>
      <c r="AF112" s="5" t="s">
        <v>114</v>
      </c>
      <c r="AG112" s="15" t="s">
        <v>299</v>
      </c>
      <c r="AH112" s="5" t="s">
        <v>679</v>
      </c>
      <c r="AI112" s="6" t="s">
        <v>694</v>
      </c>
      <c r="AJ112" s="5" t="s">
        <v>299</v>
      </c>
    </row>
    <row r="113" spans="3:36" x14ac:dyDescent="0.2">
      <c r="C113" s="5" t="s">
        <v>330</v>
      </c>
      <c r="X113" s="5" t="s">
        <v>99</v>
      </c>
      <c r="Y113" s="5">
        <v>2053</v>
      </c>
      <c r="Z113" s="6">
        <f t="shared" si="1"/>
        <v>328000</v>
      </c>
      <c r="AB113" s="5" t="s">
        <v>507</v>
      </c>
      <c r="AC113" s="7">
        <v>148159</v>
      </c>
      <c r="AD113" s="5" t="s">
        <v>508</v>
      </c>
      <c r="AE113" s="5" t="s">
        <v>509</v>
      </c>
      <c r="AF113" s="5" t="s">
        <v>114</v>
      </c>
      <c r="AG113" s="15" t="s">
        <v>299</v>
      </c>
      <c r="AH113" s="5" t="s">
        <v>676</v>
      </c>
      <c r="AI113" s="6">
        <v>328000</v>
      </c>
      <c r="AJ113" s="5" t="s">
        <v>299</v>
      </c>
    </row>
    <row r="114" spans="3:36" x14ac:dyDescent="0.2">
      <c r="C114" s="5" t="s">
        <v>333</v>
      </c>
      <c r="X114" s="5" t="s">
        <v>98</v>
      </c>
      <c r="Y114" s="5">
        <v>2054</v>
      </c>
      <c r="Z114" s="6">
        <f t="shared" si="1"/>
        <v>380000</v>
      </c>
      <c r="AB114" s="5" t="s">
        <v>510</v>
      </c>
      <c r="AC114" s="7">
        <v>32575</v>
      </c>
      <c r="AD114" s="5" t="s">
        <v>511</v>
      </c>
      <c r="AE114" s="5" t="s">
        <v>512</v>
      </c>
      <c r="AF114" s="5" t="s">
        <v>114</v>
      </c>
      <c r="AG114" s="15" t="s">
        <v>299</v>
      </c>
      <c r="AH114" s="5" t="s">
        <v>680</v>
      </c>
      <c r="AI114" s="6">
        <v>380000</v>
      </c>
      <c r="AJ114" s="5" t="s">
        <v>299</v>
      </c>
    </row>
    <row r="115" spans="3:36" x14ac:dyDescent="0.2">
      <c r="C115" s="5" t="s">
        <v>317</v>
      </c>
      <c r="X115" s="5" t="s">
        <v>100</v>
      </c>
      <c r="Y115" s="5">
        <v>2055</v>
      </c>
      <c r="Z115" s="6" t="str">
        <f t="shared" si="1"/>
        <v>*280000</v>
      </c>
      <c r="AB115" s="5" t="s">
        <v>513</v>
      </c>
      <c r="AC115" s="7">
        <v>197408</v>
      </c>
      <c r="AD115" s="5" t="s">
        <v>514</v>
      </c>
      <c r="AE115" s="5" t="s">
        <v>515</v>
      </c>
      <c r="AF115" s="5" t="s">
        <v>114</v>
      </c>
      <c r="AG115" s="15" t="s">
        <v>299</v>
      </c>
      <c r="AH115" s="5" t="s">
        <v>681</v>
      </c>
      <c r="AI115" s="6" t="s">
        <v>716</v>
      </c>
      <c r="AJ115" s="5" t="s">
        <v>299</v>
      </c>
    </row>
    <row r="116" spans="3:36" x14ac:dyDescent="0.2">
      <c r="C116" s="5" t="s">
        <v>334</v>
      </c>
      <c r="X116" s="5" t="s">
        <v>99</v>
      </c>
      <c r="Y116" s="5">
        <v>2056</v>
      </c>
      <c r="Z116" s="6">
        <f t="shared" si="1"/>
        <v>420000</v>
      </c>
      <c r="AB116" s="5" t="s">
        <v>516</v>
      </c>
      <c r="AC116" s="5">
        <v>192865</v>
      </c>
      <c r="AD116" s="5" t="s">
        <v>517</v>
      </c>
      <c r="AE116" s="5" t="s">
        <v>518</v>
      </c>
      <c r="AF116" s="5" t="s">
        <v>114</v>
      </c>
      <c r="AG116" s="15" t="s">
        <v>299</v>
      </c>
      <c r="AH116" s="5" t="s">
        <v>658</v>
      </c>
      <c r="AI116" s="6">
        <v>420000</v>
      </c>
      <c r="AJ116" s="5" t="s">
        <v>299</v>
      </c>
    </row>
    <row r="117" spans="3:36" x14ac:dyDescent="0.2">
      <c r="C117" s="5" t="s">
        <v>303</v>
      </c>
      <c r="X117" s="5" t="s">
        <v>100</v>
      </c>
      <c r="Y117" s="5">
        <v>2057</v>
      </c>
      <c r="Z117" s="6" t="str">
        <f t="shared" si="1"/>
        <v>*300000</v>
      </c>
      <c r="AA117" s="7"/>
      <c r="AB117" s="5" t="s">
        <v>519</v>
      </c>
      <c r="AC117" s="7">
        <v>240836</v>
      </c>
      <c r="AD117" s="5" t="s">
        <v>520</v>
      </c>
      <c r="AE117" s="5" t="s">
        <v>521</v>
      </c>
      <c r="AF117" s="5" t="s">
        <v>114</v>
      </c>
      <c r="AG117" s="15" t="s">
        <v>299</v>
      </c>
      <c r="AH117" s="5" t="s">
        <v>676</v>
      </c>
      <c r="AI117" s="6" t="s">
        <v>717</v>
      </c>
      <c r="AJ117" s="5" t="s">
        <v>299</v>
      </c>
    </row>
    <row r="118" spans="3:36" x14ac:dyDescent="0.2">
      <c r="C118" s="5" t="s">
        <v>335</v>
      </c>
      <c r="X118" s="5" t="s">
        <v>98</v>
      </c>
      <c r="Y118" s="5">
        <v>2058</v>
      </c>
      <c r="Z118" s="6">
        <f t="shared" si="1"/>
        <v>534000</v>
      </c>
      <c r="AA118" s="7"/>
      <c r="AB118" s="5" t="s">
        <v>522</v>
      </c>
      <c r="AC118" s="7">
        <v>31333</v>
      </c>
      <c r="AD118" s="5" t="s">
        <v>523</v>
      </c>
      <c r="AE118" s="5" t="s">
        <v>524</v>
      </c>
      <c r="AF118" s="5" t="s">
        <v>114</v>
      </c>
      <c r="AG118" s="15" t="s">
        <v>299</v>
      </c>
      <c r="AH118" s="5" t="s">
        <v>682</v>
      </c>
      <c r="AI118" s="6">
        <v>534000</v>
      </c>
      <c r="AJ118" s="5" t="s">
        <v>299</v>
      </c>
    </row>
    <row r="119" spans="3:36" x14ac:dyDescent="0.2">
      <c r="C119" s="5" t="s">
        <v>336</v>
      </c>
      <c r="X119" s="5" t="s">
        <v>99</v>
      </c>
      <c r="Y119" s="5">
        <v>2059</v>
      </c>
      <c r="Z119" s="6" t="str">
        <f t="shared" si="1"/>
        <v>*</v>
      </c>
      <c r="AA119" s="5"/>
      <c r="AB119" s="5" t="s">
        <v>525</v>
      </c>
      <c r="AC119" s="7">
        <v>169528</v>
      </c>
      <c r="AD119" s="5" t="s">
        <v>526</v>
      </c>
      <c r="AE119" s="5" t="s">
        <v>527</v>
      </c>
      <c r="AF119" s="5" t="s">
        <v>114</v>
      </c>
      <c r="AG119" s="15" t="s">
        <v>299</v>
      </c>
      <c r="AH119" s="5" t="s">
        <v>653</v>
      </c>
      <c r="AI119" s="6" t="s">
        <v>694</v>
      </c>
      <c r="AJ119" s="5" t="s">
        <v>299</v>
      </c>
    </row>
    <row r="120" spans="3:36" x14ac:dyDescent="0.2">
      <c r="C120" s="5" t="s">
        <v>315</v>
      </c>
      <c r="X120" s="5" t="s">
        <v>96</v>
      </c>
      <c r="Y120" s="5">
        <v>2060</v>
      </c>
      <c r="Z120" s="6" t="str">
        <f t="shared" si="1"/>
        <v>*</v>
      </c>
      <c r="AA120" s="7"/>
      <c r="AB120" s="5" t="s">
        <v>528</v>
      </c>
      <c r="AC120" s="7">
        <v>107241</v>
      </c>
      <c r="AD120" s="5" t="s">
        <v>529</v>
      </c>
      <c r="AE120" s="5" t="s">
        <v>530</v>
      </c>
      <c r="AF120" s="5" t="s">
        <v>114</v>
      </c>
      <c r="AG120" s="15" t="s">
        <v>299</v>
      </c>
      <c r="AH120" s="5" t="s">
        <v>667</v>
      </c>
      <c r="AI120" s="6" t="s">
        <v>694</v>
      </c>
      <c r="AJ120" s="5" t="s">
        <v>299</v>
      </c>
    </row>
    <row r="121" spans="3:36" x14ac:dyDescent="0.2">
      <c r="C121" s="5" t="s">
        <v>337</v>
      </c>
      <c r="X121" s="5" t="s">
        <v>110</v>
      </c>
      <c r="Y121" s="5">
        <v>2061</v>
      </c>
      <c r="Z121" s="6">
        <f t="shared" si="1"/>
        <v>248000</v>
      </c>
      <c r="AA121" s="7"/>
      <c r="AB121" s="5" t="s">
        <v>531</v>
      </c>
      <c r="AC121" s="7">
        <v>267241</v>
      </c>
      <c r="AD121" s="5" t="s">
        <v>532</v>
      </c>
      <c r="AE121" s="5" t="s">
        <v>533</v>
      </c>
      <c r="AF121" s="5" t="s">
        <v>114</v>
      </c>
      <c r="AG121" s="15" t="s">
        <v>299</v>
      </c>
      <c r="AH121" s="5" t="s">
        <v>272</v>
      </c>
      <c r="AI121" s="6">
        <v>248000</v>
      </c>
      <c r="AJ121" s="5" t="s">
        <v>299</v>
      </c>
    </row>
    <row r="122" spans="3:36" x14ac:dyDescent="0.2">
      <c r="C122" s="5" t="s">
        <v>317</v>
      </c>
      <c r="X122" s="5" t="s">
        <v>100</v>
      </c>
      <c r="Y122" s="5">
        <v>2062</v>
      </c>
      <c r="Z122" s="6" t="str">
        <f t="shared" si="1"/>
        <v>*</v>
      </c>
      <c r="AA122" s="7"/>
      <c r="AB122" s="5" t="s">
        <v>534</v>
      </c>
      <c r="AC122" s="5">
        <v>34417</v>
      </c>
      <c r="AD122" s="5" t="s">
        <v>535</v>
      </c>
      <c r="AE122" s="5" t="s">
        <v>536</v>
      </c>
      <c r="AF122" s="5" t="s">
        <v>114</v>
      </c>
      <c r="AG122" s="15" t="s">
        <v>299</v>
      </c>
      <c r="AH122" s="5" t="s">
        <v>653</v>
      </c>
      <c r="AI122" s="6" t="s">
        <v>694</v>
      </c>
      <c r="AJ122" s="5" t="s">
        <v>299</v>
      </c>
    </row>
    <row r="123" spans="3:36" x14ac:dyDescent="0.2">
      <c r="C123" s="5" t="s">
        <v>95</v>
      </c>
      <c r="X123" s="5" t="s">
        <v>96</v>
      </c>
      <c r="Y123" s="5">
        <v>2063</v>
      </c>
      <c r="Z123" s="6" t="str">
        <f t="shared" si="1"/>
        <v>*</v>
      </c>
      <c r="AA123" s="7"/>
      <c r="AB123" s="5" t="s">
        <v>537</v>
      </c>
      <c r="AC123" s="7">
        <v>192510</v>
      </c>
      <c r="AD123" s="5" t="s">
        <v>538</v>
      </c>
      <c r="AE123" s="5" t="s">
        <v>539</v>
      </c>
      <c r="AF123" s="5" t="s">
        <v>114</v>
      </c>
      <c r="AG123" s="15" t="s">
        <v>299</v>
      </c>
      <c r="AH123" s="5" t="s">
        <v>678</v>
      </c>
      <c r="AI123" s="6" t="s">
        <v>694</v>
      </c>
      <c r="AJ123" s="5" t="s">
        <v>299</v>
      </c>
    </row>
    <row r="124" spans="3:36" x14ac:dyDescent="0.2">
      <c r="C124" s="5" t="s">
        <v>309</v>
      </c>
      <c r="X124" s="5" t="s">
        <v>97</v>
      </c>
      <c r="Y124" s="5">
        <v>2064</v>
      </c>
      <c r="Z124" s="6" t="str">
        <f t="shared" si="1"/>
        <v>*400000</v>
      </c>
      <c r="AA124" s="7"/>
      <c r="AB124" s="5" t="s">
        <v>540</v>
      </c>
      <c r="AC124" s="7">
        <v>150661</v>
      </c>
      <c r="AD124" s="5" t="s">
        <v>541</v>
      </c>
      <c r="AE124" s="5" t="s">
        <v>542</v>
      </c>
      <c r="AF124" s="5" t="s">
        <v>114</v>
      </c>
      <c r="AG124" s="15" t="s">
        <v>299</v>
      </c>
      <c r="AH124" s="5" t="s">
        <v>658</v>
      </c>
      <c r="AI124" s="6" t="s">
        <v>704</v>
      </c>
      <c r="AJ124" s="5" t="s">
        <v>299</v>
      </c>
    </row>
    <row r="125" spans="3:36" x14ac:dyDescent="0.2">
      <c r="C125" s="5" t="s">
        <v>78</v>
      </c>
      <c r="X125" s="5" t="s">
        <v>96</v>
      </c>
      <c r="Y125" s="5">
        <v>2065</v>
      </c>
      <c r="Z125" s="6" t="str">
        <f t="shared" si="1"/>
        <v>*</v>
      </c>
      <c r="AA125" s="7"/>
      <c r="AB125" s="5" t="s">
        <v>543</v>
      </c>
      <c r="AC125" s="7">
        <v>115928</v>
      </c>
      <c r="AD125" s="5" t="s">
        <v>544</v>
      </c>
      <c r="AE125" s="5" t="s">
        <v>545</v>
      </c>
      <c r="AF125" s="5" t="s">
        <v>114</v>
      </c>
      <c r="AG125" s="15" t="s">
        <v>299</v>
      </c>
      <c r="AH125" s="5" t="s">
        <v>670</v>
      </c>
      <c r="AI125" s="6" t="s">
        <v>694</v>
      </c>
      <c r="AJ125" s="5" t="s">
        <v>299</v>
      </c>
    </row>
    <row r="126" spans="3:36" x14ac:dyDescent="0.2">
      <c r="C126" s="5" t="s">
        <v>338</v>
      </c>
      <c r="X126" s="5" t="s">
        <v>98</v>
      </c>
      <c r="Y126" s="5">
        <v>2066</v>
      </c>
      <c r="Z126" s="6" t="str">
        <f t="shared" si="1"/>
        <v>*</v>
      </c>
      <c r="AA126" s="5"/>
      <c r="AB126" s="5" t="s">
        <v>546</v>
      </c>
      <c r="AC126" s="7">
        <v>13305</v>
      </c>
      <c r="AD126" s="5" t="s">
        <v>547</v>
      </c>
      <c r="AE126" s="5" t="s">
        <v>548</v>
      </c>
      <c r="AF126" s="5" t="s">
        <v>114</v>
      </c>
      <c r="AG126" s="15" t="s">
        <v>299</v>
      </c>
      <c r="AH126" s="5" t="s">
        <v>680</v>
      </c>
      <c r="AI126" s="6" t="s">
        <v>694</v>
      </c>
      <c r="AJ126" s="5" t="s">
        <v>299</v>
      </c>
    </row>
    <row r="127" spans="3:36" x14ac:dyDescent="0.2">
      <c r="C127" s="5" t="s">
        <v>339</v>
      </c>
      <c r="X127" s="5" t="s">
        <v>97</v>
      </c>
      <c r="Y127" s="5">
        <v>2067</v>
      </c>
      <c r="Z127" s="6" t="str">
        <f t="shared" si="1"/>
        <v>*490000</v>
      </c>
      <c r="AA127" s="7"/>
      <c r="AB127" s="5" t="s">
        <v>549</v>
      </c>
      <c r="AC127" s="7">
        <v>0</v>
      </c>
      <c r="AD127" s="5" t="s">
        <v>550</v>
      </c>
      <c r="AE127" s="5" t="s">
        <v>551</v>
      </c>
      <c r="AF127" s="5" t="s">
        <v>114</v>
      </c>
      <c r="AG127" s="15" t="s">
        <v>299</v>
      </c>
      <c r="AH127" s="5" t="s">
        <v>683</v>
      </c>
      <c r="AI127" s="6" t="s">
        <v>718</v>
      </c>
      <c r="AJ127" s="5" t="s">
        <v>299</v>
      </c>
    </row>
    <row r="128" spans="3:36" x14ac:dyDescent="0.2">
      <c r="C128" s="5" t="s">
        <v>303</v>
      </c>
      <c r="X128" s="5" t="s">
        <v>100</v>
      </c>
      <c r="Y128" s="5">
        <v>2068</v>
      </c>
      <c r="Z128" s="6" t="str">
        <f t="shared" si="1"/>
        <v>*309000</v>
      </c>
      <c r="AA128" s="7"/>
      <c r="AB128" s="5" t="s">
        <v>552</v>
      </c>
      <c r="AC128" s="5">
        <v>156515</v>
      </c>
      <c r="AD128" s="5" t="s">
        <v>553</v>
      </c>
      <c r="AE128" s="5" t="s">
        <v>554</v>
      </c>
      <c r="AF128" s="5" t="s">
        <v>114</v>
      </c>
      <c r="AG128" s="15" t="s">
        <v>299</v>
      </c>
      <c r="AH128" s="5" t="s">
        <v>684</v>
      </c>
      <c r="AI128" s="6" t="s">
        <v>719</v>
      </c>
      <c r="AJ128" s="5" t="s">
        <v>299</v>
      </c>
    </row>
    <row r="129" spans="3:36" x14ac:dyDescent="0.2">
      <c r="C129" s="5" t="s">
        <v>316</v>
      </c>
      <c r="X129" s="5" t="s">
        <v>99</v>
      </c>
      <c r="Y129" s="5">
        <v>2069</v>
      </c>
      <c r="Z129" s="6" t="str">
        <f t="shared" si="1"/>
        <v>*380000</v>
      </c>
      <c r="AA129" s="7"/>
      <c r="AB129" s="5" t="s">
        <v>555</v>
      </c>
      <c r="AC129" s="5">
        <v>164640</v>
      </c>
      <c r="AD129" s="5" t="s">
        <v>556</v>
      </c>
      <c r="AE129" s="5" t="s">
        <v>557</v>
      </c>
      <c r="AF129" s="5" t="s">
        <v>114</v>
      </c>
      <c r="AG129" s="15" t="s">
        <v>299</v>
      </c>
      <c r="AH129" s="5" t="s">
        <v>658</v>
      </c>
      <c r="AI129" s="6" t="s">
        <v>720</v>
      </c>
      <c r="AJ129" s="5" t="s">
        <v>299</v>
      </c>
    </row>
    <row r="130" spans="3:36" x14ac:dyDescent="0.2">
      <c r="C130" s="5" t="s">
        <v>302</v>
      </c>
      <c r="X130" s="5" t="s">
        <v>98</v>
      </c>
      <c r="Y130" s="5">
        <v>2070</v>
      </c>
      <c r="Z130" s="6">
        <f t="shared" si="1"/>
        <v>314000</v>
      </c>
      <c r="AA130" s="7"/>
      <c r="AB130" s="5" t="s">
        <v>558</v>
      </c>
      <c r="AC130" s="7">
        <v>158341</v>
      </c>
      <c r="AD130" s="5" t="s">
        <v>559</v>
      </c>
      <c r="AE130" s="5" t="s">
        <v>560</v>
      </c>
      <c r="AF130" s="5" t="s">
        <v>114</v>
      </c>
      <c r="AG130" s="15" t="s">
        <v>299</v>
      </c>
      <c r="AH130" s="5" t="s">
        <v>685</v>
      </c>
      <c r="AI130" s="6">
        <v>314000</v>
      </c>
      <c r="AJ130" s="5" t="s">
        <v>299</v>
      </c>
    </row>
    <row r="131" spans="3:36" x14ac:dyDescent="0.2">
      <c r="C131" s="5" t="s">
        <v>321</v>
      </c>
      <c r="X131" s="5" t="s">
        <v>99</v>
      </c>
      <c r="Y131" s="5">
        <v>2071</v>
      </c>
      <c r="Z131" s="6" t="str">
        <f t="shared" si="1"/>
        <v>*</v>
      </c>
      <c r="AA131" s="7"/>
      <c r="AB131" s="5" t="s">
        <v>561</v>
      </c>
      <c r="AC131" s="7">
        <v>72250</v>
      </c>
      <c r="AD131" s="5" t="s">
        <v>562</v>
      </c>
      <c r="AE131" s="5" t="s">
        <v>563</v>
      </c>
      <c r="AF131" s="5" t="s">
        <v>114</v>
      </c>
      <c r="AG131" s="15" t="s">
        <v>299</v>
      </c>
      <c r="AH131" s="5" t="s">
        <v>670</v>
      </c>
      <c r="AI131" s="6" t="s">
        <v>694</v>
      </c>
      <c r="AJ131" s="5" t="s">
        <v>299</v>
      </c>
    </row>
    <row r="132" spans="3:36" x14ac:dyDescent="0.2">
      <c r="C132" s="5" t="s">
        <v>304</v>
      </c>
      <c r="X132" s="5" t="s">
        <v>96</v>
      </c>
      <c r="Y132" s="5">
        <v>2072</v>
      </c>
      <c r="Z132" s="6" t="str">
        <f t="shared" si="1"/>
        <v>*</v>
      </c>
      <c r="AA132" s="5"/>
      <c r="AB132" s="5" t="s">
        <v>564</v>
      </c>
      <c r="AC132" s="7">
        <v>72994</v>
      </c>
      <c r="AD132" s="5" t="s">
        <v>565</v>
      </c>
      <c r="AE132" s="5" t="s">
        <v>566</v>
      </c>
      <c r="AF132" s="5" t="s">
        <v>114</v>
      </c>
      <c r="AG132" s="15" t="s">
        <v>299</v>
      </c>
      <c r="AH132" s="5" t="s">
        <v>686</v>
      </c>
      <c r="AI132" s="6" t="s">
        <v>694</v>
      </c>
      <c r="AJ132" s="5" t="s">
        <v>299</v>
      </c>
    </row>
    <row r="133" spans="3:36" x14ac:dyDescent="0.2">
      <c r="C133" s="5" t="s">
        <v>321</v>
      </c>
      <c r="X133" s="5" t="s">
        <v>99</v>
      </c>
      <c r="Y133" s="5">
        <v>2073</v>
      </c>
      <c r="Z133" s="6" t="str">
        <f t="shared" si="1"/>
        <v>*356000</v>
      </c>
      <c r="AA133" s="5"/>
      <c r="AB133" s="5" t="s">
        <v>567</v>
      </c>
      <c r="AC133" s="7">
        <v>55667</v>
      </c>
      <c r="AD133" s="5" t="s">
        <v>568</v>
      </c>
      <c r="AE133" s="5" t="s">
        <v>569</v>
      </c>
      <c r="AF133" s="5" t="s">
        <v>114</v>
      </c>
      <c r="AG133" s="15" t="s">
        <v>299</v>
      </c>
      <c r="AH133" s="5" t="s">
        <v>670</v>
      </c>
      <c r="AI133" s="6" t="s">
        <v>721</v>
      </c>
      <c r="AJ133" s="5" t="s">
        <v>299</v>
      </c>
    </row>
    <row r="134" spans="3:36" x14ac:dyDescent="0.2">
      <c r="C134" s="5" t="s">
        <v>340</v>
      </c>
      <c r="X134" s="5" t="s">
        <v>100</v>
      </c>
      <c r="Y134" s="5">
        <v>2074</v>
      </c>
      <c r="Z134" s="6" t="str">
        <f t="shared" si="1"/>
        <v>*380000</v>
      </c>
      <c r="AA134" s="5"/>
      <c r="AB134" s="5" t="s">
        <v>570</v>
      </c>
      <c r="AC134" s="7">
        <v>246686</v>
      </c>
      <c r="AD134" s="5" t="s">
        <v>571</v>
      </c>
      <c r="AE134" s="5" t="s">
        <v>572</v>
      </c>
      <c r="AF134" s="5" t="s">
        <v>114</v>
      </c>
      <c r="AG134" s="15" t="s">
        <v>299</v>
      </c>
      <c r="AH134" s="5" t="s">
        <v>658</v>
      </c>
      <c r="AI134" s="6" t="s">
        <v>720</v>
      </c>
      <c r="AJ134" s="5" t="s">
        <v>299</v>
      </c>
    </row>
    <row r="135" spans="3:36" x14ac:dyDescent="0.2">
      <c r="C135" s="5" t="s">
        <v>321</v>
      </c>
      <c r="X135" s="5" t="s">
        <v>99</v>
      </c>
      <c r="Y135" s="5">
        <v>2075</v>
      </c>
      <c r="Z135" s="6" t="str">
        <f t="shared" si="1"/>
        <v>*356000</v>
      </c>
      <c r="AA135" s="7"/>
      <c r="AB135" s="5" t="s">
        <v>573</v>
      </c>
      <c r="AC135" s="7">
        <v>75035</v>
      </c>
      <c r="AD135" s="5" t="s">
        <v>574</v>
      </c>
      <c r="AE135" s="5" t="s">
        <v>575</v>
      </c>
      <c r="AF135" s="5" t="s">
        <v>114</v>
      </c>
      <c r="AG135" s="15" t="s">
        <v>299</v>
      </c>
      <c r="AH135" s="5" t="s">
        <v>670</v>
      </c>
      <c r="AI135" s="6" t="s">
        <v>721</v>
      </c>
      <c r="AJ135" s="5" t="s">
        <v>299</v>
      </c>
    </row>
    <row r="136" spans="3:36" x14ac:dyDescent="0.2">
      <c r="C136" s="5" t="s">
        <v>302</v>
      </c>
      <c r="X136" s="5" t="s">
        <v>98</v>
      </c>
      <c r="Y136" s="5">
        <v>2076</v>
      </c>
      <c r="Z136" s="6">
        <f t="shared" si="1"/>
        <v>470000</v>
      </c>
      <c r="AA136" s="7"/>
      <c r="AB136" s="5" t="s">
        <v>576</v>
      </c>
      <c r="AC136" s="7">
        <v>46425</v>
      </c>
      <c r="AD136" s="5" t="s">
        <v>577</v>
      </c>
      <c r="AE136" s="5" t="s">
        <v>578</v>
      </c>
      <c r="AF136" s="5" t="s">
        <v>114</v>
      </c>
      <c r="AG136" s="15" t="s">
        <v>299</v>
      </c>
      <c r="AH136" s="5" t="s">
        <v>652</v>
      </c>
      <c r="AI136" s="6">
        <v>470000</v>
      </c>
      <c r="AJ136" s="5" t="s">
        <v>299</v>
      </c>
    </row>
    <row r="137" spans="3:36" x14ac:dyDescent="0.2">
      <c r="C137" s="5" t="s">
        <v>317</v>
      </c>
      <c r="X137" s="5" t="s">
        <v>100</v>
      </c>
      <c r="Y137" s="5">
        <v>2077</v>
      </c>
      <c r="Z137" s="6" t="str">
        <f t="shared" ref="Z137:Z200" si="2">IF($AI$6="(-VAT)",AI137,IF($AI$6="(+VAT)",IF(OR(ISTEXT(AI137),AJ137="*"),AI137,AI137/1.07),""))</f>
        <v>*</v>
      </c>
      <c r="AA137" s="5"/>
      <c r="AB137" s="5" t="s">
        <v>579</v>
      </c>
      <c r="AC137" s="7">
        <v>174757</v>
      </c>
      <c r="AD137" s="5" t="s">
        <v>580</v>
      </c>
      <c r="AE137" s="5" t="s">
        <v>581</v>
      </c>
      <c r="AF137" s="5" t="s">
        <v>114</v>
      </c>
      <c r="AG137" s="15" t="s">
        <v>299</v>
      </c>
      <c r="AH137" s="5" t="s">
        <v>658</v>
      </c>
      <c r="AI137" s="6" t="s">
        <v>694</v>
      </c>
      <c r="AJ137" s="5" t="s">
        <v>299</v>
      </c>
    </row>
    <row r="138" spans="3:36" x14ac:dyDescent="0.2">
      <c r="C138" s="5" t="s">
        <v>324</v>
      </c>
      <c r="X138" s="5" t="s">
        <v>99</v>
      </c>
      <c r="Y138" s="5">
        <v>2078</v>
      </c>
      <c r="Z138" s="6" t="str">
        <f t="shared" si="2"/>
        <v>*309000</v>
      </c>
      <c r="AA138" s="7"/>
      <c r="AB138" s="5" t="s">
        <v>582</v>
      </c>
      <c r="AC138" s="7">
        <v>0</v>
      </c>
      <c r="AD138" s="5" t="s">
        <v>583</v>
      </c>
      <c r="AE138" s="5" t="s">
        <v>584</v>
      </c>
      <c r="AF138" s="5" t="s">
        <v>114</v>
      </c>
      <c r="AG138" s="15" t="s">
        <v>299</v>
      </c>
      <c r="AH138" s="5" t="s">
        <v>676</v>
      </c>
      <c r="AI138" s="6" t="s">
        <v>719</v>
      </c>
      <c r="AJ138" s="5" t="s">
        <v>299</v>
      </c>
    </row>
    <row r="139" spans="3:36" x14ac:dyDescent="0.2">
      <c r="C139" s="5" t="s">
        <v>341</v>
      </c>
      <c r="X139" s="5" t="s">
        <v>100</v>
      </c>
      <c r="Y139" s="5">
        <v>2079</v>
      </c>
      <c r="Z139" s="6" t="str">
        <f t="shared" si="2"/>
        <v>*</v>
      </c>
      <c r="AA139" s="5"/>
      <c r="AB139" s="5" t="s">
        <v>585</v>
      </c>
      <c r="AC139" s="7">
        <v>194842</v>
      </c>
      <c r="AD139" s="5" t="s">
        <v>586</v>
      </c>
      <c r="AE139" s="5" t="s">
        <v>587</v>
      </c>
      <c r="AF139" s="5" t="s">
        <v>114</v>
      </c>
      <c r="AG139" s="15" t="s">
        <v>299</v>
      </c>
      <c r="AH139" s="5" t="s">
        <v>687</v>
      </c>
      <c r="AI139" s="6" t="s">
        <v>694</v>
      </c>
      <c r="AJ139" s="5" t="s">
        <v>299</v>
      </c>
    </row>
    <row r="140" spans="3:36" x14ac:dyDescent="0.2">
      <c r="C140" s="5" t="s">
        <v>304</v>
      </c>
      <c r="X140" s="5" t="s">
        <v>96</v>
      </c>
      <c r="Y140" s="5">
        <v>2080</v>
      </c>
      <c r="Z140" s="6">
        <f t="shared" si="2"/>
        <v>348000</v>
      </c>
      <c r="AA140" s="5"/>
      <c r="AB140" s="5" t="s">
        <v>588</v>
      </c>
      <c r="AC140" s="7">
        <v>63804</v>
      </c>
      <c r="AD140" s="5" t="s">
        <v>589</v>
      </c>
      <c r="AE140" s="5" t="s">
        <v>590</v>
      </c>
      <c r="AF140" s="5" t="s">
        <v>114</v>
      </c>
      <c r="AG140" s="15" t="s">
        <v>299</v>
      </c>
      <c r="AH140" s="5" t="s">
        <v>655</v>
      </c>
      <c r="AI140" s="6">
        <v>348000</v>
      </c>
      <c r="AJ140" s="5" t="s">
        <v>299</v>
      </c>
    </row>
    <row r="141" spans="3:36" x14ac:dyDescent="0.2">
      <c r="C141" s="5" t="s">
        <v>321</v>
      </c>
      <c r="X141" s="5" t="s">
        <v>99</v>
      </c>
      <c r="Y141" s="5">
        <v>2081</v>
      </c>
      <c r="Z141" s="6" t="str">
        <f t="shared" si="2"/>
        <v>*346000</v>
      </c>
      <c r="AA141" s="7"/>
      <c r="AB141" s="5" t="s">
        <v>591</v>
      </c>
      <c r="AC141" s="7">
        <v>99107</v>
      </c>
      <c r="AD141" s="5" t="s">
        <v>592</v>
      </c>
      <c r="AE141" s="5" t="s">
        <v>593</v>
      </c>
      <c r="AF141" s="5" t="s">
        <v>114</v>
      </c>
      <c r="AG141" s="15" t="s">
        <v>299</v>
      </c>
      <c r="AH141" s="5" t="s">
        <v>670</v>
      </c>
      <c r="AI141" s="6" t="s">
        <v>714</v>
      </c>
      <c r="AJ141" s="5" t="s">
        <v>299</v>
      </c>
    </row>
    <row r="142" spans="3:36" x14ac:dyDescent="0.2">
      <c r="C142" s="5" t="s">
        <v>324</v>
      </c>
      <c r="X142" s="5" t="s">
        <v>99</v>
      </c>
      <c r="Y142" s="5">
        <v>2082</v>
      </c>
      <c r="Z142" s="6" t="str">
        <f t="shared" si="2"/>
        <v>*337000</v>
      </c>
      <c r="AA142" s="7"/>
      <c r="AB142" s="5" t="s">
        <v>594</v>
      </c>
      <c r="AC142" s="7">
        <v>0</v>
      </c>
      <c r="AD142" s="5" t="s">
        <v>595</v>
      </c>
      <c r="AE142" s="5" t="s">
        <v>596</v>
      </c>
      <c r="AF142" s="5" t="s">
        <v>114</v>
      </c>
      <c r="AG142" s="15" t="s">
        <v>299</v>
      </c>
      <c r="AH142" s="5" t="s">
        <v>678</v>
      </c>
      <c r="AI142" s="6" t="s">
        <v>703</v>
      </c>
      <c r="AJ142" s="5" t="s">
        <v>299</v>
      </c>
    </row>
    <row r="143" spans="3:36" x14ac:dyDescent="0.2">
      <c r="C143" s="5" t="s">
        <v>338</v>
      </c>
      <c r="X143" s="5" t="s">
        <v>98</v>
      </c>
      <c r="Y143" s="5">
        <v>2083</v>
      </c>
      <c r="Z143" s="6">
        <f t="shared" si="2"/>
        <v>400000</v>
      </c>
      <c r="AA143" s="7"/>
      <c r="AB143" s="5" t="s">
        <v>597</v>
      </c>
      <c r="AC143" s="5">
        <v>17576</v>
      </c>
      <c r="AD143" s="5" t="s">
        <v>598</v>
      </c>
      <c r="AE143" s="5" t="s">
        <v>599</v>
      </c>
      <c r="AF143" s="5" t="s">
        <v>114</v>
      </c>
      <c r="AG143" s="15" t="s">
        <v>299</v>
      </c>
      <c r="AH143" s="5" t="s">
        <v>272</v>
      </c>
      <c r="AI143" s="6">
        <v>400000</v>
      </c>
      <c r="AJ143" s="5" t="s">
        <v>299</v>
      </c>
    </row>
    <row r="144" spans="3:36" x14ac:dyDescent="0.2">
      <c r="C144" s="5" t="s">
        <v>330</v>
      </c>
      <c r="X144" s="5" t="s">
        <v>99</v>
      </c>
      <c r="Y144" s="5">
        <v>2084</v>
      </c>
      <c r="Z144" s="6" t="str">
        <f t="shared" si="2"/>
        <v>*</v>
      </c>
      <c r="AA144" s="7"/>
      <c r="AB144" s="5" t="s">
        <v>600</v>
      </c>
      <c r="AC144" s="7">
        <v>206988</v>
      </c>
      <c r="AD144" s="5" t="s">
        <v>601</v>
      </c>
      <c r="AE144" s="5" t="s">
        <v>602</v>
      </c>
      <c r="AF144" s="5" t="s">
        <v>114</v>
      </c>
      <c r="AG144" s="15" t="s">
        <v>299</v>
      </c>
      <c r="AH144" s="5" t="s">
        <v>665</v>
      </c>
      <c r="AI144" s="6" t="s">
        <v>694</v>
      </c>
      <c r="AJ144" s="5" t="s">
        <v>299</v>
      </c>
    </row>
    <row r="145" spans="3:36" x14ac:dyDescent="0.2">
      <c r="C145" s="5" t="s">
        <v>321</v>
      </c>
      <c r="X145" s="5" t="s">
        <v>99</v>
      </c>
      <c r="Y145" s="5">
        <v>2085</v>
      </c>
      <c r="Z145" s="6">
        <f t="shared" si="2"/>
        <v>356000</v>
      </c>
      <c r="AA145" s="7"/>
      <c r="AB145" s="5" t="s">
        <v>603</v>
      </c>
      <c r="AC145" s="7">
        <v>82098</v>
      </c>
      <c r="AD145" s="5" t="s">
        <v>604</v>
      </c>
      <c r="AE145" s="5" t="s">
        <v>605</v>
      </c>
      <c r="AF145" s="5" t="s">
        <v>114</v>
      </c>
      <c r="AG145" s="15" t="s">
        <v>299</v>
      </c>
      <c r="AH145" s="5" t="s">
        <v>670</v>
      </c>
      <c r="AI145" s="6">
        <v>356000</v>
      </c>
      <c r="AJ145" s="5" t="s">
        <v>299</v>
      </c>
    </row>
    <row r="146" spans="3:36" x14ac:dyDescent="0.2">
      <c r="C146" s="5" t="s">
        <v>342</v>
      </c>
      <c r="X146" s="5" t="s">
        <v>350</v>
      </c>
      <c r="Y146" s="5">
        <v>2086</v>
      </c>
      <c r="Z146" s="6">
        <f t="shared" si="2"/>
        <v>360000</v>
      </c>
      <c r="AA146" s="7"/>
      <c r="AB146" s="5" t="s">
        <v>606</v>
      </c>
      <c r="AC146" s="7">
        <v>29733</v>
      </c>
      <c r="AD146" s="5" t="s">
        <v>607</v>
      </c>
      <c r="AE146" s="5" t="s">
        <v>608</v>
      </c>
      <c r="AF146" s="5" t="s">
        <v>114</v>
      </c>
      <c r="AG146" s="15" t="s">
        <v>299</v>
      </c>
      <c r="AH146" s="5" t="s">
        <v>650</v>
      </c>
      <c r="AI146" s="6">
        <v>360000</v>
      </c>
      <c r="AJ146" s="5" t="s">
        <v>299</v>
      </c>
    </row>
    <row r="147" spans="3:36" x14ac:dyDescent="0.2">
      <c r="C147" s="5" t="s">
        <v>316</v>
      </c>
      <c r="X147" s="5" t="s">
        <v>99</v>
      </c>
      <c r="Y147" s="5">
        <v>2087</v>
      </c>
      <c r="Z147" s="6" t="str">
        <f t="shared" si="2"/>
        <v>*318000</v>
      </c>
      <c r="AA147" s="7"/>
      <c r="AB147" s="5" t="s">
        <v>609</v>
      </c>
      <c r="AC147" s="7">
        <v>220048</v>
      </c>
      <c r="AD147" s="5" t="s">
        <v>610</v>
      </c>
      <c r="AE147" s="5" t="s">
        <v>611</v>
      </c>
      <c r="AF147" s="5" t="s">
        <v>114</v>
      </c>
      <c r="AG147" s="15" t="s">
        <v>299</v>
      </c>
      <c r="AH147" s="5" t="s">
        <v>669</v>
      </c>
      <c r="AI147" s="6" t="s">
        <v>722</v>
      </c>
      <c r="AJ147" s="5" t="s">
        <v>299</v>
      </c>
    </row>
    <row r="148" spans="3:36" x14ac:dyDescent="0.2">
      <c r="C148" s="5" t="s">
        <v>95</v>
      </c>
      <c r="X148" s="5" t="s">
        <v>96</v>
      </c>
      <c r="Y148" s="5">
        <v>2088</v>
      </c>
      <c r="Z148" s="6" t="str">
        <f t="shared" si="2"/>
        <v>*</v>
      </c>
      <c r="AA148" s="7"/>
      <c r="AB148" s="5" t="s">
        <v>612</v>
      </c>
      <c r="AC148" s="7">
        <v>187870</v>
      </c>
      <c r="AD148" s="5" t="s">
        <v>613</v>
      </c>
      <c r="AE148" s="5" t="s">
        <v>614</v>
      </c>
      <c r="AF148" s="5" t="s">
        <v>114</v>
      </c>
      <c r="AG148" s="15" t="s">
        <v>299</v>
      </c>
      <c r="AH148" s="5" t="s">
        <v>678</v>
      </c>
      <c r="AI148" s="6" t="s">
        <v>694</v>
      </c>
      <c r="AJ148" s="5" t="s">
        <v>299</v>
      </c>
    </row>
    <row r="149" spans="3:36" x14ac:dyDescent="0.2">
      <c r="C149" s="5" t="s">
        <v>321</v>
      </c>
      <c r="X149" s="5" t="s">
        <v>99</v>
      </c>
      <c r="Y149" s="5">
        <v>2089</v>
      </c>
      <c r="Z149" s="6" t="str">
        <f t="shared" si="2"/>
        <v>*</v>
      </c>
      <c r="AA149" s="7"/>
      <c r="AB149" s="5" t="s">
        <v>615</v>
      </c>
      <c r="AC149" s="7">
        <v>97630</v>
      </c>
      <c r="AD149" s="5" t="s">
        <v>616</v>
      </c>
      <c r="AE149" s="5" t="s">
        <v>617</v>
      </c>
      <c r="AF149" s="5" t="s">
        <v>114</v>
      </c>
      <c r="AG149" s="15" t="s">
        <v>299</v>
      </c>
      <c r="AH149" s="5" t="s">
        <v>669</v>
      </c>
      <c r="AI149" s="6" t="s">
        <v>694</v>
      </c>
      <c r="AJ149" s="5" t="s">
        <v>299</v>
      </c>
    </row>
    <row r="150" spans="3:36" x14ac:dyDescent="0.2">
      <c r="C150" s="5" t="s">
        <v>343</v>
      </c>
      <c r="X150" s="5" t="s">
        <v>99</v>
      </c>
      <c r="Y150" s="5">
        <v>2090</v>
      </c>
      <c r="Z150" s="6" t="str">
        <f t="shared" si="2"/>
        <v>*</v>
      </c>
      <c r="AA150" s="7"/>
      <c r="AB150" s="5" t="s">
        <v>618</v>
      </c>
      <c r="AC150" s="7">
        <v>67743</v>
      </c>
      <c r="AD150" s="5" t="s">
        <v>619</v>
      </c>
      <c r="AE150" s="5" t="s">
        <v>620</v>
      </c>
      <c r="AF150" s="5" t="s">
        <v>114</v>
      </c>
      <c r="AG150" s="15" t="s">
        <v>299</v>
      </c>
      <c r="AH150" s="5" t="s">
        <v>665</v>
      </c>
      <c r="AI150" s="6" t="s">
        <v>694</v>
      </c>
      <c r="AJ150" s="5" t="s">
        <v>299</v>
      </c>
    </row>
    <row r="151" spans="3:36" x14ac:dyDescent="0.2">
      <c r="C151" s="5" t="s">
        <v>344</v>
      </c>
      <c r="X151" s="5" t="s">
        <v>99</v>
      </c>
      <c r="Y151" s="5">
        <v>2091</v>
      </c>
      <c r="Z151" s="6">
        <f t="shared" si="2"/>
        <v>366000</v>
      </c>
      <c r="AA151" s="5"/>
      <c r="AB151" s="5" t="s">
        <v>621</v>
      </c>
      <c r="AC151" s="7">
        <v>86728</v>
      </c>
      <c r="AD151" s="5" t="s">
        <v>622</v>
      </c>
      <c r="AE151" s="5" t="s">
        <v>623</v>
      </c>
      <c r="AF151" s="5" t="s">
        <v>114</v>
      </c>
      <c r="AG151" s="15" t="s">
        <v>299</v>
      </c>
      <c r="AH151" s="5" t="s">
        <v>665</v>
      </c>
      <c r="AI151" s="6">
        <v>366000</v>
      </c>
      <c r="AJ151" s="5" t="s">
        <v>299</v>
      </c>
    </row>
    <row r="152" spans="3:36" x14ac:dyDescent="0.2">
      <c r="C152" s="5" t="s">
        <v>345</v>
      </c>
      <c r="X152" s="5" t="s">
        <v>97</v>
      </c>
      <c r="Y152" s="5">
        <v>2092</v>
      </c>
      <c r="Z152" s="6" t="str">
        <f t="shared" si="2"/>
        <v>*300000</v>
      </c>
      <c r="AA152" s="7"/>
      <c r="AB152" s="5" t="s">
        <v>624</v>
      </c>
      <c r="AC152" s="7">
        <v>112099</v>
      </c>
      <c r="AD152" s="5" t="s">
        <v>625</v>
      </c>
      <c r="AE152" s="5" t="s">
        <v>626</v>
      </c>
      <c r="AF152" s="5" t="s">
        <v>114</v>
      </c>
      <c r="AG152" s="15" t="s">
        <v>299</v>
      </c>
      <c r="AH152" s="5" t="s">
        <v>688</v>
      </c>
      <c r="AI152" s="6" t="s">
        <v>717</v>
      </c>
      <c r="AJ152" s="5" t="s">
        <v>299</v>
      </c>
    </row>
    <row r="153" spans="3:36" x14ac:dyDescent="0.2">
      <c r="C153" s="5" t="s">
        <v>346</v>
      </c>
      <c r="X153" s="5" t="s">
        <v>99</v>
      </c>
      <c r="Y153" s="5">
        <v>2093</v>
      </c>
      <c r="Z153" s="6">
        <f t="shared" si="2"/>
        <v>536000</v>
      </c>
      <c r="AA153" s="7"/>
      <c r="AB153" s="5" t="s">
        <v>627</v>
      </c>
      <c r="AC153" s="7">
        <v>121824</v>
      </c>
      <c r="AD153" s="5" t="s">
        <v>628</v>
      </c>
      <c r="AE153" s="5" t="s">
        <v>629</v>
      </c>
      <c r="AF153" s="5" t="s">
        <v>114</v>
      </c>
      <c r="AG153" s="15" t="s">
        <v>299</v>
      </c>
      <c r="AH153" s="5" t="s">
        <v>665</v>
      </c>
      <c r="AI153" s="6">
        <v>536000</v>
      </c>
      <c r="AJ153" s="5" t="s">
        <v>299</v>
      </c>
    </row>
    <row r="154" spans="3:36" x14ac:dyDescent="0.2">
      <c r="C154" s="5" t="s">
        <v>343</v>
      </c>
      <c r="X154" s="5" t="s">
        <v>99</v>
      </c>
      <c r="Y154" s="5">
        <v>2094</v>
      </c>
      <c r="Z154" s="6" t="str">
        <f t="shared" si="2"/>
        <v>*240000</v>
      </c>
      <c r="AA154" s="7"/>
      <c r="AB154" s="5" t="s">
        <v>630</v>
      </c>
      <c r="AC154" s="7">
        <v>82544</v>
      </c>
      <c r="AD154" s="5" t="s">
        <v>631</v>
      </c>
      <c r="AE154" s="5" t="s">
        <v>632</v>
      </c>
      <c r="AF154" s="5" t="s">
        <v>114</v>
      </c>
      <c r="AG154" s="15" t="s">
        <v>299</v>
      </c>
      <c r="AH154" s="5" t="s">
        <v>665</v>
      </c>
      <c r="AI154" s="6" t="s">
        <v>723</v>
      </c>
      <c r="AJ154" s="5" t="s">
        <v>299</v>
      </c>
    </row>
    <row r="155" spans="3:36" x14ac:dyDescent="0.2">
      <c r="C155" s="5" t="s">
        <v>334</v>
      </c>
      <c r="X155" s="5" t="s">
        <v>99</v>
      </c>
      <c r="Y155" s="5">
        <v>2095</v>
      </c>
      <c r="Z155" s="6">
        <f t="shared" si="2"/>
        <v>506000</v>
      </c>
      <c r="AA155" s="7"/>
      <c r="AB155" s="5" t="s">
        <v>633</v>
      </c>
      <c r="AC155" s="7">
        <v>191549</v>
      </c>
      <c r="AD155" s="5" t="s">
        <v>634</v>
      </c>
      <c r="AE155" s="5" t="s">
        <v>635</v>
      </c>
      <c r="AF155" s="5" t="s">
        <v>114</v>
      </c>
      <c r="AG155" s="15" t="s">
        <v>299</v>
      </c>
      <c r="AH155" s="5" t="s">
        <v>665</v>
      </c>
      <c r="AI155" s="6">
        <v>506000</v>
      </c>
      <c r="AJ155" s="5" t="s">
        <v>299</v>
      </c>
    </row>
    <row r="156" spans="3:36" x14ac:dyDescent="0.2">
      <c r="C156" s="5" t="s">
        <v>322</v>
      </c>
      <c r="X156" s="5" t="s">
        <v>106</v>
      </c>
      <c r="Y156" s="5">
        <v>2096</v>
      </c>
      <c r="Z156" s="6">
        <f t="shared" si="2"/>
        <v>151000</v>
      </c>
      <c r="AA156" s="7"/>
      <c r="AB156" s="5" t="s">
        <v>636</v>
      </c>
      <c r="AC156" s="7">
        <v>0</v>
      </c>
      <c r="AD156" s="5" t="s">
        <v>637</v>
      </c>
      <c r="AE156" s="5" t="s">
        <v>638</v>
      </c>
      <c r="AF156" s="5" t="s">
        <v>114</v>
      </c>
      <c r="AG156" s="15" t="s">
        <v>299</v>
      </c>
      <c r="AH156" s="5" t="s">
        <v>689</v>
      </c>
      <c r="AI156" s="6">
        <v>151000</v>
      </c>
      <c r="AJ156" s="5" t="s">
        <v>299</v>
      </c>
    </row>
    <row r="157" spans="3:36" x14ac:dyDescent="0.2">
      <c r="C157" s="5" t="s">
        <v>347</v>
      </c>
      <c r="X157" s="5" t="s">
        <v>104</v>
      </c>
      <c r="Y157" s="5">
        <v>2097</v>
      </c>
      <c r="Z157" s="6" t="str">
        <f t="shared" si="2"/>
        <v>*</v>
      </c>
      <c r="AA157" s="7"/>
      <c r="AB157" s="5" t="s">
        <v>639</v>
      </c>
      <c r="AC157" s="7">
        <v>0</v>
      </c>
      <c r="AD157" s="5" t="s">
        <v>640</v>
      </c>
      <c r="AE157" s="5" t="s">
        <v>641</v>
      </c>
      <c r="AF157" s="5" t="s">
        <v>114</v>
      </c>
      <c r="AG157" s="15" t="s">
        <v>299</v>
      </c>
      <c r="AH157" s="5" t="s">
        <v>690</v>
      </c>
      <c r="AI157" s="6" t="s">
        <v>694</v>
      </c>
      <c r="AJ157" s="5" t="s">
        <v>299</v>
      </c>
    </row>
    <row r="158" spans="3:36" x14ac:dyDescent="0.2">
      <c r="C158" s="5" t="s">
        <v>308</v>
      </c>
      <c r="X158" s="5" t="s">
        <v>104</v>
      </c>
      <c r="Y158" s="5">
        <v>2098</v>
      </c>
      <c r="Z158" s="6">
        <f t="shared" si="2"/>
        <v>187000</v>
      </c>
      <c r="AA158" s="7"/>
      <c r="AB158" s="5" t="s">
        <v>642</v>
      </c>
      <c r="AC158" s="7">
        <v>0</v>
      </c>
      <c r="AD158" s="5" t="s">
        <v>640</v>
      </c>
      <c r="AE158" s="5" t="s">
        <v>643</v>
      </c>
      <c r="AF158" s="5" t="s">
        <v>114</v>
      </c>
      <c r="AG158" s="15" t="s">
        <v>299</v>
      </c>
      <c r="AH158" s="5" t="s">
        <v>691</v>
      </c>
      <c r="AI158" s="6">
        <v>187000</v>
      </c>
      <c r="AJ158" s="5" t="s">
        <v>299</v>
      </c>
    </row>
    <row r="159" spans="3:36" x14ac:dyDescent="0.2">
      <c r="C159" s="5" t="s">
        <v>312</v>
      </c>
      <c r="X159" s="5" t="s">
        <v>104</v>
      </c>
      <c r="Y159" s="5">
        <v>2099</v>
      </c>
      <c r="Z159" s="6">
        <f t="shared" si="2"/>
        <v>241000</v>
      </c>
      <c r="AA159" s="7"/>
      <c r="AB159" s="5" t="s">
        <v>644</v>
      </c>
      <c r="AC159" s="7">
        <v>0</v>
      </c>
      <c r="AD159" s="5" t="s">
        <v>645</v>
      </c>
      <c r="AE159" s="5" t="s">
        <v>646</v>
      </c>
      <c r="AF159" s="5" t="s">
        <v>114</v>
      </c>
      <c r="AG159" s="15" t="s">
        <v>299</v>
      </c>
      <c r="AH159" s="5" t="s">
        <v>692</v>
      </c>
      <c r="AI159" s="6">
        <v>241000</v>
      </c>
      <c r="AJ159" s="5" t="s">
        <v>299</v>
      </c>
    </row>
    <row r="160" spans="3:36" x14ac:dyDescent="0.2">
      <c r="C160" s="5" t="s">
        <v>348</v>
      </c>
      <c r="X160" s="5" t="s">
        <v>99</v>
      </c>
      <c r="Y160" s="5">
        <v>2100</v>
      </c>
      <c r="Z160" s="6">
        <f t="shared" si="2"/>
        <v>615000</v>
      </c>
      <c r="AA160" s="5"/>
      <c r="AB160" s="5" t="s">
        <v>647</v>
      </c>
      <c r="AC160" s="7">
        <v>148900</v>
      </c>
      <c r="AD160" s="5" t="s">
        <v>648</v>
      </c>
      <c r="AE160" s="5" t="s">
        <v>649</v>
      </c>
      <c r="AF160" s="5" t="s">
        <v>114</v>
      </c>
      <c r="AG160" s="15" t="s">
        <v>299</v>
      </c>
      <c r="AH160" s="5" t="s">
        <v>693</v>
      </c>
      <c r="AI160" s="6">
        <v>615000</v>
      </c>
      <c r="AJ160" s="5" t="s">
        <v>299</v>
      </c>
    </row>
    <row r="161" spans="26:33" x14ac:dyDescent="0.2">
      <c r="Z161" s="6">
        <f t="shared" si="2"/>
        <v>0</v>
      </c>
      <c r="AA161" s="7"/>
      <c r="AC161" s="7"/>
      <c r="AG161" s="15"/>
    </row>
    <row r="162" spans="26:33" x14ac:dyDescent="0.2">
      <c r="Z162" s="6">
        <f t="shared" si="2"/>
        <v>0</v>
      </c>
      <c r="AA162" s="7"/>
      <c r="AC162" s="7"/>
      <c r="AG162" s="15"/>
    </row>
    <row r="163" spans="26:33" x14ac:dyDescent="0.2">
      <c r="Z163" s="6">
        <f t="shared" si="2"/>
        <v>0</v>
      </c>
      <c r="AA163" s="7"/>
      <c r="AC163" s="7"/>
      <c r="AG163" s="15"/>
    </row>
    <row r="164" spans="26:33" x14ac:dyDescent="0.2">
      <c r="Z164" s="6">
        <f t="shared" si="2"/>
        <v>0</v>
      </c>
      <c r="AA164" s="5"/>
      <c r="AC164" s="7"/>
      <c r="AG164" s="15"/>
    </row>
    <row r="165" spans="26:33" x14ac:dyDescent="0.2">
      <c r="Z165" s="6">
        <f t="shared" si="2"/>
        <v>0</v>
      </c>
      <c r="AA165" s="7"/>
      <c r="AC165" s="7"/>
      <c r="AG165" s="15"/>
    </row>
    <row r="166" spans="26:33" x14ac:dyDescent="0.2">
      <c r="Z166" s="6">
        <f t="shared" si="2"/>
        <v>0</v>
      </c>
      <c r="AA166" s="7"/>
      <c r="AC166" s="7"/>
      <c r="AG166" s="15"/>
    </row>
    <row r="167" spans="26:33" x14ac:dyDescent="0.2">
      <c r="Z167" s="6">
        <f t="shared" si="2"/>
        <v>0</v>
      </c>
      <c r="AA167" s="7"/>
      <c r="AC167" s="7"/>
      <c r="AG167" s="15"/>
    </row>
    <row r="168" spans="26:33" x14ac:dyDescent="0.2">
      <c r="Z168" s="6">
        <f t="shared" si="2"/>
        <v>0</v>
      </c>
      <c r="AA168" s="7"/>
      <c r="AC168" s="7"/>
      <c r="AG168" s="15"/>
    </row>
    <row r="169" spans="26:33" x14ac:dyDescent="0.2">
      <c r="Z169" s="6">
        <f t="shared" si="2"/>
        <v>0</v>
      </c>
      <c r="AA169" s="7"/>
      <c r="AC169" s="7"/>
      <c r="AG169" s="15"/>
    </row>
    <row r="170" spans="26:33" x14ac:dyDescent="0.2">
      <c r="Z170" s="6">
        <f t="shared" si="2"/>
        <v>0</v>
      </c>
      <c r="AA170" s="7"/>
      <c r="AC170" s="7"/>
      <c r="AG170" s="15"/>
    </row>
    <row r="171" spans="26:33" x14ac:dyDescent="0.2">
      <c r="Z171" s="6">
        <f t="shared" si="2"/>
        <v>0</v>
      </c>
      <c r="AA171" s="7"/>
      <c r="AC171" s="7"/>
      <c r="AG171" s="15"/>
    </row>
    <row r="172" spans="26:33" x14ac:dyDescent="0.2">
      <c r="Z172" s="6">
        <f t="shared" si="2"/>
        <v>0</v>
      </c>
      <c r="AA172" s="7"/>
      <c r="AC172" s="7"/>
      <c r="AG172" s="15"/>
    </row>
    <row r="173" spans="26:33" x14ac:dyDescent="0.2">
      <c r="Z173" s="6">
        <f t="shared" si="2"/>
        <v>0</v>
      </c>
      <c r="AA173" s="7"/>
      <c r="AC173" s="7"/>
      <c r="AG173" s="15"/>
    </row>
    <row r="174" spans="26:33" x14ac:dyDescent="0.2">
      <c r="Z174" s="6">
        <f t="shared" si="2"/>
        <v>0</v>
      </c>
      <c r="AA174" s="7"/>
      <c r="AC174" s="7"/>
      <c r="AG174" s="15"/>
    </row>
    <row r="175" spans="26:33" x14ac:dyDescent="0.2">
      <c r="Z175" s="6">
        <f t="shared" si="2"/>
        <v>0</v>
      </c>
      <c r="AA175" s="7"/>
      <c r="AG175" s="15"/>
    </row>
    <row r="176" spans="26:33" x14ac:dyDescent="0.2">
      <c r="Z176" s="6">
        <f t="shared" si="2"/>
        <v>0</v>
      </c>
      <c r="AA176" s="5"/>
      <c r="AC176" s="7"/>
      <c r="AG176" s="15"/>
    </row>
    <row r="177" spans="26:33" x14ac:dyDescent="0.2">
      <c r="Z177" s="6">
        <f t="shared" si="2"/>
        <v>0</v>
      </c>
      <c r="AA177" s="7"/>
      <c r="AC177" s="7"/>
      <c r="AG177" s="15"/>
    </row>
    <row r="178" spans="26:33" x14ac:dyDescent="0.2">
      <c r="Z178" s="6">
        <f t="shared" si="2"/>
        <v>0</v>
      </c>
      <c r="AA178" s="7"/>
      <c r="AC178" s="7"/>
      <c r="AG178" s="15"/>
    </row>
    <row r="179" spans="26:33" x14ac:dyDescent="0.2">
      <c r="Z179" s="6">
        <f t="shared" si="2"/>
        <v>0</v>
      </c>
      <c r="AA179" s="7"/>
      <c r="AG179" s="15"/>
    </row>
    <row r="180" spans="26:33" x14ac:dyDescent="0.2">
      <c r="Z180" s="6">
        <f t="shared" si="2"/>
        <v>0</v>
      </c>
      <c r="AA180" s="7"/>
      <c r="AC180" s="7"/>
      <c r="AG180" s="15"/>
    </row>
    <row r="181" spans="26:33" x14ac:dyDescent="0.2">
      <c r="Z181" s="6">
        <f t="shared" si="2"/>
        <v>0</v>
      </c>
      <c r="AA181" s="5"/>
      <c r="AG181" s="15"/>
    </row>
    <row r="182" spans="26:33" x14ac:dyDescent="0.2">
      <c r="Z182" s="6">
        <f t="shared" si="2"/>
        <v>0</v>
      </c>
      <c r="AA182" s="5"/>
      <c r="AC182" s="7"/>
      <c r="AG182" s="15"/>
    </row>
    <row r="183" spans="26:33" x14ac:dyDescent="0.2">
      <c r="Z183" s="6">
        <f t="shared" si="2"/>
        <v>0</v>
      </c>
      <c r="AA183" s="7"/>
      <c r="AC183" s="7"/>
      <c r="AG183" s="15"/>
    </row>
    <row r="184" spans="26:33" x14ac:dyDescent="0.2">
      <c r="Z184" s="6">
        <f t="shared" si="2"/>
        <v>0</v>
      </c>
      <c r="AA184" s="5"/>
      <c r="AC184" s="7"/>
      <c r="AG184" s="15"/>
    </row>
    <row r="185" spans="26:33" x14ac:dyDescent="0.2">
      <c r="Z185" s="6">
        <f t="shared" si="2"/>
        <v>0</v>
      </c>
      <c r="AA185" s="7"/>
      <c r="AC185" s="7"/>
      <c r="AG185" s="15"/>
    </row>
    <row r="186" spans="26:33" x14ac:dyDescent="0.2">
      <c r="Z186" s="6">
        <f t="shared" si="2"/>
        <v>0</v>
      </c>
      <c r="AA186" s="7"/>
      <c r="AC186" s="7"/>
      <c r="AG186" s="15"/>
    </row>
    <row r="187" spans="26:33" x14ac:dyDescent="0.2">
      <c r="Z187" s="6">
        <f t="shared" si="2"/>
        <v>0</v>
      </c>
      <c r="AA187" s="7"/>
      <c r="AC187" s="7"/>
      <c r="AG187" s="15"/>
    </row>
    <row r="188" spans="26:33" x14ac:dyDescent="0.2">
      <c r="Z188" s="6">
        <f t="shared" si="2"/>
        <v>0</v>
      </c>
      <c r="AA188" s="7"/>
      <c r="AC188" s="7"/>
      <c r="AG188" s="15"/>
    </row>
    <row r="189" spans="26:33" x14ac:dyDescent="0.2">
      <c r="Z189" s="6">
        <f t="shared" si="2"/>
        <v>0</v>
      </c>
      <c r="AA189" s="7"/>
      <c r="AC189" s="7"/>
      <c r="AG189" s="15"/>
    </row>
    <row r="190" spans="26:33" x14ac:dyDescent="0.2">
      <c r="Z190" s="6">
        <f t="shared" si="2"/>
        <v>0</v>
      </c>
      <c r="AA190" s="7"/>
      <c r="AC190" s="7"/>
      <c r="AG190" s="15"/>
    </row>
    <row r="191" spans="26:33" x14ac:dyDescent="0.2">
      <c r="Z191" s="6">
        <f t="shared" si="2"/>
        <v>0</v>
      </c>
      <c r="AA191" s="7"/>
      <c r="AC191" s="7"/>
      <c r="AG191" s="15"/>
    </row>
    <row r="192" spans="26:33" x14ac:dyDescent="0.2">
      <c r="Z192" s="6">
        <f t="shared" si="2"/>
        <v>0</v>
      </c>
      <c r="AA192" s="7"/>
      <c r="AC192" s="7"/>
      <c r="AG192" s="15"/>
    </row>
    <row r="193" spans="26:33" x14ac:dyDescent="0.2">
      <c r="Z193" s="6">
        <f t="shared" si="2"/>
        <v>0</v>
      </c>
      <c r="AA193" s="7"/>
      <c r="AC193" s="7"/>
      <c r="AG193" s="15"/>
    </row>
    <row r="194" spans="26:33" x14ac:dyDescent="0.2">
      <c r="Z194" s="6">
        <f t="shared" si="2"/>
        <v>0</v>
      </c>
      <c r="AA194" s="7"/>
      <c r="AC194" s="7"/>
      <c r="AG194" s="15"/>
    </row>
    <row r="195" spans="26:33" x14ac:dyDescent="0.2">
      <c r="Z195" s="6">
        <f t="shared" si="2"/>
        <v>0</v>
      </c>
      <c r="AA195" s="7"/>
      <c r="AC195" s="7"/>
      <c r="AG195" s="15"/>
    </row>
    <row r="196" spans="26:33" x14ac:dyDescent="0.2">
      <c r="Z196" s="6">
        <f t="shared" si="2"/>
        <v>0</v>
      </c>
      <c r="AA196" s="7"/>
      <c r="AC196" s="7"/>
      <c r="AG196" s="15"/>
    </row>
    <row r="197" spans="26:33" x14ac:dyDescent="0.2">
      <c r="Z197" s="6">
        <f t="shared" si="2"/>
        <v>0</v>
      </c>
      <c r="AA197" s="7"/>
      <c r="AC197" s="7"/>
      <c r="AG197" s="15"/>
    </row>
    <row r="198" spans="26:33" x14ac:dyDescent="0.2">
      <c r="Z198" s="6">
        <f t="shared" si="2"/>
        <v>0</v>
      </c>
      <c r="AA198" s="7"/>
      <c r="AC198" s="7"/>
      <c r="AG198" s="15"/>
    </row>
    <row r="199" spans="26:33" x14ac:dyDescent="0.2">
      <c r="Z199" s="6">
        <f t="shared" si="2"/>
        <v>0</v>
      </c>
      <c r="AA199" s="7"/>
      <c r="AC199" s="7"/>
      <c r="AG199" s="15"/>
    </row>
    <row r="200" spans="26:33" x14ac:dyDescent="0.2">
      <c r="Z200" s="6">
        <f t="shared" si="2"/>
        <v>0</v>
      </c>
      <c r="AA200" s="7"/>
      <c r="AC200" s="7"/>
      <c r="AG200" s="15"/>
    </row>
    <row r="201" spans="26:33" x14ac:dyDescent="0.2">
      <c r="Z201" s="6">
        <f t="shared" ref="Z201:Z264" si="3">IF($AI$6="(-VAT)",AI201,IF($AI$6="(+VAT)",IF(OR(ISTEXT(AI201),AJ201="*"),AI201,AI201/1.07),""))</f>
        <v>0</v>
      </c>
      <c r="AA201" s="7"/>
      <c r="AC201" s="7"/>
      <c r="AG201" s="15"/>
    </row>
    <row r="202" spans="26:33" x14ac:dyDescent="0.2">
      <c r="Z202" s="6">
        <f t="shared" si="3"/>
        <v>0</v>
      </c>
      <c r="AA202" s="7"/>
      <c r="AC202" s="7"/>
      <c r="AG202" s="15"/>
    </row>
    <row r="203" spans="26:33" x14ac:dyDescent="0.2">
      <c r="Z203" s="6">
        <f t="shared" si="3"/>
        <v>0</v>
      </c>
      <c r="AA203" s="7"/>
      <c r="AC203" s="7"/>
      <c r="AG203" s="15"/>
    </row>
    <row r="204" spans="26:33" x14ac:dyDescent="0.2">
      <c r="Z204" s="6">
        <f t="shared" si="3"/>
        <v>0</v>
      </c>
      <c r="AA204" s="7"/>
      <c r="AC204" s="7"/>
      <c r="AG204" s="15"/>
    </row>
    <row r="205" spans="26:33" x14ac:dyDescent="0.2">
      <c r="Z205" s="6">
        <f t="shared" si="3"/>
        <v>0</v>
      </c>
      <c r="AA205" s="7"/>
      <c r="AC205" s="7"/>
      <c r="AG205" s="15"/>
    </row>
    <row r="206" spans="26:33" x14ac:dyDescent="0.2">
      <c r="Z206" s="6">
        <f t="shared" si="3"/>
        <v>0</v>
      </c>
      <c r="AA206" s="5"/>
      <c r="AC206" s="7"/>
    </row>
    <row r="207" spans="26:33" x14ac:dyDescent="0.2">
      <c r="Z207" s="6">
        <f t="shared" si="3"/>
        <v>0</v>
      </c>
      <c r="AA207" s="5"/>
      <c r="AC207" s="7"/>
    </row>
    <row r="208" spans="26:33" x14ac:dyDescent="0.2">
      <c r="Z208" s="6">
        <f t="shared" si="3"/>
        <v>0</v>
      </c>
      <c r="AA208" s="5"/>
      <c r="AC208" s="7"/>
    </row>
    <row r="209" spans="26:30" x14ac:dyDescent="0.2">
      <c r="Z209" s="6">
        <f t="shared" si="3"/>
        <v>0</v>
      </c>
      <c r="AA209" s="5"/>
    </row>
    <row r="210" spans="26:30" x14ac:dyDescent="0.2">
      <c r="Z210" s="6">
        <f t="shared" si="3"/>
        <v>0</v>
      </c>
      <c r="AA210" s="5"/>
      <c r="AC210" s="7"/>
    </row>
    <row r="211" spans="26:30" x14ac:dyDescent="0.2">
      <c r="Z211" s="6">
        <f t="shared" si="3"/>
        <v>0</v>
      </c>
      <c r="AA211" s="5"/>
      <c r="AC211" s="7"/>
    </row>
    <row r="212" spans="26:30" x14ac:dyDescent="0.2">
      <c r="Z212" s="6">
        <f t="shared" si="3"/>
        <v>0</v>
      </c>
      <c r="AA212" s="5"/>
      <c r="AC212" s="7"/>
    </row>
    <row r="213" spans="26:30" x14ac:dyDescent="0.2">
      <c r="Z213" s="6">
        <f t="shared" si="3"/>
        <v>0</v>
      </c>
      <c r="AA213" s="5"/>
      <c r="AC213" s="7"/>
    </row>
    <row r="214" spans="26:30" x14ac:dyDescent="0.2">
      <c r="Z214" s="6">
        <f t="shared" si="3"/>
        <v>0</v>
      </c>
      <c r="AA214" s="5"/>
      <c r="AC214" s="7"/>
    </row>
    <row r="215" spans="26:30" x14ac:dyDescent="0.2">
      <c r="Z215" s="6">
        <f t="shared" si="3"/>
        <v>0</v>
      </c>
      <c r="AA215" s="5"/>
    </row>
    <row r="216" spans="26:30" x14ac:dyDescent="0.2">
      <c r="Z216" s="6">
        <f t="shared" si="3"/>
        <v>0</v>
      </c>
      <c r="AA216" s="5"/>
      <c r="AC216" s="7"/>
    </row>
    <row r="217" spans="26:30" x14ac:dyDescent="0.2">
      <c r="Z217" s="6">
        <f t="shared" si="3"/>
        <v>0</v>
      </c>
      <c r="AA217" s="5"/>
      <c r="AC217" s="7"/>
    </row>
    <row r="218" spans="26:30" x14ac:dyDescent="0.2">
      <c r="Z218" s="6">
        <f t="shared" si="3"/>
        <v>0</v>
      </c>
      <c r="AA218" s="5"/>
    </row>
    <row r="219" spans="26:30" x14ac:dyDescent="0.2">
      <c r="Z219" s="6">
        <f t="shared" si="3"/>
        <v>0</v>
      </c>
      <c r="AA219" s="5"/>
      <c r="AC219" s="7"/>
    </row>
    <row r="220" spans="26:30" x14ac:dyDescent="0.2">
      <c r="Z220" s="6">
        <f t="shared" si="3"/>
        <v>0</v>
      </c>
      <c r="AA220" s="5"/>
      <c r="AC220" s="7"/>
    </row>
    <row r="221" spans="26:30" x14ac:dyDescent="0.2">
      <c r="Z221" s="6">
        <f t="shared" si="3"/>
        <v>0</v>
      </c>
      <c r="AA221" s="5"/>
      <c r="AC221" s="7"/>
    </row>
    <row r="222" spans="26:30" x14ac:dyDescent="0.2">
      <c r="Z222" s="6">
        <f t="shared" si="3"/>
        <v>0</v>
      </c>
      <c r="AA222" s="5"/>
      <c r="AC222" s="7"/>
    </row>
    <row r="223" spans="26:30" x14ac:dyDescent="0.2">
      <c r="Z223" s="6">
        <f t="shared" si="3"/>
        <v>0</v>
      </c>
      <c r="AA223" s="5"/>
      <c r="AC223" s="7"/>
    </row>
    <row r="224" spans="26:30" x14ac:dyDescent="0.2">
      <c r="Z224" s="6">
        <f t="shared" si="3"/>
        <v>0</v>
      </c>
      <c r="AA224" s="5"/>
      <c r="AC224" s="7"/>
      <c r="AD224" s="8"/>
    </row>
    <row r="225" spans="3:37" x14ac:dyDescent="0.2">
      <c r="Z225" s="6">
        <f t="shared" si="3"/>
        <v>0</v>
      </c>
      <c r="AA225" s="5"/>
      <c r="AC225" s="7"/>
    </row>
    <row r="226" spans="3:37" x14ac:dyDescent="0.2">
      <c r="Z226" s="6">
        <f t="shared" si="3"/>
        <v>0</v>
      </c>
      <c r="AA226" s="5"/>
    </row>
    <row r="227" spans="3:37" x14ac:dyDescent="0.2"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8">
        <f t="shared" si="3"/>
        <v>0</v>
      </c>
      <c r="AA227" s="17"/>
      <c r="AB227" s="17"/>
      <c r="AC227" s="19"/>
      <c r="AD227" s="17"/>
      <c r="AE227" s="17"/>
      <c r="AF227" s="17"/>
      <c r="AG227" s="17"/>
      <c r="AH227" s="17"/>
      <c r="AI227" s="18"/>
      <c r="AJ227" s="17"/>
      <c r="AK227" s="17"/>
    </row>
    <row r="228" spans="3:37" x14ac:dyDescent="0.2">
      <c r="Z228" s="6">
        <f t="shared" si="3"/>
        <v>0</v>
      </c>
      <c r="AA228" s="5"/>
      <c r="AC228" s="7"/>
    </row>
    <row r="229" spans="3:37" x14ac:dyDescent="0.2">
      <c r="Z229" s="6">
        <f t="shared" si="3"/>
        <v>0</v>
      </c>
      <c r="AA229" s="5"/>
      <c r="AC229" s="7"/>
    </row>
    <row r="230" spans="3:37" x14ac:dyDescent="0.2">
      <c r="Z230" s="6">
        <f t="shared" si="3"/>
        <v>0</v>
      </c>
      <c r="AA230" s="5"/>
      <c r="AC230" s="7"/>
    </row>
    <row r="231" spans="3:37" x14ac:dyDescent="0.2">
      <c r="Z231" s="6">
        <f t="shared" si="3"/>
        <v>0</v>
      </c>
      <c r="AA231" s="5"/>
      <c r="AC231" s="7"/>
    </row>
    <row r="232" spans="3:37" x14ac:dyDescent="0.2">
      <c r="Z232" s="6">
        <f t="shared" si="3"/>
        <v>0</v>
      </c>
      <c r="AA232" s="5"/>
      <c r="AC232" s="7"/>
    </row>
    <row r="233" spans="3:37" x14ac:dyDescent="0.2">
      <c r="Z233" s="6">
        <f t="shared" si="3"/>
        <v>0</v>
      </c>
      <c r="AA233" s="5"/>
      <c r="AC233" s="7"/>
    </row>
    <row r="234" spans="3:37" x14ac:dyDescent="0.2">
      <c r="Z234" s="6">
        <f t="shared" si="3"/>
        <v>0</v>
      </c>
      <c r="AA234" s="5"/>
      <c r="AC234" s="7"/>
    </row>
    <row r="235" spans="3:37" x14ac:dyDescent="0.2">
      <c r="Z235" s="6">
        <f t="shared" si="3"/>
        <v>0</v>
      </c>
      <c r="AA235" s="5"/>
      <c r="AC235" s="7"/>
    </row>
    <row r="236" spans="3:37" x14ac:dyDescent="0.2">
      <c r="Z236" s="6">
        <f t="shared" si="3"/>
        <v>0</v>
      </c>
      <c r="AA236" s="5"/>
      <c r="AC236" s="7"/>
    </row>
    <row r="237" spans="3:37" x14ac:dyDescent="0.2">
      <c r="Z237" s="6">
        <f t="shared" si="3"/>
        <v>0</v>
      </c>
      <c r="AA237" s="5"/>
      <c r="AC237" s="7"/>
    </row>
    <row r="238" spans="3:37" x14ac:dyDescent="0.2">
      <c r="Z238" s="6">
        <f t="shared" si="3"/>
        <v>0</v>
      </c>
      <c r="AA238" s="5"/>
      <c r="AC238" s="7"/>
    </row>
    <row r="239" spans="3:37" x14ac:dyDescent="0.2">
      <c r="Z239" s="6">
        <f t="shared" si="3"/>
        <v>0</v>
      </c>
      <c r="AA239" s="5"/>
      <c r="AC239" s="7"/>
    </row>
    <row r="240" spans="3:37" x14ac:dyDescent="0.2">
      <c r="Z240" s="6">
        <f t="shared" si="3"/>
        <v>0</v>
      </c>
      <c r="AA240" s="5"/>
      <c r="AC240" s="7"/>
    </row>
    <row r="241" spans="26:29" x14ac:dyDescent="0.2">
      <c r="Z241" s="6">
        <f t="shared" si="3"/>
        <v>0</v>
      </c>
      <c r="AA241" s="5"/>
      <c r="AC241" s="7"/>
    </row>
    <row r="242" spans="26:29" x14ac:dyDescent="0.2">
      <c r="Z242" s="6">
        <f t="shared" si="3"/>
        <v>0</v>
      </c>
      <c r="AA242" s="5"/>
      <c r="AC242" s="7"/>
    </row>
    <row r="243" spans="26:29" x14ac:dyDescent="0.2">
      <c r="Z243" s="6">
        <f t="shared" si="3"/>
        <v>0</v>
      </c>
      <c r="AA243" s="5"/>
      <c r="AC243" s="7"/>
    </row>
    <row r="244" spans="26:29" x14ac:dyDescent="0.2">
      <c r="Z244" s="6">
        <f t="shared" si="3"/>
        <v>0</v>
      </c>
      <c r="AA244" s="5"/>
      <c r="AC244" s="7"/>
    </row>
    <row r="245" spans="26:29" x14ac:dyDescent="0.2">
      <c r="Z245" s="6">
        <f t="shared" si="3"/>
        <v>0</v>
      </c>
      <c r="AA245" s="5"/>
      <c r="AC245" s="7"/>
    </row>
    <row r="246" spans="26:29" x14ac:dyDescent="0.2">
      <c r="Z246" s="6">
        <f t="shared" si="3"/>
        <v>0</v>
      </c>
      <c r="AA246" s="5"/>
      <c r="AC246" s="7"/>
    </row>
    <row r="247" spans="26:29" x14ac:dyDescent="0.2">
      <c r="Z247" s="6">
        <f t="shared" si="3"/>
        <v>0</v>
      </c>
      <c r="AA247" s="5"/>
      <c r="AC247" s="7"/>
    </row>
    <row r="248" spans="26:29" x14ac:dyDescent="0.2">
      <c r="Z248" s="6">
        <f t="shared" si="3"/>
        <v>0</v>
      </c>
      <c r="AA248" s="5"/>
      <c r="AC248" s="7"/>
    </row>
    <row r="249" spans="26:29" x14ac:dyDescent="0.2">
      <c r="Z249" s="6">
        <f t="shared" si="3"/>
        <v>0</v>
      </c>
      <c r="AA249" s="5"/>
      <c r="AC249" s="7"/>
    </row>
    <row r="250" spans="26:29" x14ac:dyDescent="0.2">
      <c r="Z250" s="6">
        <f t="shared" si="3"/>
        <v>0</v>
      </c>
      <c r="AA250" s="5"/>
      <c r="AC250" s="7"/>
    </row>
    <row r="251" spans="26:29" x14ac:dyDescent="0.2">
      <c r="Z251" s="6">
        <f t="shared" si="3"/>
        <v>0</v>
      </c>
      <c r="AA251" s="5"/>
      <c r="AC251" s="7"/>
    </row>
    <row r="252" spans="26:29" x14ac:dyDescent="0.2">
      <c r="Z252" s="6">
        <f t="shared" si="3"/>
        <v>0</v>
      </c>
      <c r="AA252" s="5"/>
      <c r="AC252" s="7"/>
    </row>
    <row r="253" spans="26:29" x14ac:dyDescent="0.2">
      <c r="Z253" s="6">
        <f t="shared" si="3"/>
        <v>0</v>
      </c>
      <c r="AA253" s="5"/>
      <c r="AC253" s="7"/>
    </row>
    <row r="254" spans="26:29" x14ac:dyDescent="0.2">
      <c r="Z254" s="6">
        <f t="shared" si="3"/>
        <v>0</v>
      </c>
      <c r="AA254" s="5"/>
      <c r="AC254" s="7"/>
    </row>
    <row r="255" spans="26:29" x14ac:dyDescent="0.2">
      <c r="Z255" s="6">
        <f t="shared" si="3"/>
        <v>0</v>
      </c>
      <c r="AA255" s="5"/>
      <c r="AC255" s="7"/>
    </row>
    <row r="256" spans="26:29" x14ac:dyDescent="0.2">
      <c r="Z256" s="6">
        <f t="shared" si="3"/>
        <v>0</v>
      </c>
      <c r="AA256" s="5"/>
      <c r="AC256" s="7"/>
    </row>
    <row r="257" spans="26:29" x14ac:dyDescent="0.2">
      <c r="Z257" s="6">
        <f t="shared" si="3"/>
        <v>0</v>
      </c>
      <c r="AA257" s="5"/>
      <c r="AC257" s="7"/>
    </row>
    <row r="258" spans="26:29" x14ac:dyDescent="0.2">
      <c r="Z258" s="6">
        <f t="shared" si="3"/>
        <v>0</v>
      </c>
      <c r="AA258" s="5"/>
      <c r="AC258" s="7"/>
    </row>
    <row r="259" spans="26:29" x14ac:dyDescent="0.2">
      <c r="Z259" s="6">
        <f t="shared" si="3"/>
        <v>0</v>
      </c>
      <c r="AA259" s="5"/>
      <c r="AC259" s="7"/>
    </row>
    <row r="260" spans="26:29" x14ac:dyDescent="0.2">
      <c r="Z260" s="6">
        <f t="shared" si="3"/>
        <v>0</v>
      </c>
      <c r="AA260" s="5"/>
      <c r="AC260" s="7"/>
    </row>
    <row r="261" spans="26:29" x14ac:dyDescent="0.2">
      <c r="Z261" s="6">
        <f t="shared" si="3"/>
        <v>0</v>
      </c>
      <c r="AA261" s="5"/>
      <c r="AC261" s="7"/>
    </row>
    <row r="262" spans="26:29" x14ac:dyDescent="0.2">
      <c r="Z262" s="6">
        <f t="shared" si="3"/>
        <v>0</v>
      </c>
      <c r="AA262" s="5"/>
      <c r="AC262" s="7"/>
    </row>
    <row r="263" spans="26:29" x14ac:dyDescent="0.2">
      <c r="Z263" s="6">
        <f t="shared" si="3"/>
        <v>0</v>
      </c>
      <c r="AA263" s="5"/>
      <c r="AC263" s="7"/>
    </row>
    <row r="264" spans="26:29" x14ac:dyDescent="0.2">
      <c r="Z264" s="6">
        <f t="shared" si="3"/>
        <v>0</v>
      </c>
      <c r="AA264" s="5"/>
    </row>
    <row r="265" spans="26:29" x14ac:dyDescent="0.2">
      <c r="Z265" s="6">
        <f t="shared" ref="Z265:Z328" si="4">IF($AI$6="(-VAT)",AI265,IF($AI$6="(+VAT)",IF(OR(ISTEXT(AI265),AJ265="*"),AI265,AI265/1.07),""))</f>
        <v>0</v>
      </c>
      <c r="AA265" s="5"/>
    </row>
    <row r="266" spans="26:29" x14ac:dyDescent="0.2">
      <c r="Z266" s="6">
        <f t="shared" si="4"/>
        <v>0</v>
      </c>
      <c r="AA266" s="5"/>
    </row>
    <row r="267" spans="26:29" x14ac:dyDescent="0.2">
      <c r="Z267" s="6">
        <f t="shared" si="4"/>
        <v>0</v>
      </c>
      <c r="AA267" s="5"/>
    </row>
    <row r="268" spans="26:29" x14ac:dyDescent="0.2">
      <c r="Z268" s="6">
        <f t="shared" si="4"/>
        <v>0</v>
      </c>
      <c r="AA268" s="5"/>
    </row>
    <row r="269" spans="26:29" x14ac:dyDescent="0.2">
      <c r="Z269" s="6">
        <f t="shared" si="4"/>
        <v>0</v>
      </c>
      <c r="AA269" s="5"/>
    </row>
    <row r="270" spans="26:29" x14ac:dyDescent="0.2">
      <c r="Z270" s="6">
        <f t="shared" si="4"/>
        <v>0</v>
      </c>
      <c r="AA270" s="5"/>
    </row>
    <row r="271" spans="26:29" x14ac:dyDescent="0.2">
      <c r="Z271" s="6">
        <f t="shared" si="4"/>
        <v>0</v>
      </c>
      <c r="AA271" s="5"/>
    </row>
    <row r="272" spans="26:29" x14ac:dyDescent="0.2">
      <c r="Z272" s="6">
        <f t="shared" si="4"/>
        <v>0</v>
      </c>
      <c r="AA272" s="5"/>
    </row>
    <row r="273" spans="26:27" x14ac:dyDescent="0.2">
      <c r="Z273" s="6">
        <f t="shared" si="4"/>
        <v>0</v>
      </c>
      <c r="AA273" s="5"/>
    </row>
    <row r="274" spans="26:27" x14ac:dyDescent="0.2">
      <c r="Z274" s="6">
        <f t="shared" si="4"/>
        <v>0</v>
      </c>
      <c r="AA274" s="5"/>
    </row>
    <row r="275" spans="26:27" x14ac:dyDescent="0.2">
      <c r="Z275" s="6">
        <f t="shared" si="4"/>
        <v>0</v>
      </c>
      <c r="AA275" s="5"/>
    </row>
    <row r="276" spans="26:27" x14ac:dyDescent="0.2">
      <c r="Z276" s="6">
        <f t="shared" si="4"/>
        <v>0</v>
      </c>
      <c r="AA276" s="5"/>
    </row>
    <row r="277" spans="26:27" x14ac:dyDescent="0.2">
      <c r="Z277" s="6">
        <f t="shared" si="4"/>
        <v>0</v>
      </c>
      <c r="AA277" s="5"/>
    </row>
    <row r="278" spans="26:27" x14ac:dyDescent="0.2">
      <c r="Z278" s="6">
        <f t="shared" si="4"/>
        <v>0</v>
      </c>
      <c r="AA278" s="5"/>
    </row>
    <row r="279" spans="26:27" x14ac:dyDescent="0.2">
      <c r="Z279" s="6">
        <f t="shared" si="4"/>
        <v>0</v>
      </c>
      <c r="AA279" s="5"/>
    </row>
    <row r="280" spans="26:27" x14ac:dyDescent="0.2">
      <c r="Z280" s="6">
        <f t="shared" si="4"/>
        <v>0</v>
      </c>
      <c r="AA280" s="5"/>
    </row>
    <row r="281" spans="26:27" x14ac:dyDescent="0.2">
      <c r="Z281" s="6">
        <f t="shared" si="4"/>
        <v>0</v>
      </c>
      <c r="AA281" s="5"/>
    </row>
    <row r="282" spans="26:27" x14ac:dyDescent="0.2">
      <c r="Z282" s="6">
        <f t="shared" si="4"/>
        <v>0</v>
      </c>
      <c r="AA282" s="5"/>
    </row>
    <row r="283" spans="26:27" x14ac:dyDescent="0.2">
      <c r="Z283" s="6">
        <f t="shared" si="4"/>
        <v>0</v>
      </c>
      <c r="AA283" s="5"/>
    </row>
    <row r="284" spans="26:27" x14ac:dyDescent="0.2">
      <c r="Z284" s="6">
        <f t="shared" si="4"/>
        <v>0</v>
      </c>
      <c r="AA284" s="5"/>
    </row>
    <row r="285" spans="26:27" x14ac:dyDescent="0.2">
      <c r="Z285" s="6">
        <f t="shared" si="4"/>
        <v>0</v>
      </c>
      <c r="AA285" s="5"/>
    </row>
    <row r="286" spans="26:27" x14ac:dyDescent="0.2">
      <c r="Z286" s="6">
        <f t="shared" si="4"/>
        <v>0</v>
      </c>
      <c r="AA286" s="5"/>
    </row>
    <row r="287" spans="26:27" x14ac:dyDescent="0.2">
      <c r="Z287" s="6">
        <f t="shared" si="4"/>
        <v>0</v>
      </c>
      <c r="AA287" s="5"/>
    </row>
    <row r="288" spans="26:27" x14ac:dyDescent="0.2">
      <c r="Z288" s="6">
        <f t="shared" si="4"/>
        <v>0</v>
      </c>
      <c r="AA288" s="5"/>
    </row>
    <row r="289" spans="26:27" x14ac:dyDescent="0.2">
      <c r="Z289" s="6">
        <f t="shared" si="4"/>
        <v>0</v>
      </c>
      <c r="AA289" s="5"/>
    </row>
    <row r="290" spans="26:27" x14ac:dyDescent="0.2">
      <c r="Z290" s="6">
        <f t="shared" si="4"/>
        <v>0</v>
      </c>
      <c r="AA290" s="5"/>
    </row>
    <row r="291" spans="26:27" x14ac:dyDescent="0.2">
      <c r="Z291" s="6">
        <f t="shared" si="4"/>
        <v>0</v>
      </c>
      <c r="AA291" s="5"/>
    </row>
    <row r="292" spans="26:27" x14ac:dyDescent="0.2">
      <c r="Z292" s="6">
        <f t="shared" si="4"/>
        <v>0</v>
      </c>
      <c r="AA292" s="5"/>
    </row>
    <row r="293" spans="26:27" x14ac:dyDescent="0.2">
      <c r="Z293" s="6">
        <f t="shared" si="4"/>
        <v>0</v>
      </c>
      <c r="AA293" s="5"/>
    </row>
    <row r="294" spans="26:27" x14ac:dyDescent="0.2">
      <c r="Z294" s="6">
        <f t="shared" si="4"/>
        <v>0</v>
      </c>
      <c r="AA294" s="5"/>
    </row>
    <row r="295" spans="26:27" x14ac:dyDescent="0.2">
      <c r="Z295" s="6">
        <f t="shared" si="4"/>
        <v>0</v>
      </c>
      <c r="AA295" s="5"/>
    </row>
    <row r="296" spans="26:27" x14ac:dyDescent="0.2">
      <c r="Z296" s="6">
        <f t="shared" si="4"/>
        <v>0</v>
      </c>
      <c r="AA296" s="5"/>
    </row>
    <row r="297" spans="26:27" x14ac:dyDescent="0.2">
      <c r="Z297" s="6">
        <f t="shared" si="4"/>
        <v>0</v>
      </c>
      <c r="AA297" s="5"/>
    </row>
    <row r="298" spans="26:27" x14ac:dyDescent="0.2">
      <c r="Z298" s="6">
        <f t="shared" si="4"/>
        <v>0</v>
      </c>
      <c r="AA298" s="5"/>
    </row>
    <row r="299" spans="26:27" x14ac:dyDescent="0.2">
      <c r="Z299" s="6">
        <f t="shared" si="4"/>
        <v>0</v>
      </c>
      <c r="AA299" s="5"/>
    </row>
    <row r="300" spans="26:27" x14ac:dyDescent="0.2">
      <c r="Z300" s="6">
        <f t="shared" si="4"/>
        <v>0</v>
      </c>
      <c r="AA300" s="5"/>
    </row>
    <row r="301" spans="26:27" x14ac:dyDescent="0.2">
      <c r="Z301" s="6">
        <f t="shared" si="4"/>
        <v>0</v>
      </c>
      <c r="AA301" s="5"/>
    </row>
    <row r="302" spans="26:27" x14ac:dyDescent="0.2">
      <c r="Z302" s="6">
        <f t="shared" si="4"/>
        <v>0</v>
      </c>
      <c r="AA302" s="5"/>
    </row>
    <row r="303" spans="26:27" x14ac:dyDescent="0.2">
      <c r="Z303" s="6">
        <f t="shared" si="4"/>
        <v>0</v>
      </c>
      <c r="AA303" s="5"/>
    </row>
    <row r="304" spans="26:27" x14ac:dyDescent="0.2">
      <c r="Z304" s="6">
        <f t="shared" si="4"/>
        <v>0</v>
      </c>
      <c r="AA304" s="5"/>
    </row>
    <row r="305" spans="26:27" x14ac:dyDescent="0.2">
      <c r="Z305" s="6">
        <f t="shared" si="4"/>
        <v>0</v>
      </c>
      <c r="AA305" s="5"/>
    </row>
    <row r="306" spans="26:27" x14ac:dyDescent="0.2">
      <c r="Z306" s="6">
        <f t="shared" si="4"/>
        <v>0</v>
      </c>
      <c r="AA306" s="5"/>
    </row>
    <row r="307" spans="26:27" x14ac:dyDescent="0.2">
      <c r="Z307" s="6">
        <f t="shared" si="4"/>
        <v>0</v>
      </c>
      <c r="AA307" s="5"/>
    </row>
    <row r="308" spans="26:27" x14ac:dyDescent="0.2">
      <c r="Z308" s="6">
        <f t="shared" si="4"/>
        <v>0</v>
      </c>
      <c r="AA308" s="5"/>
    </row>
    <row r="309" spans="26:27" x14ac:dyDescent="0.2">
      <c r="Z309" s="6">
        <f t="shared" si="4"/>
        <v>0</v>
      </c>
      <c r="AA309" s="5"/>
    </row>
    <row r="310" spans="26:27" x14ac:dyDescent="0.2">
      <c r="Z310" s="6">
        <f t="shared" si="4"/>
        <v>0</v>
      </c>
      <c r="AA310" s="5"/>
    </row>
    <row r="311" spans="26:27" x14ac:dyDescent="0.2">
      <c r="Z311" s="6">
        <f t="shared" si="4"/>
        <v>0</v>
      </c>
      <c r="AA311" s="5"/>
    </row>
    <row r="312" spans="26:27" x14ac:dyDescent="0.2">
      <c r="Z312" s="6">
        <f t="shared" si="4"/>
        <v>0</v>
      </c>
      <c r="AA312" s="5"/>
    </row>
    <row r="313" spans="26:27" x14ac:dyDescent="0.2">
      <c r="Z313" s="6">
        <f t="shared" si="4"/>
        <v>0</v>
      </c>
      <c r="AA313" s="5"/>
    </row>
    <row r="314" spans="26:27" x14ac:dyDescent="0.2">
      <c r="Z314" s="6">
        <f t="shared" si="4"/>
        <v>0</v>
      </c>
      <c r="AA314" s="5"/>
    </row>
    <row r="315" spans="26:27" x14ac:dyDescent="0.2">
      <c r="Z315" s="6">
        <f t="shared" si="4"/>
        <v>0</v>
      </c>
      <c r="AA315" s="5"/>
    </row>
    <row r="316" spans="26:27" x14ac:dyDescent="0.2">
      <c r="Z316" s="6">
        <f t="shared" si="4"/>
        <v>0</v>
      </c>
      <c r="AA316" s="5"/>
    </row>
    <row r="317" spans="26:27" x14ac:dyDescent="0.2">
      <c r="Z317" s="6">
        <f t="shared" si="4"/>
        <v>0</v>
      </c>
      <c r="AA317" s="5"/>
    </row>
    <row r="318" spans="26:27" x14ac:dyDescent="0.2">
      <c r="Z318" s="6">
        <f t="shared" si="4"/>
        <v>0</v>
      </c>
      <c r="AA318" s="5"/>
    </row>
    <row r="319" spans="26:27" x14ac:dyDescent="0.2">
      <c r="Z319" s="6">
        <f t="shared" si="4"/>
        <v>0</v>
      </c>
      <c r="AA319" s="5"/>
    </row>
    <row r="320" spans="26:27" x14ac:dyDescent="0.2">
      <c r="Z320" s="6">
        <f t="shared" si="4"/>
        <v>0</v>
      </c>
      <c r="AA320" s="5"/>
    </row>
    <row r="321" spans="26:27" x14ac:dyDescent="0.2">
      <c r="Z321" s="6">
        <f t="shared" si="4"/>
        <v>0</v>
      </c>
      <c r="AA321" s="5"/>
    </row>
    <row r="322" spans="26:27" x14ac:dyDescent="0.2">
      <c r="Z322" s="6">
        <f t="shared" si="4"/>
        <v>0</v>
      </c>
      <c r="AA322" s="5"/>
    </row>
    <row r="323" spans="26:27" x14ac:dyDescent="0.2">
      <c r="Z323" s="6">
        <f t="shared" si="4"/>
        <v>0</v>
      </c>
      <c r="AA323" s="5"/>
    </row>
    <row r="324" spans="26:27" x14ac:dyDescent="0.2">
      <c r="Z324" s="6">
        <f t="shared" si="4"/>
        <v>0</v>
      </c>
      <c r="AA324" s="5"/>
    </row>
    <row r="325" spans="26:27" x14ac:dyDescent="0.2">
      <c r="Z325" s="6">
        <f t="shared" si="4"/>
        <v>0</v>
      </c>
      <c r="AA325" s="5"/>
    </row>
    <row r="326" spans="26:27" x14ac:dyDescent="0.2">
      <c r="Z326" s="6">
        <f t="shared" si="4"/>
        <v>0</v>
      </c>
      <c r="AA326" s="5"/>
    </row>
    <row r="327" spans="26:27" x14ac:dyDescent="0.2">
      <c r="Z327" s="6">
        <f t="shared" si="4"/>
        <v>0</v>
      </c>
      <c r="AA327" s="5"/>
    </row>
    <row r="328" spans="26:27" x14ac:dyDescent="0.2">
      <c r="Z328" s="6">
        <f t="shared" si="4"/>
        <v>0</v>
      </c>
      <c r="AA328" s="5"/>
    </row>
    <row r="329" spans="26:27" x14ac:dyDescent="0.2">
      <c r="Z329" s="6">
        <f t="shared" ref="Z329:Z392" si="5">IF($AI$6="(-VAT)",AI329,IF($AI$6="(+VAT)",IF(OR(ISTEXT(AI329),AJ329="*"),AI329,AI329/1.07),""))</f>
        <v>0</v>
      </c>
      <c r="AA329" s="5"/>
    </row>
    <row r="330" spans="26:27" x14ac:dyDescent="0.2">
      <c r="Z330" s="6">
        <f t="shared" si="5"/>
        <v>0</v>
      </c>
      <c r="AA330" s="5"/>
    </row>
    <row r="331" spans="26:27" x14ac:dyDescent="0.2">
      <c r="Z331" s="6">
        <f t="shared" si="5"/>
        <v>0</v>
      </c>
      <c r="AA331" s="5"/>
    </row>
    <row r="332" spans="26:27" x14ac:dyDescent="0.2">
      <c r="Z332" s="6">
        <f t="shared" si="5"/>
        <v>0</v>
      </c>
      <c r="AA332" s="5"/>
    </row>
    <row r="333" spans="26:27" x14ac:dyDescent="0.2">
      <c r="Z333" s="6">
        <f t="shared" si="5"/>
        <v>0</v>
      </c>
      <c r="AA333" s="5"/>
    </row>
    <row r="334" spans="26:27" x14ac:dyDescent="0.2">
      <c r="Z334" s="6">
        <f t="shared" si="5"/>
        <v>0</v>
      </c>
      <c r="AA334" s="5"/>
    </row>
    <row r="335" spans="26:27" x14ac:dyDescent="0.2">
      <c r="Z335" s="6">
        <f t="shared" si="5"/>
        <v>0</v>
      </c>
      <c r="AA335" s="5"/>
    </row>
    <row r="336" spans="26:27" x14ac:dyDescent="0.2">
      <c r="Z336" s="6">
        <f t="shared" si="5"/>
        <v>0</v>
      </c>
      <c r="AA336" s="5"/>
    </row>
    <row r="337" spans="26:27" x14ac:dyDescent="0.2">
      <c r="Z337" s="6">
        <f t="shared" si="5"/>
        <v>0</v>
      </c>
      <c r="AA337" s="5"/>
    </row>
    <row r="338" spans="26:27" x14ac:dyDescent="0.2">
      <c r="Z338" s="6">
        <f t="shared" si="5"/>
        <v>0</v>
      </c>
      <c r="AA338" s="5"/>
    </row>
    <row r="339" spans="26:27" x14ac:dyDescent="0.2">
      <c r="Z339" s="6">
        <f t="shared" si="5"/>
        <v>0</v>
      </c>
      <c r="AA339" s="5"/>
    </row>
    <row r="340" spans="26:27" x14ac:dyDescent="0.2">
      <c r="Z340" s="6">
        <f t="shared" si="5"/>
        <v>0</v>
      </c>
      <c r="AA340" s="5"/>
    </row>
    <row r="341" spans="26:27" x14ac:dyDescent="0.2">
      <c r="Z341" s="6">
        <f t="shared" si="5"/>
        <v>0</v>
      </c>
      <c r="AA341" s="5"/>
    </row>
    <row r="342" spans="26:27" x14ac:dyDescent="0.2">
      <c r="Z342" s="6">
        <f t="shared" si="5"/>
        <v>0</v>
      </c>
      <c r="AA342" s="5"/>
    </row>
    <row r="343" spans="26:27" x14ac:dyDescent="0.2">
      <c r="Z343" s="6">
        <f t="shared" si="5"/>
        <v>0</v>
      </c>
      <c r="AA343" s="5"/>
    </row>
    <row r="344" spans="26:27" x14ac:dyDescent="0.2">
      <c r="Z344" s="6">
        <f t="shared" si="5"/>
        <v>0</v>
      </c>
      <c r="AA344" s="5"/>
    </row>
    <row r="345" spans="26:27" x14ac:dyDescent="0.2">
      <c r="Z345" s="6">
        <f t="shared" si="5"/>
        <v>0</v>
      </c>
      <c r="AA345" s="5"/>
    </row>
    <row r="346" spans="26:27" x14ac:dyDescent="0.2">
      <c r="Z346" s="6">
        <f t="shared" si="5"/>
        <v>0</v>
      </c>
      <c r="AA346" s="5"/>
    </row>
    <row r="347" spans="26:27" x14ac:dyDescent="0.2">
      <c r="Z347" s="6">
        <f t="shared" si="5"/>
        <v>0</v>
      </c>
      <c r="AA347" s="5"/>
    </row>
    <row r="348" spans="26:27" x14ac:dyDescent="0.2">
      <c r="Z348" s="6">
        <f t="shared" si="5"/>
        <v>0</v>
      </c>
      <c r="AA348" s="5"/>
    </row>
    <row r="349" spans="26:27" x14ac:dyDescent="0.2">
      <c r="Z349" s="6">
        <f t="shared" si="5"/>
        <v>0</v>
      </c>
      <c r="AA349" s="5"/>
    </row>
    <row r="350" spans="26:27" x14ac:dyDescent="0.2">
      <c r="Z350" s="6">
        <f t="shared" si="5"/>
        <v>0</v>
      </c>
      <c r="AA350" s="5"/>
    </row>
    <row r="351" spans="26:27" x14ac:dyDescent="0.2">
      <c r="Z351" s="6">
        <f t="shared" si="5"/>
        <v>0</v>
      </c>
      <c r="AA351" s="5"/>
    </row>
    <row r="352" spans="26:27" x14ac:dyDescent="0.2">
      <c r="Z352" s="6">
        <f t="shared" si="5"/>
        <v>0</v>
      </c>
      <c r="AA352" s="5"/>
    </row>
    <row r="353" spans="26:27" x14ac:dyDescent="0.2">
      <c r="Z353" s="6">
        <f t="shared" si="5"/>
        <v>0</v>
      </c>
      <c r="AA353" s="5"/>
    </row>
    <row r="354" spans="26:27" x14ac:dyDescent="0.2">
      <c r="Z354" s="6">
        <f t="shared" si="5"/>
        <v>0</v>
      </c>
      <c r="AA354" s="5"/>
    </row>
    <row r="355" spans="26:27" x14ac:dyDescent="0.2">
      <c r="Z355" s="6">
        <f t="shared" si="5"/>
        <v>0</v>
      </c>
      <c r="AA355" s="5"/>
    </row>
    <row r="356" spans="26:27" x14ac:dyDescent="0.2">
      <c r="Z356" s="6">
        <f t="shared" si="5"/>
        <v>0</v>
      </c>
      <c r="AA356" s="5"/>
    </row>
    <row r="357" spans="26:27" x14ac:dyDescent="0.2">
      <c r="Z357" s="6">
        <f t="shared" si="5"/>
        <v>0</v>
      </c>
      <c r="AA357" s="5"/>
    </row>
    <row r="358" spans="26:27" x14ac:dyDescent="0.2">
      <c r="Z358" s="6">
        <f t="shared" si="5"/>
        <v>0</v>
      </c>
      <c r="AA358" s="5"/>
    </row>
    <row r="359" spans="26:27" x14ac:dyDescent="0.2">
      <c r="Z359" s="6">
        <f t="shared" si="5"/>
        <v>0</v>
      </c>
      <c r="AA359" s="5"/>
    </row>
    <row r="360" spans="26:27" x14ac:dyDescent="0.2">
      <c r="Z360" s="6">
        <f t="shared" si="5"/>
        <v>0</v>
      </c>
      <c r="AA360" s="5"/>
    </row>
    <row r="361" spans="26:27" x14ac:dyDescent="0.2">
      <c r="Z361" s="6">
        <f t="shared" si="5"/>
        <v>0</v>
      </c>
      <c r="AA361" s="5"/>
    </row>
    <row r="362" spans="26:27" x14ac:dyDescent="0.2">
      <c r="Z362" s="6">
        <f t="shared" si="5"/>
        <v>0</v>
      </c>
      <c r="AA362" s="5"/>
    </row>
    <row r="363" spans="26:27" x14ac:dyDescent="0.2">
      <c r="Z363" s="6">
        <f t="shared" si="5"/>
        <v>0</v>
      </c>
      <c r="AA363" s="5"/>
    </row>
    <row r="364" spans="26:27" x14ac:dyDescent="0.2">
      <c r="Z364" s="6">
        <f t="shared" si="5"/>
        <v>0</v>
      </c>
      <c r="AA364" s="5"/>
    </row>
    <row r="365" spans="26:27" x14ac:dyDescent="0.2">
      <c r="Z365" s="6">
        <f t="shared" si="5"/>
        <v>0</v>
      </c>
      <c r="AA365" s="5"/>
    </row>
    <row r="366" spans="26:27" x14ac:dyDescent="0.2">
      <c r="Z366" s="6">
        <f t="shared" si="5"/>
        <v>0</v>
      </c>
      <c r="AA366" s="5"/>
    </row>
    <row r="367" spans="26:27" x14ac:dyDescent="0.2">
      <c r="Z367" s="6">
        <f t="shared" si="5"/>
        <v>0</v>
      </c>
      <c r="AA367" s="5"/>
    </row>
    <row r="368" spans="26:27" x14ac:dyDescent="0.2">
      <c r="Z368" s="6">
        <f t="shared" si="5"/>
        <v>0</v>
      </c>
      <c r="AA368" s="5"/>
    </row>
    <row r="369" spans="26:27" x14ac:dyDescent="0.2">
      <c r="Z369" s="6">
        <f t="shared" si="5"/>
        <v>0</v>
      </c>
      <c r="AA369" s="5"/>
    </row>
    <row r="370" spans="26:27" x14ac:dyDescent="0.2">
      <c r="Z370" s="6">
        <f t="shared" si="5"/>
        <v>0</v>
      </c>
      <c r="AA370" s="5"/>
    </row>
    <row r="371" spans="26:27" x14ac:dyDescent="0.2">
      <c r="Z371" s="6">
        <f t="shared" si="5"/>
        <v>0</v>
      </c>
      <c r="AA371" s="5"/>
    </row>
    <row r="372" spans="26:27" x14ac:dyDescent="0.2">
      <c r="Z372" s="6">
        <f t="shared" si="5"/>
        <v>0</v>
      </c>
      <c r="AA372" s="5"/>
    </row>
    <row r="373" spans="26:27" x14ac:dyDescent="0.2">
      <c r="Z373" s="6">
        <f t="shared" si="5"/>
        <v>0</v>
      </c>
      <c r="AA373" s="5"/>
    </row>
    <row r="374" spans="26:27" x14ac:dyDescent="0.2">
      <c r="Z374" s="6">
        <f t="shared" si="5"/>
        <v>0</v>
      </c>
      <c r="AA374" s="5"/>
    </row>
    <row r="375" spans="26:27" x14ac:dyDescent="0.2">
      <c r="Z375" s="6">
        <f t="shared" si="5"/>
        <v>0</v>
      </c>
      <c r="AA375" s="5"/>
    </row>
    <row r="376" spans="26:27" x14ac:dyDescent="0.2">
      <c r="Z376" s="6">
        <f t="shared" si="5"/>
        <v>0</v>
      </c>
      <c r="AA376" s="5"/>
    </row>
    <row r="377" spans="26:27" x14ac:dyDescent="0.2">
      <c r="Z377" s="6">
        <f t="shared" si="5"/>
        <v>0</v>
      </c>
      <c r="AA377" s="5"/>
    </row>
    <row r="378" spans="26:27" x14ac:dyDescent="0.2">
      <c r="Z378" s="6">
        <f t="shared" si="5"/>
        <v>0</v>
      </c>
      <c r="AA378" s="5"/>
    </row>
    <row r="379" spans="26:27" x14ac:dyDescent="0.2">
      <c r="Z379" s="6">
        <f t="shared" si="5"/>
        <v>0</v>
      </c>
      <c r="AA379" s="5"/>
    </row>
    <row r="380" spans="26:27" x14ac:dyDescent="0.2">
      <c r="Z380" s="6">
        <f t="shared" si="5"/>
        <v>0</v>
      </c>
      <c r="AA380" s="5"/>
    </row>
    <row r="381" spans="26:27" x14ac:dyDescent="0.2">
      <c r="Z381" s="6">
        <f t="shared" si="5"/>
        <v>0</v>
      </c>
      <c r="AA381" s="5"/>
    </row>
    <row r="382" spans="26:27" x14ac:dyDescent="0.2">
      <c r="Z382" s="6">
        <f t="shared" si="5"/>
        <v>0</v>
      </c>
      <c r="AA382" s="5"/>
    </row>
    <row r="383" spans="26:27" x14ac:dyDescent="0.2">
      <c r="Z383" s="6">
        <f t="shared" si="5"/>
        <v>0</v>
      </c>
      <c r="AA383" s="5"/>
    </row>
    <row r="384" spans="26:27" x14ac:dyDescent="0.2">
      <c r="Z384" s="6">
        <f t="shared" si="5"/>
        <v>0</v>
      </c>
      <c r="AA384" s="5"/>
    </row>
    <row r="385" spans="26:27" x14ac:dyDescent="0.2">
      <c r="Z385" s="6">
        <f t="shared" si="5"/>
        <v>0</v>
      </c>
      <c r="AA385" s="5"/>
    </row>
    <row r="386" spans="26:27" x14ac:dyDescent="0.2">
      <c r="Z386" s="6">
        <f t="shared" si="5"/>
        <v>0</v>
      </c>
      <c r="AA386" s="5"/>
    </row>
    <row r="387" spans="26:27" x14ac:dyDescent="0.2">
      <c r="Z387" s="6">
        <f t="shared" si="5"/>
        <v>0</v>
      </c>
      <c r="AA387" s="5"/>
    </row>
    <row r="388" spans="26:27" x14ac:dyDescent="0.2">
      <c r="Z388" s="6">
        <f t="shared" si="5"/>
        <v>0</v>
      </c>
      <c r="AA388" s="5"/>
    </row>
    <row r="389" spans="26:27" x14ac:dyDescent="0.2">
      <c r="Z389" s="6">
        <f t="shared" si="5"/>
        <v>0</v>
      </c>
      <c r="AA389" s="5"/>
    </row>
    <row r="390" spans="26:27" x14ac:dyDescent="0.2">
      <c r="Z390" s="6">
        <f t="shared" si="5"/>
        <v>0</v>
      </c>
      <c r="AA390" s="5"/>
    </row>
    <row r="391" spans="26:27" x14ac:dyDescent="0.2">
      <c r="Z391" s="6">
        <f t="shared" si="5"/>
        <v>0</v>
      </c>
      <c r="AA391" s="5"/>
    </row>
    <row r="392" spans="26:27" x14ac:dyDescent="0.2">
      <c r="Z392" s="6">
        <f t="shared" si="5"/>
        <v>0</v>
      </c>
      <c r="AA392" s="5"/>
    </row>
    <row r="393" spans="26:27" x14ac:dyDescent="0.2">
      <c r="Z393" s="6">
        <f t="shared" ref="Z393:Z456" si="6">IF($AI$6="(-VAT)",AI393,IF($AI$6="(+VAT)",IF(OR(ISTEXT(AI393),AJ393="*"),AI393,AI393/1.07),""))</f>
        <v>0</v>
      </c>
      <c r="AA393" s="5"/>
    </row>
    <row r="394" spans="26:27" x14ac:dyDescent="0.2">
      <c r="Z394" s="6">
        <f t="shared" si="6"/>
        <v>0</v>
      </c>
      <c r="AA394" s="5"/>
    </row>
    <row r="395" spans="26:27" x14ac:dyDescent="0.2">
      <c r="Z395" s="6">
        <f t="shared" si="6"/>
        <v>0</v>
      </c>
      <c r="AA395" s="5"/>
    </row>
    <row r="396" spans="26:27" x14ac:dyDescent="0.2">
      <c r="Z396" s="6">
        <f t="shared" si="6"/>
        <v>0</v>
      </c>
      <c r="AA396" s="5"/>
    </row>
    <row r="397" spans="26:27" x14ac:dyDescent="0.2">
      <c r="Z397" s="6">
        <f t="shared" si="6"/>
        <v>0</v>
      </c>
      <c r="AA397" s="5"/>
    </row>
    <row r="398" spans="26:27" x14ac:dyDescent="0.2">
      <c r="Z398" s="6">
        <f t="shared" si="6"/>
        <v>0</v>
      </c>
      <c r="AA398" s="5"/>
    </row>
    <row r="399" spans="26:27" x14ac:dyDescent="0.2">
      <c r="Z399" s="6">
        <f t="shared" si="6"/>
        <v>0</v>
      </c>
      <c r="AA399" s="5"/>
    </row>
    <row r="400" spans="26:27" x14ac:dyDescent="0.2">
      <c r="Z400" s="6">
        <f t="shared" si="6"/>
        <v>0</v>
      </c>
      <c r="AA400" s="5"/>
    </row>
    <row r="401" spans="26:27" x14ac:dyDescent="0.2">
      <c r="Z401" s="6">
        <f t="shared" si="6"/>
        <v>0</v>
      </c>
      <c r="AA401" s="5"/>
    </row>
    <row r="402" spans="26:27" x14ac:dyDescent="0.2">
      <c r="Z402" s="6">
        <f t="shared" si="6"/>
        <v>0</v>
      </c>
      <c r="AA402" s="5"/>
    </row>
    <row r="403" spans="26:27" x14ac:dyDescent="0.2">
      <c r="Z403" s="6">
        <f t="shared" si="6"/>
        <v>0</v>
      </c>
      <c r="AA403" s="5"/>
    </row>
    <row r="404" spans="26:27" x14ac:dyDescent="0.2">
      <c r="Z404" s="6">
        <f t="shared" si="6"/>
        <v>0</v>
      </c>
      <c r="AA404" s="5"/>
    </row>
    <row r="405" spans="26:27" x14ac:dyDescent="0.2">
      <c r="Z405" s="6">
        <f t="shared" si="6"/>
        <v>0</v>
      </c>
      <c r="AA405" s="5"/>
    </row>
    <row r="406" spans="26:27" x14ac:dyDescent="0.2">
      <c r="Z406" s="6">
        <f t="shared" si="6"/>
        <v>0</v>
      </c>
      <c r="AA406" s="5"/>
    </row>
    <row r="407" spans="26:27" x14ac:dyDescent="0.2">
      <c r="Z407" s="6">
        <f t="shared" si="6"/>
        <v>0</v>
      </c>
      <c r="AA407" s="5"/>
    </row>
    <row r="408" spans="26:27" x14ac:dyDescent="0.2">
      <c r="Z408" s="6">
        <f t="shared" si="6"/>
        <v>0</v>
      </c>
      <c r="AA408" s="5"/>
    </row>
    <row r="409" spans="26:27" x14ac:dyDescent="0.2">
      <c r="Z409" s="6">
        <f t="shared" si="6"/>
        <v>0</v>
      </c>
      <c r="AA409" s="5"/>
    </row>
    <row r="410" spans="26:27" x14ac:dyDescent="0.2">
      <c r="Z410" s="6">
        <f t="shared" si="6"/>
        <v>0</v>
      </c>
      <c r="AA410" s="5"/>
    </row>
    <row r="411" spans="26:27" x14ac:dyDescent="0.2">
      <c r="Z411" s="6">
        <f t="shared" si="6"/>
        <v>0</v>
      </c>
      <c r="AA411" s="5"/>
    </row>
    <row r="412" spans="26:27" x14ac:dyDescent="0.2">
      <c r="Z412" s="6">
        <f t="shared" si="6"/>
        <v>0</v>
      </c>
      <c r="AA412" s="5"/>
    </row>
    <row r="413" spans="26:27" x14ac:dyDescent="0.2">
      <c r="Z413" s="6">
        <f t="shared" si="6"/>
        <v>0</v>
      </c>
      <c r="AA413" s="5"/>
    </row>
    <row r="414" spans="26:27" x14ac:dyDescent="0.2">
      <c r="Z414" s="6">
        <f t="shared" si="6"/>
        <v>0</v>
      </c>
      <c r="AA414" s="5"/>
    </row>
    <row r="415" spans="26:27" x14ac:dyDescent="0.2">
      <c r="Z415" s="6">
        <f t="shared" si="6"/>
        <v>0</v>
      </c>
      <c r="AA415" s="5"/>
    </row>
    <row r="416" spans="26:27" x14ac:dyDescent="0.2">
      <c r="Z416" s="6">
        <f t="shared" si="6"/>
        <v>0</v>
      </c>
      <c r="AA416" s="5"/>
    </row>
    <row r="417" spans="26:27" x14ac:dyDescent="0.2">
      <c r="Z417" s="6">
        <f t="shared" si="6"/>
        <v>0</v>
      </c>
      <c r="AA417" s="5"/>
    </row>
    <row r="418" spans="26:27" x14ac:dyDescent="0.2">
      <c r="Z418" s="6">
        <f t="shared" si="6"/>
        <v>0</v>
      </c>
      <c r="AA418" s="5"/>
    </row>
    <row r="419" spans="26:27" x14ac:dyDescent="0.2">
      <c r="Z419" s="6">
        <f t="shared" si="6"/>
        <v>0</v>
      </c>
      <c r="AA419" s="5"/>
    </row>
    <row r="420" spans="26:27" x14ac:dyDescent="0.2">
      <c r="Z420" s="6">
        <f t="shared" si="6"/>
        <v>0</v>
      </c>
      <c r="AA420" s="5"/>
    </row>
    <row r="421" spans="26:27" x14ac:dyDescent="0.2">
      <c r="Z421" s="6">
        <f t="shared" si="6"/>
        <v>0</v>
      </c>
      <c r="AA421" s="5"/>
    </row>
    <row r="422" spans="26:27" x14ac:dyDescent="0.2">
      <c r="Z422" s="6">
        <f t="shared" si="6"/>
        <v>0</v>
      </c>
      <c r="AA422" s="5"/>
    </row>
    <row r="423" spans="26:27" x14ac:dyDescent="0.2">
      <c r="Z423" s="6">
        <f t="shared" si="6"/>
        <v>0</v>
      </c>
      <c r="AA423" s="5"/>
    </row>
    <row r="424" spans="26:27" x14ac:dyDescent="0.2">
      <c r="Z424" s="6">
        <f t="shared" si="6"/>
        <v>0</v>
      </c>
      <c r="AA424" s="5"/>
    </row>
    <row r="425" spans="26:27" x14ac:dyDescent="0.2">
      <c r="Z425" s="6">
        <f t="shared" si="6"/>
        <v>0</v>
      </c>
      <c r="AA425" s="5"/>
    </row>
    <row r="426" spans="26:27" x14ac:dyDescent="0.2">
      <c r="Z426" s="6">
        <f t="shared" si="6"/>
        <v>0</v>
      </c>
      <c r="AA426" s="5"/>
    </row>
    <row r="427" spans="26:27" x14ac:dyDescent="0.2">
      <c r="Z427" s="6">
        <f t="shared" si="6"/>
        <v>0</v>
      </c>
      <c r="AA427" s="5"/>
    </row>
    <row r="428" spans="26:27" x14ac:dyDescent="0.2">
      <c r="Z428" s="6">
        <f t="shared" si="6"/>
        <v>0</v>
      </c>
      <c r="AA428" s="5"/>
    </row>
    <row r="429" spans="26:27" x14ac:dyDescent="0.2">
      <c r="Z429" s="6">
        <f t="shared" si="6"/>
        <v>0</v>
      </c>
      <c r="AA429" s="5"/>
    </row>
    <row r="430" spans="26:27" x14ac:dyDescent="0.2">
      <c r="Z430" s="6">
        <f t="shared" si="6"/>
        <v>0</v>
      </c>
      <c r="AA430" s="5"/>
    </row>
    <row r="431" spans="26:27" x14ac:dyDescent="0.2">
      <c r="Z431" s="6">
        <f t="shared" si="6"/>
        <v>0</v>
      </c>
      <c r="AA431" s="5"/>
    </row>
    <row r="432" spans="26:27" x14ac:dyDescent="0.2">
      <c r="Z432" s="6">
        <f t="shared" si="6"/>
        <v>0</v>
      </c>
      <c r="AA432" s="5"/>
    </row>
    <row r="433" spans="26:27" x14ac:dyDescent="0.2">
      <c r="Z433" s="6">
        <f t="shared" si="6"/>
        <v>0</v>
      </c>
      <c r="AA433" s="5"/>
    </row>
    <row r="434" spans="26:27" x14ac:dyDescent="0.2">
      <c r="Z434" s="6">
        <f t="shared" si="6"/>
        <v>0</v>
      </c>
      <c r="AA434" s="5"/>
    </row>
    <row r="435" spans="26:27" x14ac:dyDescent="0.2">
      <c r="Z435" s="6">
        <f t="shared" si="6"/>
        <v>0</v>
      </c>
      <c r="AA435" s="5"/>
    </row>
    <row r="436" spans="26:27" x14ac:dyDescent="0.2">
      <c r="Z436" s="6">
        <f t="shared" si="6"/>
        <v>0</v>
      </c>
      <c r="AA436" s="5"/>
    </row>
    <row r="437" spans="26:27" x14ac:dyDescent="0.2">
      <c r="Z437" s="6">
        <f t="shared" si="6"/>
        <v>0</v>
      </c>
      <c r="AA437" s="5"/>
    </row>
    <row r="438" spans="26:27" x14ac:dyDescent="0.2">
      <c r="Z438" s="6">
        <f t="shared" si="6"/>
        <v>0</v>
      </c>
      <c r="AA438" s="5"/>
    </row>
    <row r="439" spans="26:27" x14ac:dyDescent="0.2">
      <c r="Z439" s="6">
        <f t="shared" si="6"/>
        <v>0</v>
      </c>
      <c r="AA439" s="5"/>
    </row>
    <row r="440" spans="26:27" x14ac:dyDescent="0.2">
      <c r="Z440" s="6">
        <f t="shared" si="6"/>
        <v>0</v>
      </c>
      <c r="AA440" s="5"/>
    </row>
    <row r="441" spans="26:27" x14ac:dyDescent="0.2">
      <c r="Z441" s="6">
        <f t="shared" si="6"/>
        <v>0</v>
      </c>
      <c r="AA441" s="5"/>
    </row>
    <row r="442" spans="26:27" x14ac:dyDescent="0.2">
      <c r="Z442" s="6">
        <f t="shared" si="6"/>
        <v>0</v>
      </c>
      <c r="AA442" s="5"/>
    </row>
    <row r="443" spans="26:27" x14ac:dyDescent="0.2">
      <c r="Z443" s="6">
        <f t="shared" si="6"/>
        <v>0</v>
      </c>
      <c r="AA443" s="5"/>
    </row>
    <row r="444" spans="26:27" x14ac:dyDescent="0.2">
      <c r="Z444" s="6">
        <f t="shared" si="6"/>
        <v>0</v>
      </c>
      <c r="AA444" s="5"/>
    </row>
    <row r="445" spans="26:27" x14ac:dyDescent="0.2">
      <c r="Z445" s="6">
        <f t="shared" si="6"/>
        <v>0</v>
      </c>
      <c r="AA445" s="5"/>
    </row>
    <row r="446" spans="26:27" x14ac:dyDescent="0.2">
      <c r="Z446" s="6">
        <f t="shared" si="6"/>
        <v>0</v>
      </c>
      <c r="AA446" s="5"/>
    </row>
    <row r="447" spans="26:27" x14ac:dyDescent="0.2">
      <c r="Z447" s="6">
        <f t="shared" si="6"/>
        <v>0</v>
      </c>
      <c r="AA447" s="5"/>
    </row>
    <row r="448" spans="26:27" x14ac:dyDescent="0.2">
      <c r="Z448" s="6">
        <f t="shared" si="6"/>
        <v>0</v>
      </c>
      <c r="AA448" s="5"/>
    </row>
    <row r="449" spans="26:27" x14ac:dyDescent="0.2">
      <c r="Z449" s="6">
        <f t="shared" si="6"/>
        <v>0</v>
      </c>
      <c r="AA449" s="5"/>
    </row>
    <row r="450" spans="26:27" x14ac:dyDescent="0.2">
      <c r="Z450" s="6">
        <f t="shared" si="6"/>
        <v>0</v>
      </c>
      <c r="AA450" s="5"/>
    </row>
    <row r="451" spans="26:27" x14ac:dyDescent="0.2">
      <c r="Z451" s="6">
        <f t="shared" si="6"/>
        <v>0</v>
      </c>
      <c r="AA451" s="5"/>
    </row>
    <row r="452" spans="26:27" x14ac:dyDescent="0.2">
      <c r="Z452" s="6">
        <f t="shared" si="6"/>
        <v>0</v>
      </c>
      <c r="AA452" s="5"/>
    </row>
    <row r="453" spans="26:27" x14ac:dyDescent="0.2">
      <c r="Z453" s="6">
        <f t="shared" si="6"/>
        <v>0</v>
      </c>
      <c r="AA453" s="5"/>
    </row>
    <row r="454" spans="26:27" x14ac:dyDescent="0.2">
      <c r="Z454" s="6">
        <f t="shared" si="6"/>
        <v>0</v>
      </c>
      <c r="AA454" s="5"/>
    </row>
    <row r="455" spans="26:27" x14ac:dyDescent="0.2">
      <c r="Z455" s="6">
        <f t="shared" si="6"/>
        <v>0</v>
      </c>
      <c r="AA455" s="5"/>
    </row>
    <row r="456" spans="26:27" x14ac:dyDescent="0.2">
      <c r="Z456" s="6">
        <f t="shared" si="6"/>
        <v>0</v>
      </c>
      <c r="AA456" s="5"/>
    </row>
    <row r="457" spans="26:27" x14ac:dyDescent="0.2">
      <c r="Z457" s="6">
        <f t="shared" ref="Z457:Z520" si="7">IF($AI$6="(-VAT)",AI457,IF($AI$6="(+VAT)",IF(OR(ISTEXT(AI457),AJ457="*"),AI457,AI457/1.07),""))</f>
        <v>0</v>
      </c>
      <c r="AA457" s="5"/>
    </row>
    <row r="458" spans="26:27" x14ac:dyDescent="0.2">
      <c r="Z458" s="6">
        <f t="shared" si="7"/>
        <v>0</v>
      </c>
      <c r="AA458" s="5"/>
    </row>
    <row r="459" spans="26:27" x14ac:dyDescent="0.2">
      <c r="Z459" s="6">
        <f t="shared" si="7"/>
        <v>0</v>
      </c>
      <c r="AA459" s="5"/>
    </row>
    <row r="460" spans="26:27" x14ac:dyDescent="0.2">
      <c r="Z460" s="6">
        <f t="shared" si="7"/>
        <v>0</v>
      </c>
      <c r="AA460" s="5"/>
    </row>
    <row r="461" spans="26:27" x14ac:dyDescent="0.2">
      <c r="Z461" s="6">
        <f t="shared" si="7"/>
        <v>0</v>
      </c>
      <c r="AA461" s="5"/>
    </row>
    <row r="462" spans="26:27" x14ac:dyDescent="0.2">
      <c r="Z462" s="6">
        <f t="shared" si="7"/>
        <v>0</v>
      </c>
      <c r="AA462" s="5"/>
    </row>
    <row r="463" spans="26:27" x14ac:dyDescent="0.2">
      <c r="Z463" s="6">
        <f t="shared" si="7"/>
        <v>0</v>
      </c>
      <c r="AA463" s="5"/>
    </row>
    <row r="464" spans="26:27" x14ac:dyDescent="0.2">
      <c r="Z464" s="6">
        <f t="shared" si="7"/>
        <v>0</v>
      </c>
      <c r="AA464" s="5"/>
    </row>
    <row r="465" spans="26:27" x14ac:dyDescent="0.2">
      <c r="Z465" s="6">
        <f t="shared" si="7"/>
        <v>0</v>
      </c>
      <c r="AA465" s="5"/>
    </row>
    <row r="466" spans="26:27" x14ac:dyDescent="0.2">
      <c r="Z466" s="6">
        <f t="shared" si="7"/>
        <v>0</v>
      </c>
      <c r="AA466" s="5"/>
    </row>
    <row r="467" spans="26:27" x14ac:dyDescent="0.2">
      <c r="Z467" s="6">
        <f t="shared" si="7"/>
        <v>0</v>
      </c>
      <c r="AA467" s="5"/>
    </row>
    <row r="468" spans="26:27" x14ac:dyDescent="0.2">
      <c r="Z468" s="6">
        <f t="shared" si="7"/>
        <v>0</v>
      </c>
      <c r="AA468" s="5"/>
    </row>
    <row r="469" spans="26:27" x14ac:dyDescent="0.2">
      <c r="Z469" s="6">
        <f t="shared" si="7"/>
        <v>0</v>
      </c>
      <c r="AA469" s="5"/>
    </row>
    <row r="470" spans="26:27" x14ac:dyDescent="0.2">
      <c r="Z470" s="6">
        <f t="shared" si="7"/>
        <v>0</v>
      </c>
      <c r="AA470" s="5"/>
    </row>
    <row r="471" spans="26:27" x14ac:dyDescent="0.2">
      <c r="Z471" s="6">
        <f t="shared" si="7"/>
        <v>0</v>
      </c>
      <c r="AA471" s="5"/>
    </row>
    <row r="472" spans="26:27" x14ac:dyDescent="0.2">
      <c r="Z472" s="6">
        <f t="shared" si="7"/>
        <v>0</v>
      </c>
      <c r="AA472" s="5"/>
    </row>
    <row r="473" spans="26:27" x14ac:dyDescent="0.2">
      <c r="Z473" s="6">
        <f t="shared" si="7"/>
        <v>0</v>
      </c>
      <c r="AA473" s="5"/>
    </row>
    <row r="474" spans="26:27" x14ac:dyDescent="0.2">
      <c r="Z474" s="6">
        <f t="shared" si="7"/>
        <v>0</v>
      </c>
      <c r="AA474" s="5"/>
    </row>
    <row r="475" spans="26:27" x14ac:dyDescent="0.2">
      <c r="Z475" s="6">
        <f t="shared" si="7"/>
        <v>0</v>
      </c>
      <c r="AA475" s="5"/>
    </row>
    <row r="476" spans="26:27" x14ac:dyDescent="0.2">
      <c r="Z476" s="6">
        <f t="shared" si="7"/>
        <v>0</v>
      </c>
      <c r="AA476" s="5"/>
    </row>
    <row r="477" spans="26:27" x14ac:dyDescent="0.2">
      <c r="Z477" s="6">
        <f t="shared" si="7"/>
        <v>0</v>
      </c>
      <c r="AA477" s="5"/>
    </row>
    <row r="478" spans="26:27" x14ac:dyDescent="0.2">
      <c r="Z478" s="6">
        <f t="shared" si="7"/>
        <v>0</v>
      </c>
      <c r="AA478" s="5"/>
    </row>
    <row r="479" spans="26:27" x14ac:dyDescent="0.2">
      <c r="Z479" s="6">
        <f t="shared" si="7"/>
        <v>0</v>
      </c>
      <c r="AA479" s="5"/>
    </row>
    <row r="480" spans="26:27" x14ac:dyDescent="0.2">
      <c r="Z480" s="6">
        <f t="shared" si="7"/>
        <v>0</v>
      </c>
      <c r="AA480" s="5"/>
    </row>
    <row r="481" spans="26:27" x14ac:dyDescent="0.2">
      <c r="Z481" s="6">
        <f t="shared" si="7"/>
        <v>0</v>
      </c>
      <c r="AA481" s="5"/>
    </row>
    <row r="482" spans="26:27" x14ac:dyDescent="0.2">
      <c r="Z482" s="6">
        <f t="shared" si="7"/>
        <v>0</v>
      </c>
      <c r="AA482" s="5"/>
    </row>
    <row r="483" spans="26:27" x14ac:dyDescent="0.2">
      <c r="Z483" s="6">
        <f t="shared" si="7"/>
        <v>0</v>
      </c>
      <c r="AA483" s="5"/>
    </row>
    <row r="484" spans="26:27" x14ac:dyDescent="0.2">
      <c r="Z484" s="6">
        <f t="shared" si="7"/>
        <v>0</v>
      </c>
      <c r="AA484" s="5"/>
    </row>
    <row r="485" spans="26:27" x14ac:dyDescent="0.2">
      <c r="Z485" s="6">
        <f t="shared" si="7"/>
        <v>0</v>
      </c>
      <c r="AA485" s="5"/>
    </row>
    <row r="486" spans="26:27" x14ac:dyDescent="0.2">
      <c r="Z486" s="6">
        <f t="shared" si="7"/>
        <v>0</v>
      </c>
      <c r="AA486" s="5"/>
    </row>
    <row r="487" spans="26:27" x14ac:dyDescent="0.2">
      <c r="Z487" s="6">
        <f t="shared" si="7"/>
        <v>0</v>
      </c>
      <c r="AA487" s="5"/>
    </row>
    <row r="488" spans="26:27" x14ac:dyDescent="0.2">
      <c r="Z488" s="6">
        <f t="shared" si="7"/>
        <v>0</v>
      </c>
      <c r="AA488" s="5"/>
    </row>
    <row r="489" spans="26:27" x14ac:dyDescent="0.2">
      <c r="Z489" s="6">
        <f t="shared" si="7"/>
        <v>0</v>
      </c>
      <c r="AA489" s="5"/>
    </row>
    <row r="490" spans="26:27" x14ac:dyDescent="0.2">
      <c r="Z490" s="6">
        <f t="shared" si="7"/>
        <v>0</v>
      </c>
      <c r="AA490" s="5"/>
    </row>
    <row r="491" spans="26:27" x14ac:dyDescent="0.2">
      <c r="Z491" s="6">
        <f t="shared" si="7"/>
        <v>0</v>
      </c>
      <c r="AA491" s="5"/>
    </row>
    <row r="492" spans="26:27" x14ac:dyDescent="0.2">
      <c r="Z492" s="6">
        <f t="shared" si="7"/>
        <v>0</v>
      </c>
      <c r="AA492" s="5"/>
    </row>
    <row r="493" spans="26:27" x14ac:dyDescent="0.2">
      <c r="Z493" s="6">
        <f t="shared" si="7"/>
        <v>0</v>
      </c>
      <c r="AA493" s="5"/>
    </row>
    <row r="494" spans="26:27" x14ac:dyDescent="0.2">
      <c r="Z494" s="6">
        <f t="shared" si="7"/>
        <v>0</v>
      </c>
      <c r="AA494" s="5"/>
    </row>
    <row r="495" spans="26:27" x14ac:dyDescent="0.2">
      <c r="Z495" s="6">
        <f t="shared" si="7"/>
        <v>0</v>
      </c>
      <c r="AA495" s="5"/>
    </row>
    <row r="496" spans="26:27" x14ac:dyDescent="0.2">
      <c r="Z496" s="6">
        <f t="shared" si="7"/>
        <v>0</v>
      </c>
      <c r="AA496" s="5"/>
    </row>
    <row r="497" spans="26:27" x14ac:dyDescent="0.2">
      <c r="Z497" s="6">
        <f t="shared" si="7"/>
        <v>0</v>
      </c>
      <c r="AA497" s="5"/>
    </row>
    <row r="498" spans="26:27" x14ac:dyDescent="0.2">
      <c r="Z498" s="6">
        <f t="shared" si="7"/>
        <v>0</v>
      </c>
      <c r="AA498" s="5"/>
    </row>
    <row r="499" spans="26:27" x14ac:dyDescent="0.2">
      <c r="Z499" s="6">
        <f t="shared" si="7"/>
        <v>0</v>
      </c>
      <c r="AA499" s="5"/>
    </row>
    <row r="500" spans="26:27" x14ac:dyDescent="0.2">
      <c r="Z500" s="6">
        <f t="shared" si="7"/>
        <v>0</v>
      </c>
      <c r="AA500" s="5"/>
    </row>
    <row r="501" spans="26:27" x14ac:dyDescent="0.2">
      <c r="Z501" s="6">
        <f t="shared" si="7"/>
        <v>0</v>
      </c>
      <c r="AA501" s="5"/>
    </row>
    <row r="502" spans="26:27" x14ac:dyDescent="0.2">
      <c r="Z502" s="6">
        <f t="shared" si="7"/>
        <v>0</v>
      </c>
      <c r="AA502" s="5"/>
    </row>
    <row r="503" spans="26:27" x14ac:dyDescent="0.2">
      <c r="Z503" s="6">
        <f t="shared" si="7"/>
        <v>0</v>
      </c>
    </row>
    <row r="504" spans="26:27" x14ac:dyDescent="0.2">
      <c r="Z504" s="6">
        <f t="shared" si="7"/>
        <v>0</v>
      </c>
    </row>
    <row r="505" spans="26:27" x14ac:dyDescent="0.2">
      <c r="Z505" s="6">
        <f t="shared" si="7"/>
        <v>0</v>
      </c>
    </row>
    <row r="506" spans="26:27" x14ac:dyDescent="0.2">
      <c r="Z506" s="6">
        <f t="shared" si="7"/>
        <v>0</v>
      </c>
    </row>
    <row r="507" spans="26:27" x14ac:dyDescent="0.2">
      <c r="Z507" s="6">
        <f t="shared" si="7"/>
        <v>0</v>
      </c>
    </row>
    <row r="508" spans="26:27" x14ac:dyDescent="0.2">
      <c r="Z508" s="6">
        <f t="shared" si="7"/>
        <v>0</v>
      </c>
    </row>
    <row r="509" spans="26:27" x14ac:dyDescent="0.2">
      <c r="Z509" s="6">
        <f t="shared" si="7"/>
        <v>0</v>
      </c>
    </row>
    <row r="510" spans="26:27" x14ac:dyDescent="0.2">
      <c r="Z510" s="6">
        <f t="shared" si="7"/>
        <v>0</v>
      </c>
    </row>
    <row r="511" spans="26:27" x14ac:dyDescent="0.2">
      <c r="Z511" s="6">
        <f t="shared" si="7"/>
        <v>0</v>
      </c>
    </row>
    <row r="512" spans="26:27" x14ac:dyDescent="0.2">
      <c r="Z512" s="6">
        <f t="shared" si="7"/>
        <v>0</v>
      </c>
    </row>
    <row r="513" spans="26:26" x14ac:dyDescent="0.2">
      <c r="Z513" s="6">
        <f t="shared" si="7"/>
        <v>0</v>
      </c>
    </row>
    <row r="514" spans="26:26" x14ac:dyDescent="0.2">
      <c r="Z514" s="6">
        <f t="shared" si="7"/>
        <v>0</v>
      </c>
    </row>
    <row r="515" spans="26:26" x14ac:dyDescent="0.2">
      <c r="Z515" s="6">
        <f t="shared" si="7"/>
        <v>0</v>
      </c>
    </row>
    <row r="516" spans="26:26" x14ac:dyDescent="0.2">
      <c r="Z516" s="6">
        <f t="shared" si="7"/>
        <v>0</v>
      </c>
    </row>
    <row r="517" spans="26:26" x14ac:dyDescent="0.2">
      <c r="Z517" s="6">
        <f t="shared" si="7"/>
        <v>0</v>
      </c>
    </row>
    <row r="518" spans="26:26" x14ac:dyDescent="0.2">
      <c r="Z518" s="6">
        <f t="shared" si="7"/>
        <v>0</v>
      </c>
    </row>
    <row r="519" spans="26:26" x14ac:dyDescent="0.2">
      <c r="Z519" s="6">
        <f t="shared" si="7"/>
        <v>0</v>
      </c>
    </row>
    <row r="520" spans="26:26" x14ac:dyDescent="0.2">
      <c r="Z520" s="6">
        <f t="shared" si="7"/>
        <v>0</v>
      </c>
    </row>
    <row r="521" spans="26:26" x14ac:dyDescent="0.2">
      <c r="Z521" s="6">
        <f t="shared" ref="Z521:Z584" si="8">IF($AI$6="(-VAT)",AI521,IF($AI$6="(+VAT)",IF(OR(ISTEXT(AI521),AJ521="*"),AI521,AI521/1.07),""))</f>
        <v>0</v>
      </c>
    </row>
    <row r="522" spans="26:26" x14ac:dyDescent="0.2">
      <c r="Z522" s="6">
        <f t="shared" si="8"/>
        <v>0</v>
      </c>
    </row>
    <row r="523" spans="26:26" x14ac:dyDescent="0.2">
      <c r="Z523" s="6">
        <f t="shared" si="8"/>
        <v>0</v>
      </c>
    </row>
    <row r="524" spans="26:26" x14ac:dyDescent="0.2">
      <c r="Z524" s="6">
        <f t="shared" si="8"/>
        <v>0</v>
      </c>
    </row>
    <row r="525" spans="26:26" x14ac:dyDescent="0.2">
      <c r="Z525" s="6">
        <f t="shared" si="8"/>
        <v>0</v>
      </c>
    </row>
    <row r="526" spans="26:26" x14ac:dyDescent="0.2">
      <c r="Z526" s="6">
        <f t="shared" si="8"/>
        <v>0</v>
      </c>
    </row>
    <row r="527" spans="26:26" x14ac:dyDescent="0.2">
      <c r="Z527" s="6">
        <f t="shared" si="8"/>
        <v>0</v>
      </c>
    </row>
    <row r="528" spans="26:26" x14ac:dyDescent="0.2">
      <c r="Z528" s="6">
        <f t="shared" si="8"/>
        <v>0</v>
      </c>
    </row>
    <row r="529" spans="26:26" x14ac:dyDescent="0.2">
      <c r="Z529" s="6">
        <f t="shared" si="8"/>
        <v>0</v>
      </c>
    </row>
    <row r="530" spans="26:26" x14ac:dyDescent="0.2">
      <c r="Z530" s="6">
        <f t="shared" si="8"/>
        <v>0</v>
      </c>
    </row>
    <row r="531" spans="26:26" x14ac:dyDescent="0.2">
      <c r="Z531" s="6">
        <f t="shared" si="8"/>
        <v>0</v>
      </c>
    </row>
    <row r="532" spans="26:26" x14ac:dyDescent="0.2">
      <c r="Z532" s="6">
        <f t="shared" si="8"/>
        <v>0</v>
      </c>
    </row>
    <row r="533" spans="26:26" x14ac:dyDescent="0.2">
      <c r="Z533" s="6">
        <f t="shared" si="8"/>
        <v>0</v>
      </c>
    </row>
    <row r="534" spans="26:26" x14ac:dyDescent="0.2">
      <c r="Z534" s="6">
        <f t="shared" si="8"/>
        <v>0</v>
      </c>
    </row>
    <row r="535" spans="26:26" x14ac:dyDescent="0.2">
      <c r="Z535" s="6">
        <f t="shared" si="8"/>
        <v>0</v>
      </c>
    </row>
    <row r="536" spans="26:26" x14ac:dyDescent="0.2">
      <c r="Z536" s="6">
        <f t="shared" si="8"/>
        <v>0</v>
      </c>
    </row>
    <row r="537" spans="26:26" x14ac:dyDescent="0.2">
      <c r="Z537" s="6">
        <f t="shared" si="8"/>
        <v>0</v>
      </c>
    </row>
    <row r="538" spans="26:26" x14ac:dyDescent="0.2">
      <c r="Z538" s="6">
        <f t="shared" si="8"/>
        <v>0</v>
      </c>
    </row>
    <row r="539" spans="26:26" x14ac:dyDescent="0.2">
      <c r="Z539" s="6">
        <f t="shared" si="8"/>
        <v>0</v>
      </c>
    </row>
    <row r="540" spans="26:26" x14ac:dyDescent="0.2">
      <c r="Z540" s="6">
        <f t="shared" si="8"/>
        <v>0</v>
      </c>
    </row>
    <row r="541" spans="26:26" x14ac:dyDescent="0.2">
      <c r="Z541" s="6">
        <f t="shared" si="8"/>
        <v>0</v>
      </c>
    </row>
    <row r="542" spans="26:26" x14ac:dyDescent="0.2">
      <c r="Z542" s="6">
        <f t="shared" si="8"/>
        <v>0</v>
      </c>
    </row>
    <row r="543" spans="26:26" x14ac:dyDescent="0.2">
      <c r="Z543" s="6">
        <f t="shared" si="8"/>
        <v>0</v>
      </c>
    </row>
    <row r="544" spans="26:26" x14ac:dyDescent="0.2">
      <c r="Z544" s="6">
        <f t="shared" si="8"/>
        <v>0</v>
      </c>
    </row>
    <row r="545" spans="26:26" x14ac:dyDescent="0.2">
      <c r="Z545" s="6">
        <f t="shared" si="8"/>
        <v>0</v>
      </c>
    </row>
    <row r="546" spans="26:26" x14ac:dyDescent="0.2">
      <c r="Z546" s="6">
        <f t="shared" si="8"/>
        <v>0</v>
      </c>
    </row>
    <row r="547" spans="26:26" x14ac:dyDescent="0.2">
      <c r="Z547" s="6">
        <f t="shared" si="8"/>
        <v>0</v>
      </c>
    </row>
    <row r="548" spans="26:26" x14ac:dyDescent="0.2">
      <c r="Z548" s="6">
        <f t="shared" si="8"/>
        <v>0</v>
      </c>
    </row>
    <row r="549" spans="26:26" x14ac:dyDescent="0.2">
      <c r="Z549" s="6">
        <f t="shared" si="8"/>
        <v>0</v>
      </c>
    </row>
    <row r="550" spans="26:26" x14ac:dyDescent="0.2">
      <c r="Z550" s="6">
        <f t="shared" si="8"/>
        <v>0</v>
      </c>
    </row>
    <row r="551" spans="26:26" x14ac:dyDescent="0.2">
      <c r="Z551" s="6">
        <f t="shared" si="8"/>
        <v>0</v>
      </c>
    </row>
    <row r="552" spans="26:26" x14ac:dyDescent="0.2">
      <c r="Z552" s="6">
        <f t="shared" si="8"/>
        <v>0</v>
      </c>
    </row>
    <row r="553" spans="26:26" x14ac:dyDescent="0.2">
      <c r="Z553" s="6">
        <f t="shared" si="8"/>
        <v>0</v>
      </c>
    </row>
    <row r="554" spans="26:26" x14ac:dyDescent="0.2">
      <c r="Z554" s="6">
        <f t="shared" si="8"/>
        <v>0</v>
      </c>
    </row>
    <row r="555" spans="26:26" x14ac:dyDescent="0.2">
      <c r="Z555" s="6">
        <f t="shared" si="8"/>
        <v>0</v>
      </c>
    </row>
    <row r="556" spans="26:26" x14ac:dyDescent="0.2">
      <c r="Z556" s="6">
        <f t="shared" si="8"/>
        <v>0</v>
      </c>
    </row>
    <row r="557" spans="26:26" x14ac:dyDescent="0.2">
      <c r="Z557" s="6">
        <f t="shared" si="8"/>
        <v>0</v>
      </c>
    </row>
    <row r="558" spans="26:26" x14ac:dyDescent="0.2">
      <c r="Z558" s="6">
        <f t="shared" si="8"/>
        <v>0</v>
      </c>
    </row>
    <row r="559" spans="26:26" x14ac:dyDescent="0.2">
      <c r="Z559" s="6">
        <f t="shared" si="8"/>
        <v>0</v>
      </c>
    </row>
    <row r="560" spans="26:26" x14ac:dyDescent="0.2">
      <c r="Z560" s="6">
        <f t="shared" si="8"/>
        <v>0</v>
      </c>
    </row>
    <row r="561" spans="26:26" x14ac:dyDescent="0.2">
      <c r="Z561" s="6">
        <f t="shared" si="8"/>
        <v>0</v>
      </c>
    </row>
    <row r="562" spans="26:26" x14ac:dyDescent="0.2">
      <c r="Z562" s="6">
        <f t="shared" si="8"/>
        <v>0</v>
      </c>
    </row>
    <row r="563" spans="26:26" x14ac:dyDescent="0.2">
      <c r="Z563" s="6">
        <f t="shared" si="8"/>
        <v>0</v>
      </c>
    </row>
    <row r="564" spans="26:26" x14ac:dyDescent="0.2">
      <c r="Z564" s="6">
        <f t="shared" si="8"/>
        <v>0</v>
      </c>
    </row>
    <row r="565" spans="26:26" x14ac:dyDescent="0.2">
      <c r="Z565" s="6">
        <f t="shared" si="8"/>
        <v>0</v>
      </c>
    </row>
    <row r="566" spans="26:26" x14ac:dyDescent="0.2">
      <c r="Z566" s="6">
        <f t="shared" si="8"/>
        <v>0</v>
      </c>
    </row>
    <row r="567" spans="26:26" x14ac:dyDescent="0.2">
      <c r="Z567" s="6">
        <f t="shared" si="8"/>
        <v>0</v>
      </c>
    </row>
    <row r="568" spans="26:26" x14ac:dyDescent="0.2">
      <c r="Z568" s="6">
        <f t="shared" si="8"/>
        <v>0</v>
      </c>
    </row>
    <row r="569" spans="26:26" x14ac:dyDescent="0.2">
      <c r="Z569" s="6">
        <f t="shared" si="8"/>
        <v>0</v>
      </c>
    </row>
    <row r="570" spans="26:26" x14ac:dyDescent="0.2">
      <c r="Z570" s="6">
        <f t="shared" si="8"/>
        <v>0</v>
      </c>
    </row>
    <row r="571" spans="26:26" x14ac:dyDescent="0.2">
      <c r="Z571" s="6">
        <f t="shared" si="8"/>
        <v>0</v>
      </c>
    </row>
    <row r="572" spans="26:26" x14ac:dyDescent="0.2">
      <c r="Z572" s="6">
        <f t="shared" si="8"/>
        <v>0</v>
      </c>
    </row>
    <row r="573" spans="26:26" x14ac:dyDescent="0.2">
      <c r="Z573" s="6">
        <f t="shared" si="8"/>
        <v>0</v>
      </c>
    </row>
    <row r="574" spans="26:26" x14ac:dyDescent="0.2">
      <c r="Z574" s="6">
        <f t="shared" si="8"/>
        <v>0</v>
      </c>
    </row>
    <row r="575" spans="26:26" x14ac:dyDescent="0.2">
      <c r="Z575" s="6">
        <f t="shared" si="8"/>
        <v>0</v>
      </c>
    </row>
    <row r="576" spans="26:26" x14ac:dyDescent="0.2">
      <c r="Z576" s="6">
        <f t="shared" si="8"/>
        <v>0</v>
      </c>
    </row>
    <row r="577" spans="26:26" x14ac:dyDescent="0.2">
      <c r="Z577" s="6">
        <f t="shared" si="8"/>
        <v>0</v>
      </c>
    </row>
    <row r="578" spans="26:26" x14ac:dyDescent="0.2">
      <c r="Z578" s="6">
        <f t="shared" si="8"/>
        <v>0</v>
      </c>
    </row>
    <row r="579" spans="26:26" x14ac:dyDescent="0.2">
      <c r="Z579" s="6">
        <f t="shared" si="8"/>
        <v>0</v>
      </c>
    </row>
    <row r="580" spans="26:26" x14ac:dyDescent="0.2">
      <c r="Z580" s="6">
        <f t="shared" si="8"/>
        <v>0</v>
      </c>
    </row>
    <row r="581" spans="26:26" x14ac:dyDescent="0.2">
      <c r="Z581" s="6">
        <f t="shared" si="8"/>
        <v>0</v>
      </c>
    </row>
    <row r="582" spans="26:26" x14ac:dyDescent="0.2">
      <c r="Z582" s="6">
        <f t="shared" si="8"/>
        <v>0</v>
      </c>
    </row>
    <row r="583" spans="26:26" x14ac:dyDescent="0.2">
      <c r="Z583" s="6">
        <f t="shared" si="8"/>
        <v>0</v>
      </c>
    </row>
    <row r="584" spans="26:26" x14ac:dyDescent="0.2">
      <c r="Z584" s="6">
        <f t="shared" si="8"/>
        <v>0</v>
      </c>
    </row>
    <row r="585" spans="26:26" x14ac:dyDescent="0.2">
      <c r="Z585" s="6">
        <f t="shared" ref="Z585:Z648" si="9">IF($AI$6="(-VAT)",AI585,IF($AI$6="(+VAT)",IF(OR(ISTEXT(AI585),AJ585="*"),AI585,AI585/1.07),""))</f>
        <v>0</v>
      </c>
    </row>
    <row r="586" spans="26:26" x14ac:dyDescent="0.2">
      <c r="Z586" s="6">
        <f t="shared" si="9"/>
        <v>0</v>
      </c>
    </row>
    <row r="587" spans="26:26" x14ac:dyDescent="0.2">
      <c r="Z587" s="6">
        <f t="shared" si="9"/>
        <v>0</v>
      </c>
    </row>
    <row r="588" spans="26:26" x14ac:dyDescent="0.2">
      <c r="Z588" s="6">
        <f t="shared" si="9"/>
        <v>0</v>
      </c>
    </row>
    <row r="589" spans="26:26" x14ac:dyDescent="0.2">
      <c r="Z589" s="6">
        <f t="shared" si="9"/>
        <v>0</v>
      </c>
    </row>
    <row r="590" spans="26:26" x14ac:dyDescent="0.2">
      <c r="Z590" s="6">
        <f t="shared" si="9"/>
        <v>0</v>
      </c>
    </row>
    <row r="591" spans="26:26" x14ac:dyDescent="0.2">
      <c r="Z591" s="6">
        <f t="shared" si="9"/>
        <v>0</v>
      </c>
    </row>
    <row r="592" spans="26:26" x14ac:dyDescent="0.2">
      <c r="Z592" s="6">
        <f t="shared" si="9"/>
        <v>0</v>
      </c>
    </row>
    <row r="593" spans="26:26" x14ac:dyDescent="0.2">
      <c r="Z593" s="6">
        <f t="shared" si="9"/>
        <v>0</v>
      </c>
    </row>
    <row r="594" spans="26:26" x14ac:dyDescent="0.2">
      <c r="Z594" s="6">
        <f t="shared" si="9"/>
        <v>0</v>
      </c>
    </row>
    <row r="595" spans="26:26" x14ac:dyDescent="0.2">
      <c r="Z595" s="6">
        <f t="shared" si="9"/>
        <v>0</v>
      </c>
    </row>
    <row r="596" spans="26:26" x14ac:dyDescent="0.2">
      <c r="Z596" s="6">
        <f t="shared" si="9"/>
        <v>0</v>
      </c>
    </row>
    <row r="597" spans="26:26" x14ac:dyDescent="0.2">
      <c r="Z597" s="6">
        <f t="shared" si="9"/>
        <v>0</v>
      </c>
    </row>
    <row r="598" spans="26:26" x14ac:dyDescent="0.2">
      <c r="Z598" s="6">
        <f t="shared" si="9"/>
        <v>0</v>
      </c>
    </row>
    <row r="599" spans="26:26" x14ac:dyDescent="0.2">
      <c r="Z599" s="6">
        <f t="shared" si="9"/>
        <v>0</v>
      </c>
    </row>
    <row r="600" spans="26:26" x14ac:dyDescent="0.2">
      <c r="Z600" s="6">
        <f t="shared" si="9"/>
        <v>0</v>
      </c>
    </row>
    <row r="601" spans="26:26" x14ac:dyDescent="0.2">
      <c r="Z601" s="6">
        <f t="shared" si="9"/>
        <v>0</v>
      </c>
    </row>
    <row r="602" spans="26:26" x14ac:dyDescent="0.2">
      <c r="Z602" s="6">
        <f t="shared" si="9"/>
        <v>0</v>
      </c>
    </row>
    <row r="603" spans="26:26" x14ac:dyDescent="0.2">
      <c r="Z603" s="6">
        <f t="shared" si="9"/>
        <v>0</v>
      </c>
    </row>
    <row r="604" spans="26:26" x14ac:dyDescent="0.2">
      <c r="Z604" s="6">
        <f t="shared" si="9"/>
        <v>0</v>
      </c>
    </row>
    <row r="605" spans="26:26" x14ac:dyDescent="0.2">
      <c r="Z605" s="6">
        <f t="shared" si="9"/>
        <v>0</v>
      </c>
    </row>
    <row r="606" spans="26:26" x14ac:dyDescent="0.2">
      <c r="Z606" s="6">
        <f t="shared" si="9"/>
        <v>0</v>
      </c>
    </row>
    <row r="607" spans="26:26" x14ac:dyDescent="0.2">
      <c r="Z607" s="6">
        <f t="shared" si="9"/>
        <v>0</v>
      </c>
    </row>
    <row r="608" spans="26:26" x14ac:dyDescent="0.2">
      <c r="Z608" s="6">
        <f t="shared" si="9"/>
        <v>0</v>
      </c>
    </row>
    <row r="609" spans="26:26" x14ac:dyDescent="0.2">
      <c r="Z609" s="6">
        <f t="shared" si="9"/>
        <v>0</v>
      </c>
    </row>
    <row r="610" spans="26:26" x14ac:dyDescent="0.2">
      <c r="Z610" s="6">
        <f t="shared" si="9"/>
        <v>0</v>
      </c>
    </row>
    <row r="611" spans="26:26" x14ac:dyDescent="0.2">
      <c r="Z611" s="6">
        <f t="shared" si="9"/>
        <v>0</v>
      </c>
    </row>
    <row r="612" spans="26:26" x14ac:dyDescent="0.2">
      <c r="Z612" s="6">
        <f t="shared" si="9"/>
        <v>0</v>
      </c>
    </row>
    <row r="613" spans="26:26" x14ac:dyDescent="0.2">
      <c r="Z613" s="6">
        <f t="shared" si="9"/>
        <v>0</v>
      </c>
    </row>
    <row r="614" spans="26:26" x14ac:dyDescent="0.2">
      <c r="Z614" s="6">
        <f t="shared" si="9"/>
        <v>0</v>
      </c>
    </row>
    <row r="615" spans="26:26" x14ac:dyDescent="0.2">
      <c r="Z615" s="6">
        <f t="shared" si="9"/>
        <v>0</v>
      </c>
    </row>
    <row r="616" spans="26:26" x14ac:dyDescent="0.2">
      <c r="Z616" s="6">
        <f t="shared" si="9"/>
        <v>0</v>
      </c>
    </row>
    <row r="617" spans="26:26" x14ac:dyDescent="0.2">
      <c r="Z617" s="6">
        <f t="shared" si="9"/>
        <v>0</v>
      </c>
    </row>
    <row r="618" spans="26:26" x14ac:dyDescent="0.2">
      <c r="Z618" s="6">
        <f t="shared" si="9"/>
        <v>0</v>
      </c>
    </row>
    <row r="619" spans="26:26" x14ac:dyDescent="0.2">
      <c r="Z619" s="6">
        <f t="shared" si="9"/>
        <v>0</v>
      </c>
    </row>
    <row r="620" spans="26:26" x14ac:dyDescent="0.2">
      <c r="Z620" s="6">
        <f t="shared" si="9"/>
        <v>0</v>
      </c>
    </row>
    <row r="621" spans="26:26" x14ac:dyDescent="0.2">
      <c r="Z621" s="6">
        <f t="shared" si="9"/>
        <v>0</v>
      </c>
    </row>
    <row r="622" spans="26:26" x14ac:dyDescent="0.2">
      <c r="Z622" s="6">
        <f t="shared" si="9"/>
        <v>0</v>
      </c>
    </row>
    <row r="623" spans="26:26" x14ac:dyDescent="0.2">
      <c r="Z623" s="6">
        <f t="shared" si="9"/>
        <v>0</v>
      </c>
    </row>
    <row r="624" spans="26:26" x14ac:dyDescent="0.2">
      <c r="Z624" s="6">
        <f t="shared" si="9"/>
        <v>0</v>
      </c>
    </row>
    <row r="625" spans="26:26" x14ac:dyDescent="0.2">
      <c r="Z625" s="6">
        <f t="shared" si="9"/>
        <v>0</v>
      </c>
    </row>
    <row r="626" spans="26:26" x14ac:dyDescent="0.2">
      <c r="Z626" s="6">
        <f t="shared" si="9"/>
        <v>0</v>
      </c>
    </row>
    <row r="627" spans="26:26" x14ac:dyDescent="0.2">
      <c r="Z627" s="6">
        <f t="shared" si="9"/>
        <v>0</v>
      </c>
    </row>
    <row r="628" spans="26:26" x14ac:dyDescent="0.2">
      <c r="Z628" s="6">
        <f t="shared" si="9"/>
        <v>0</v>
      </c>
    </row>
    <row r="629" spans="26:26" x14ac:dyDescent="0.2">
      <c r="Z629" s="6">
        <f t="shared" si="9"/>
        <v>0</v>
      </c>
    </row>
    <row r="630" spans="26:26" x14ac:dyDescent="0.2">
      <c r="Z630" s="6">
        <f t="shared" si="9"/>
        <v>0</v>
      </c>
    </row>
    <row r="631" spans="26:26" x14ac:dyDescent="0.2">
      <c r="Z631" s="6">
        <f t="shared" si="9"/>
        <v>0</v>
      </c>
    </row>
    <row r="632" spans="26:26" x14ac:dyDescent="0.2">
      <c r="Z632" s="6">
        <f t="shared" si="9"/>
        <v>0</v>
      </c>
    </row>
    <row r="633" spans="26:26" x14ac:dyDescent="0.2">
      <c r="Z633" s="6">
        <f t="shared" si="9"/>
        <v>0</v>
      </c>
    </row>
    <row r="634" spans="26:26" x14ac:dyDescent="0.2">
      <c r="Z634" s="6">
        <f t="shared" si="9"/>
        <v>0</v>
      </c>
    </row>
    <row r="635" spans="26:26" x14ac:dyDescent="0.2">
      <c r="Z635" s="6">
        <f t="shared" si="9"/>
        <v>0</v>
      </c>
    </row>
    <row r="636" spans="26:26" x14ac:dyDescent="0.2">
      <c r="Z636" s="6">
        <f t="shared" si="9"/>
        <v>0</v>
      </c>
    </row>
    <row r="637" spans="26:26" x14ac:dyDescent="0.2">
      <c r="Z637" s="6">
        <f t="shared" si="9"/>
        <v>0</v>
      </c>
    </row>
    <row r="638" spans="26:26" x14ac:dyDescent="0.2">
      <c r="Z638" s="6">
        <f t="shared" si="9"/>
        <v>0</v>
      </c>
    </row>
    <row r="639" spans="26:26" x14ac:dyDescent="0.2">
      <c r="Z639" s="6">
        <f t="shared" si="9"/>
        <v>0</v>
      </c>
    </row>
    <row r="640" spans="26:26" x14ac:dyDescent="0.2">
      <c r="Z640" s="6">
        <f t="shared" si="9"/>
        <v>0</v>
      </c>
    </row>
    <row r="641" spans="26:26" x14ac:dyDescent="0.2">
      <c r="Z641" s="6">
        <f t="shared" si="9"/>
        <v>0</v>
      </c>
    </row>
    <row r="642" spans="26:26" x14ac:dyDescent="0.2">
      <c r="Z642" s="6">
        <f t="shared" si="9"/>
        <v>0</v>
      </c>
    </row>
    <row r="643" spans="26:26" x14ac:dyDescent="0.2">
      <c r="Z643" s="6">
        <f t="shared" si="9"/>
        <v>0</v>
      </c>
    </row>
    <row r="644" spans="26:26" x14ac:dyDescent="0.2">
      <c r="Z644" s="6">
        <f t="shared" si="9"/>
        <v>0</v>
      </c>
    </row>
    <row r="645" spans="26:26" x14ac:dyDescent="0.2">
      <c r="Z645" s="6">
        <f t="shared" si="9"/>
        <v>0</v>
      </c>
    </row>
    <row r="646" spans="26:26" x14ac:dyDescent="0.2">
      <c r="Z646" s="6">
        <f t="shared" si="9"/>
        <v>0</v>
      </c>
    </row>
    <row r="647" spans="26:26" x14ac:dyDescent="0.2">
      <c r="Z647" s="6">
        <f t="shared" si="9"/>
        <v>0</v>
      </c>
    </row>
    <row r="648" spans="26:26" x14ac:dyDescent="0.2">
      <c r="Z648" s="6">
        <f t="shared" si="9"/>
        <v>0</v>
      </c>
    </row>
    <row r="649" spans="26:26" x14ac:dyDescent="0.2">
      <c r="Z649" s="6">
        <f t="shared" ref="Z649:Z712" si="10">IF($AI$6="(-VAT)",AI649,IF($AI$6="(+VAT)",IF(OR(ISTEXT(AI649),AJ649="*"),AI649,AI649/1.07),""))</f>
        <v>0</v>
      </c>
    </row>
    <row r="650" spans="26:26" x14ac:dyDescent="0.2">
      <c r="Z650" s="6">
        <f t="shared" si="10"/>
        <v>0</v>
      </c>
    </row>
    <row r="651" spans="26:26" x14ac:dyDescent="0.2">
      <c r="Z651" s="6">
        <f t="shared" si="10"/>
        <v>0</v>
      </c>
    </row>
    <row r="652" spans="26:26" x14ac:dyDescent="0.2">
      <c r="Z652" s="6">
        <f t="shared" si="10"/>
        <v>0</v>
      </c>
    </row>
    <row r="653" spans="26:26" x14ac:dyDescent="0.2">
      <c r="Z653" s="6">
        <f t="shared" si="10"/>
        <v>0</v>
      </c>
    </row>
    <row r="654" spans="26:26" x14ac:dyDescent="0.2">
      <c r="Z654" s="6">
        <f t="shared" si="10"/>
        <v>0</v>
      </c>
    </row>
    <row r="655" spans="26:26" x14ac:dyDescent="0.2">
      <c r="Z655" s="6">
        <f t="shared" si="10"/>
        <v>0</v>
      </c>
    </row>
    <row r="656" spans="26:26" x14ac:dyDescent="0.2">
      <c r="Z656" s="6">
        <f t="shared" si="10"/>
        <v>0</v>
      </c>
    </row>
    <row r="657" spans="26:26" x14ac:dyDescent="0.2">
      <c r="Z657" s="6">
        <f t="shared" si="10"/>
        <v>0</v>
      </c>
    </row>
    <row r="658" spans="26:26" x14ac:dyDescent="0.2">
      <c r="Z658" s="6">
        <f t="shared" si="10"/>
        <v>0</v>
      </c>
    </row>
    <row r="659" spans="26:26" x14ac:dyDescent="0.2">
      <c r="Z659" s="6">
        <f t="shared" si="10"/>
        <v>0</v>
      </c>
    </row>
    <row r="660" spans="26:26" x14ac:dyDescent="0.2">
      <c r="Z660" s="6">
        <f t="shared" si="10"/>
        <v>0</v>
      </c>
    </row>
    <row r="661" spans="26:26" x14ac:dyDescent="0.2">
      <c r="Z661" s="6">
        <f t="shared" si="10"/>
        <v>0</v>
      </c>
    </row>
    <row r="662" spans="26:26" x14ac:dyDescent="0.2">
      <c r="Z662" s="6">
        <f t="shared" si="10"/>
        <v>0</v>
      </c>
    </row>
    <row r="663" spans="26:26" x14ac:dyDescent="0.2">
      <c r="Z663" s="6">
        <f t="shared" si="10"/>
        <v>0</v>
      </c>
    </row>
    <row r="664" spans="26:26" x14ac:dyDescent="0.2">
      <c r="Z664" s="6">
        <f t="shared" si="10"/>
        <v>0</v>
      </c>
    </row>
    <row r="665" spans="26:26" x14ac:dyDescent="0.2">
      <c r="Z665" s="6">
        <f t="shared" si="10"/>
        <v>0</v>
      </c>
    </row>
    <row r="666" spans="26:26" x14ac:dyDescent="0.2">
      <c r="Z666" s="6">
        <f t="shared" si="10"/>
        <v>0</v>
      </c>
    </row>
    <row r="667" spans="26:26" x14ac:dyDescent="0.2">
      <c r="Z667" s="6">
        <f t="shared" si="10"/>
        <v>0</v>
      </c>
    </row>
    <row r="668" spans="26:26" x14ac:dyDescent="0.2">
      <c r="Z668" s="6">
        <f t="shared" si="10"/>
        <v>0</v>
      </c>
    </row>
    <row r="669" spans="26:26" x14ac:dyDescent="0.2">
      <c r="Z669" s="6">
        <f t="shared" si="10"/>
        <v>0</v>
      </c>
    </row>
    <row r="670" spans="26:26" x14ac:dyDescent="0.2">
      <c r="Z670" s="6">
        <f t="shared" si="10"/>
        <v>0</v>
      </c>
    </row>
    <row r="671" spans="26:26" x14ac:dyDescent="0.2">
      <c r="Z671" s="6">
        <f t="shared" si="10"/>
        <v>0</v>
      </c>
    </row>
    <row r="672" spans="26:26" x14ac:dyDescent="0.2">
      <c r="Z672" s="6">
        <f t="shared" si="10"/>
        <v>0</v>
      </c>
    </row>
    <row r="673" spans="26:26" x14ac:dyDescent="0.2">
      <c r="Z673" s="6">
        <f t="shared" si="10"/>
        <v>0</v>
      </c>
    </row>
    <row r="674" spans="26:26" x14ac:dyDescent="0.2">
      <c r="Z674" s="6">
        <f t="shared" si="10"/>
        <v>0</v>
      </c>
    </row>
    <row r="675" spans="26:26" x14ac:dyDescent="0.2">
      <c r="Z675" s="6">
        <f t="shared" si="10"/>
        <v>0</v>
      </c>
    </row>
    <row r="676" spans="26:26" x14ac:dyDescent="0.2">
      <c r="Z676" s="6">
        <f t="shared" si="10"/>
        <v>0</v>
      </c>
    </row>
    <row r="677" spans="26:26" x14ac:dyDescent="0.2">
      <c r="Z677" s="6">
        <f t="shared" si="10"/>
        <v>0</v>
      </c>
    </row>
    <row r="678" spans="26:26" x14ac:dyDescent="0.2">
      <c r="Z678" s="6">
        <f t="shared" si="10"/>
        <v>0</v>
      </c>
    </row>
    <row r="679" spans="26:26" x14ac:dyDescent="0.2">
      <c r="Z679" s="6">
        <f t="shared" si="10"/>
        <v>0</v>
      </c>
    </row>
    <row r="680" spans="26:26" x14ac:dyDescent="0.2">
      <c r="Z680" s="6">
        <f t="shared" si="10"/>
        <v>0</v>
      </c>
    </row>
    <row r="681" spans="26:26" x14ac:dyDescent="0.2">
      <c r="Z681" s="6">
        <f t="shared" si="10"/>
        <v>0</v>
      </c>
    </row>
    <row r="682" spans="26:26" x14ac:dyDescent="0.2">
      <c r="Z682" s="6">
        <f t="shared" si="10"/>
        <v>0</v>
      </c>
    </row>
    <row r="683" spans="26:26" x14ac:dyDescent="0.2">
      <c r="Z683" s="6">
        <f t="shared" si="10"/>
        <v>0</v>
      </c>
    </row>
    <row r="684" spans="26:26" x14ac:dyDescent="0.2">
      <c r="Z684" s="6">
        <f t="shared" si="10"/>
        <v>0</v>
      </c>
    </row>
    <row r="685" spans="26:26" x14ac:dyDescent="0.2">
      <c r="Z685" s="6">
        <f t="shared" si="10"/>
        <v>0</v>
      </c>
    </row>
    <row r="686" spans="26:26" x14ac:dyDescent="0.2">
      <c r="Z686" s="6">
        <f t="shared" si="10"/>
        <v>0</v>
      </c>
    </row>
    <row r="687" spans="26:26" x14ac:dyDescent="0.2">
      <c r="Z687" s="6">
        <f t="shared" si="10"/>
        <v>0</v>
      </c>
    </row>
    <row r="688" spans="26:26" x14ac:dyDescent="0.2">
      <c r="Z688" s="6">
        <f t="shared" si="10"/>
        <v>0</v>
      </c>
    </row>
    <row r="689" spans="26:26" x14ac:dyDescent="0.2">
      <c r="Z689" s="6">
        <f t="shared" si="10"/>
        <v>0</v>
      </c>
    </row>
    <row r="690" spans="26:26" x14ac:dyDescent="0.2">
      <c r="Z690" s="6">
        <f t="shared" si="10"/>
        <v>0</v>
      </c>
    </row>
    <row r="691" spans="26:26" x14ac:dyDescent="0.2">
      <c r="Z691" s="6">
        <f t="shared" si="10"/>
        <v>0</v>
      </c>
    </row>
    <row r="692" spans="26:26" x14ac:dyDescent="0.2">
      <c r="Z692" s="6">
        <f t="shared" si="10"/>
        <v>0</v>
      </c>
    </row>
    <row r="693" spans="26:26" x14ac:dyDescent="0.2">
      <c r="Z693" s="6">
        <f t="shared" si="10"/>
        <v>0</v>
      </c>
    </row>
    <row r="694" spans="26:26" x14ac:dyDescent="0.2">
      <c r="Z694" s="6">
        <f t="shared" si="10"/>
        <v>0</v>
      </c>
    </row>
    <row r="695" spans="26:26" x14ac:dyDescent="0.2">
      <c r="Z695" s="6">
        <f t="shared" si="10"/>
        <v>0</v>
      </c>
    </row>
    <row r="696" spans="26:26" x14ac:dyDescent="0.2">
      <c r="Z696" s="6">
        <f t="shared" si="10"/>
        <v>0</v>
      </c>
    </row>
    <row r="697" spans="26:26" x14ac:dyDescent="0.2">
      <c r="Z697" s="6">
        <f t="shared" si="10"/>
        <v>0</v>
      </c>
    </row>
    <row r="698" spans="26:26" x14ac:dyDescent="0.2">
      <c r="Z698" s="6">
        <f t="shared" si="10"/>
        <v>0</v>
      </c>
    </row>
    <row r="699" spans="26:26" x14ac:dyDescent="0.2">
      <c r="Z699" s="6">
        <f t="shared" si="10"/>
        <v>0</v>
      </c>
    </row>
    <row r="700" spans="26:26" x14ac:dyDescent="0.2">
      <c r="Z700" s="6">
        <f t="shared" si="10"/>
        <v>0</v>
      </c>
    </row>
    <row r="701" spans="26:26" x14ac:dyDescent="0.2">
      <c r="Z701" s="6">
        <f t="shared" si="10"/>
        <v>0</v>
      </c>
    </row>
    <row r="702" spans="26:26" x14ac:dyDescent="0.2">
      <c r="Z702" s="6">
        <f t="shared" si="10"/>
        <v>0</v>
      </c>
    </row>
    <row r="703" spans="26:26" x14ac:dyDescent="0.2">
      <c r="Z703" s="6">
        <f t="shared" si="10"/>
        <v>0</v>
      </c>
    </row>
    <row r="704" spans="26:26" x14ac:dyDescent="0.2">
      <c r="Z704" s="6">
        <f t="shared" si="10"/>
        <v>0</v>
      </c>
    </row>
    <row r="705" spans="26:26" x14ac:dyDescent="0.2">
      <c r="Z705" s="6">
        <f t="shared" si="10"/>
        <v>0</v>
      </c>
    </row>
    <row r="706" spans="26:26" x14ac:dyDescent="0.2">
      <c r="Z706" s="6">
        <f t="shared" si="10"/>
        <v>0</v>
      </c>
    </row>
    <row r="707" spans="26:26" x14ac:dyDescent="0.2">
      <c r="Z707" s="6">
        <f t="shared" si="10"/>
        <v>0</v>
      </c>
    </row>
    <row r="708" spans="26:26" x14ac:dyDescent="0.2">
      <c r="Z708" s="6">
        <f t="shared" si="10"/>
        <v>0</v>
      </c>
    </row>
    <row r="709" spans="26:26" x14ac:dyDescent="0.2">
      <c r="Z709" s="6">
        <f t="shared" si="10"/>
        <v>0</v>
      </c>
    </row>
    <row r="710" spans="26:26" x14ac:dyDescent="0.2">
      <c r="Z710" s="6">
        <f t="shared" si="10"/>
        <v>0</v>
      </c>
    </row>
    <row r="711" spans="26:26" x14ac:dyDescent="0.2">
      <c r="Z711" s="6">
        <f t="shared" si="10"/>
        <v>0</v>
      </c>
    </row>
    <row r="712" spans="26:26" x14ac:dyDescent="0.2">
      <c r="Z712" s="6">
        <f t="shared" si="10"/>
        <v>0</v>
      </c>
    </row>
    <row r="713" spans="26:26" x14ac:dyDescent="0.2">
      <c r="Z713" s="6">
        <f t="shared" ref="Z713:Z776" si="11">IF($AI$6="(-VAT)",AI713,IF($AI$6="(+VAT)",IF(OR(ISTEXT(AI713),AJ713="*"),AI713,AI713/1.07),""))</f>
        <v>0</v>
      </c>
    </row>
    <row r="714" spans="26:26" x14ac:dyDescent="0.2">
      <c r="Z714" s="6">
        <f t="shared" si="11"/>
        <v>0</v>
      </c>
    </row>
    <row r="715" spans="26:26" x14ac:dyDescent="0.2">
      <c r="Z715" s="6">
        <f t="shared" si="11"/>
        <v>0</v>
      </c>
    </row>
    <row r="716" spans="26:26" x14ac:dyDescent="0.2">
      <c r="Z716" s="6">
        <f t="shared" si="11"/>
        <v>0</v>
      </c>
    </row>
    <row r="717" spans="26:26" x14ac:dyDescent="0.2">
      <c r="Z717" s="6">
        <f t="shared" si="11"/>
        <v>0</v>
      </c>
    </row>
    <row r="718" spans="26:26" x14ac:dyDescent="0.2">
      <c r="Z718" s="6">
        <f t="shared" si="11"/>
        <v>0</v>
      </c>
    </row>
    <row r="719" spans="26:26" x14ac:dyDescent="0.2">
      <c r="Z719" s="6">
        <f t="shared" si="11"/>
        <v>0</v>
      </c>
    </row>
    <row r="720" spans="26:26" x14ac:dyDescent="0.2">
      <c r="Z720" s="6">
        <f t="shared" si="11"/>
        <v>0</v>
      </c>
    </row>
    <row r="721" spans="26:26" x14ac:dyDescent="0.2">
      <c r="Z721" s="6">
        <f t="shared" si="11"/>
        <v>0</v>
      </c>
    </row>
    <row r="722" spans="26:26" x14ac:dyDescent="0.2">
      <c r="Z722" s="6">
        <f t="shared" si="11"/>
        <v>0</v>
      </c>
    </row>
    <row r="723" spans="26:26" x14ac:dyDescent="0.2">
      <c r="Z723" s="6">
        <f t="shared" si="11"/>
        <v>0</v>
      </c>
    </row>
    <row r="724" spans="26:26" x14ac:dyDescent="0.2">
      <c r="Z724" s="6">
        <f t="shared" si="11"/>
        <v>0</v>
      </c>
    </row>
    <row r="725" spans="26:26" x14ac:dyDescent="0.2">
      <c r="Z725" s="6">
        <f t="shared" si="11"/>
        <v>0</v>
      </c>
    </row>
    <row r="726" spans="26:26" x14ac:dyDescent="0.2">
      <c r="Z726" s="6">
        <f t="shared" si="11"/>
        <v>0</v>
      </c>
    </row>
    <row r="727" spans="26:26" x14ac:dyDescent="0.2">
      <c r="Z727" s="6">
        <f t="shared" si="11"/>
        <v>0</v>
      </c>
    </row>
    <row r="728" spans="26:26" x14ac:dyDescent="0.2">
      <c r="Z728" s="6">
        <f t="shared" si="11"/>
        <v>0</v>
      </c>
    </row>
    <row r="729" spans="26:26" x14ac:dyDescent="0.2">
      <c r="Z729" s="6">
        <f t="shared" si="11"/>
        <v>0</v>
      </c>
    </row>
    <row r="730" spans="26:26" x14ac:dyDescent="0.2">
      <c r="Z730" s="6">
        <f t="shared" si="11"/>
        <v>0</v>
      </c>
    </row>
    <row r="731" spans="26:26" x14ac:dyDescent="0.2">
      <c r="Z731" s="6">
        <f t="shared" si="11"/>
        <v>0</v>
      </c>
    </row>
    <row r="732" spans="26:26" x14ac:dyDescent="0.2">
      <c r="Z732" s="6">
        <f t="shared" si="11"/>
        <v>0</v>
      </c>
    </row>
    <row r="733" spans="26:26" x14ac:dyDescent="0.2">
      <c r="Z733" s="6">
        <f t="shared" si="11"/>
        <v>0</v>
      </c>
    </row>
    <row r="734" spans="26:26" x14ac:dyDescent="0.2">
      <c r="Z734" s="6">
        <f t="shared" si="11"/>
        <v>0</v>
      </c>
    </row>
    <row r="735" spans="26:26" x14ac:dyDescent="0.2">
      <c r="Z735" s="6">
        <f t="shared" si="11"/>
        <v>0</v>
      </c>
    </row>
    <row r="736" spans="26:26" x14ac:dyDescent="0.2">
      <c r="Z736" s="6">
        <f t="shared" si="11"/>
        <v>0</v>
      </c>
    </row>
    <row r="737" spans="26:26" x14ac:dyDescent="0.2">
      <c r="Z737" s="6">
        <f t="shared" si="11"/>
        <v>0</v>
      </c>
    </row>
    <row r="738" spans="26:26" x14ac:dyDescent="0.2">
      <c r="Z738" s="6">
        <f t="shared" si="11"/>
        <v>0</v>
      </c>
    </row>
    <row r="739" spans="26:26" x14ac:dyDescent="0.2">
      <c r="Z739" s="6">
        <f t="shared" si="11"/>
        <v>0</v>
      </c>
    </row>
    <row r="740" spans="26:26" x14ac:dyDescent="0.2">
      <c r="Z740" s="6">
        <f t="shared" si="11"/>
        <v>0</v>
      </c>
    </row>
    <row r="741" spans="26:26" x14ac:dyDescent="0.2">
      <c r="Z741" s="6">
        <f t="shared" si="11"/>
        <v>0</v>
      </c>
    </row>
    <row r="742" spans="26:26" x14ac:dyDescent="0.2">
      <c r="Z742" s="6">
        <f t="shared" si="11"/>
        <v>0</v>
      </c>
    </row>
    <row r="743" spans="26:26" x14ac:dyDescent="0.2">
      <c r="Z743" s="6">
        <f t="shared" si="11"/>
        <v>0</v>
      </c>
    </row>
    <row r="744" spans="26:26" x14ac:dyDescent="0.2">
      <c r="Z744" s="6">
        <f t="shared" si="11"/>
        <v>0</v>
      </c>
    </row>
    <row r="745" spans="26:26" x14ac:dyDescent="0.2">
      <c r="Z745" s="6">
        <f t="shared" si="11"/>
        <v>0</v>
      </c>
    </row>
    <row r="746" spans="26:26" x14ac:dyDescent="0.2">
      <c r="Z746" s="6">
        <f t="shared" si="11"/>
        <v>0</v>
      </c>
    </row>
    <row r="747" spans="26:26" x14ac:dyDescent="0.2">
      <c r="Z747" s="6">
        <f t="shared" si="11"/>
        <v>0</v>
      </c>
    </row>
    <row r="748" spans="26:26" x14ac:dyDescent="0.2">
      <c r="Z748" s="6">
        <f t="shared" si="11"/>
        <v>0</v>
      </c>
    </row>
    <row r="749" spans="26:26" x14ac:dyDescent="0.2">
      <c r="Z749" s="6">
        <f t="shared" si="11"/>
        <v>0</v>
      </c>
    </row>
    <row r="750" spans="26:26" x14ac:dyDescent="0.2">
      <c r="Z750" s="6">
        <f t="shared" si="11"/>
        <v>0</v>
      </c>
    </row>
    <row r="751" spans="26:26" x14ac:dyDescent="0.2">
      <c r="Z751" s="6">
        <f t="shared" si="11"/>
        <v>0</v>
      </c>
    </row>
    <row r="752" spans="26:26" x14ac:dyDescent="0.2">
      <c r="Z752" s="6">
        <f t="shared" si="11"/>
        <v>0</v>
      </c>
    </row>
    <row r="753" spans="26:26" x14ac:dyDescent="0.2">
      <c r="Z753" s="6">
        <f t="shared" si="11"/>
        <v>0</v>
      </c>
    </row>
    <row r="754" spans="26:26" x14ac:dyDescent="0.2">
      <c r="Z754" s="6">
        <f t="shared" si="11"/>
        <v>0</v>
      </c>
    </row>
    <row r="755" spans="26:26" x14ac:dyDescent="0.2">
      <c r="Z755" s="6">
        <f t="shared" si="11"/>
        <v>0</v>
      </c>
    </row>
    <row r="756" spans="26:26" x14ac:dyDescent="0.2">
      <c r="Z756" s="6">
        <f t="shared" si="11"/>
        <v>0</v>
      </c>
    </row>
    <row r="757" spans="26:26" x14ac:dyDescent="0.2">
      <c r="Z757" s="6">
        <f t="shared" si="11"/>
        <v>0</v>
      </c>
    </row>
    <row r="758" spans="26:26" x14ac:dyDescent="0.2">
      <c r="Z758" s="6">
        <f t="shared" si="11"/>
        <v>0</v>
      </c>
    </row>
    <row r="759" spans="26:26" x14ac:dyDescent="0.2">
      <c r="Z759" s="6">
        <f t="shared" si="11"/>
        <v>0</v>
      </c>
    </row>
    <row r="760" spans="26:26" x14ac:dyDescent="0.2">
      <c r="Z760" s="6">
        <f t="shared" si="11"/>
        <v>0</v>
      </c>
    </row>
    <row r="761" spans="26:26" x14ac:dyDescent="0.2">
      <c r="Z761" s="6">
        <f t="shared" si="11"/>
        <v>0</v>
      </c>
    </row>
    <row r="762" spans="26:26" x14ac:dyDescent="0.2">
      <c r="Z762" s="6">
        <f t="shared" si="11"/>
        <v>0</v>
      </c>
    </row>
    <row r="763" spans="26:26" x14ac:dyDescent="0.2">
      <c r="Z763" s="6">
        <f t="shared" si="11"/>
        <v>0</v>
      </c>
    </row>
    <row r="764" spans="26:26" x14ac:dyDescent="0.2">
      <c r="Z764" s="6">
        <f t="shared" si="11"/>
        <v>0</v>
      </c>
    </row>
    <row r="765" spans="26:26" x14ac:dyDescent="0.2">
      <c r="Z765" s="6">
        <f t="shared" si="11"/>
        <v>0</v>
      </c>
    </row>
    <row r="766" spans="26:26" x14ac:dyDescent="0.2">
      <c r="Z766" s="6">
        <f t="shared" si="11"/>
        <v>0</v>
      </c>
    </row>
    <row r="767" spans="26:26" x14ac:dyDescent="0.2">
      <c r="Z767" s="6">
        <f t="shared" si="11"/>
        <v>0</v>
      </c>
    </row>
    <row r="768" spans="26:26" x14ac:dyDescent="0.2">
      <c r="Z768" s="6">
        <f t="shared" si="11"/>
        <v>0</v>
      </c>
    </row>
    <row r="769" spans="26:26" x14ac:dyDescent="0.2">
      <c r="Z769" s="6">
        <f t="shared" si="11"/>
        <v>0</v>
      </c>
    </row>
    <row r="770" spans="26:26" x14ac:dyDescent="0.2">
      <c r="Z770" s="6">
        <f t="shared" si="11"/>
        <v>0</v>
      </c>
    </row>
    <row r="771" spans="26:26" x14ac:dyDescent="0.2">
      <c r="Z771" s="6">
        <f t="shared" si="11"/>
        <v>0</v>
      </c>
    </row>
    <row r="772" spans="26:26" x14ac:dyDescent="0.2">
      <c r="Z772" s="6">
        <f t="shared" si="11"/>
        <v>0</v>
      </c>
    </row>
    <row r="773" spans="26:26" x14ac:dyDescent="0.2">
      <c r="Z773" s="6">
        <f t="shared" si="11"/>
        <v>0</v>
      </c>
    </row>
    <row r="774" spans="26:26" x14ac:dyDescent="0.2">
      <c r="Z774" s="6">
        <f t="shared" si="11"/>
        <v>0</v>
      </c>
    </row>
    <row r="775" spans="26:26" x14ac:dyDescent="0.2">
      <c r="Z775" s="6">
        <f t="shared" si="11"/>
        <v>0</v>
      </c>
    </row>
    <row r="776" spans="26:26" x14ac:dyDescent="0.2">
      <c r="Z776" s="6">
        <f t="shared" si="11"/>
        <v>0</v>
      </c>
    </row>
    <row r="777" spans="26:26" x14ac:dyDescent="0.2">
      <c r="Z777" s="6">
        <f t="shared" ref="Z777:Z783" si="12">IF($AI$6="(-VAT)",AI777,IF($AI$6="(+VAT)",IF(OR(ISTEXT(AI777),AJ777="*"),AI777,AI777/1.07),""))</f>
        <v>0</v>
      </c>
    </row>
    <row r="778" spans="26:26" x14ac:dyDescent="0.2">
      <c r="Z778" s="6">
        <f t="shared" si="12"/>
        <v>0</v>
      </c>
    </row>
    <row r="779" spans="26:26" x14ac:dyDescent="0.2">
      <c r="Z779" s="6">
        <f t="shared" si="12"/>
        <v>0</v>
      </c>
    </row>
    <row r="780" spans="26:26" x14ac:dyDescent="0.2">
      <c r="Z780" s="6">
        <f t="shared" si="12"/>
        <v>0</v>
      </c>
    </row>
    <row r="781" spans="26:26" x14ac:dyDescent="0.2">
      <c r="Z781" s="6">
        <f t="shared" si="12"/>
        <v>0</v>
      </c>
    </row>
    <row r="782" spans="26:26" x14ac:dyDescent="0.2">
      <c r="Z782" s="6">
        <f t="shared" si="12"/>
        <v>0</v>
      </c>
    </row>
    <row r="783" spans="26:26" x14ac:dyDescent="0.2">
      <c r="Z783" s="6">
        <f t="shared" si="12"/>
        <v>0</v>
      </c>
    </row>
  </sheetData>
  <mergeCells count="1">
    <mergeCell ref="A6:AC6"/>
  </mergeCells>
  <dataValidations count="1">
    <dataValidation type="list" allowBlank="1" showInputMessage="1" showErrorMessage="1" sqref="AI6">
      <formula1>"(+VAT),(-VAT)"</formula1>
    </dataValidation>
  </dataValidation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200-1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TAPPKK</cp:lastModifiedBy>
  <cp:lastPrinted>2014-08-26T10:06:40Z</cp:lastPrinted>
  <dcterms:created xsi:type="dcterms:W3CDTF">2014-05-20T02:55:47Z</dcterms:created>
  <dcterms:modified xsi:type="dcterms:W3CDTF">2015-10-02T08:23:43Z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0a49482f-fe31-499d-beca-a3df69bdd439</vt:lpwstr>
  </property>
</Properties>
</file>