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4965" windowWidth="16095" windowHeight="9660" activeTab="3"/>
  </bookViews>
  <sheets>
    <sheet name="Heat Generators" sheetId="1" r:id="rId1"/>
    <sheet name="prices and emmision factors" sheetId="2" r:id="rId2"/>
    <sheet name="Data" sheetId="3" r:id="rId3"/>
    <sheet name="Heat Storage" sheetId="4" r:id="rId4"/>
    <sheet name="FiT_Offset" sheetId="5" r:id="rId5"/>
  </sheets>
  <calcPr calcId="162913"/>
</workbook>
</file>

<file path=xl/calcChain.xml><?xml version="1.0" encoding="utf-8"?>
<calcChain xmlns="http://schemas.openxmlformats.org/spreadsheetml/2006/main">
  <c r="E4" i="3" l="1"/>
  <c r="C24" i="1"/>
  <c r="C23" i="1" s="1"/>
</calcChain>
</file>

<file path=xl/sharedStrings.xml><?xml version="1.0" encoding="utf-8"?>
<sst xmlns="http://schemas.openxmlformats.org/spreadsheetml/2006/main" count="70" uniqueCount="68">
  <si>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</si>
  <si>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</si>
  <si>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</si>
  <si>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</si>
  <si>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</si>
  <si>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</si>
  <si>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</si>
  <si>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</si>
  <si>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</si>
  <si>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</si>
  <si>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</si>
  <si>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</si>
  <si>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</si>
  <si>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</si>
  <si>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</si>
  <si>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ambient heat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</si>
  <si>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</si>
  <si>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</si>
  <si>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</si>
  <si>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</si>
  <si>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</si>
  <si>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</si>
  <si>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</si>
  <si>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</si>
  <si>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</si>
  <si>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</si>
  <si>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</si>
  <si>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</si>
  <si>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</si>
  <si>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</si>
  <si>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</si>
  <si>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</si>
  <si>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</si>
  <si>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</si>
  <si>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</si>
  <si>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</si>
  <si>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</si>
  <si>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</si>
  <si>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</si>
  <si>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</si>
  <si>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</si>
  <si>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</si>
  <si>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</si>
  <si>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</si>
  <si>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</si>
  <si>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Interes Rate [0-1]</t>
  </si>
  <si>
    <t>Total Renewable Factor [0-1]</t>
  </si>
  <si>
    <t>Total Demand[ MWh]</t>
  </si>
  <si>
    <t>Pmax-Pin</t>
  </si>
  <si>
    <t>Pmax</t>
  </si>
  <si>
    <t>heat boiler natural gas</t>
  </si>
  <si>
    <t>Solar Thermal</t>
  </si>
  <si>
    <t>radiation</t>
  </si>
  <si>
    <t>20f + 35.05h</t>
  </si>
  <si>
    <t>Storage Capacity [MWh]</t>
  </si>
  <si>
    <t>Invesment costs for additional storage capacity  [€/MW]</t>
  </si>
  <si>
    <t>OPEX fix [€/MWa]</t>
  </si>
  <si>
    <t>Life Time [a]</t>
  </si>
  <si>
    <t>heat storage</t>
  </si>
  <si>
    <t>Radiation</t>
  </si>
  <si>
    <t>Temperature</t>
  </si>
  <si>
    <t>Demand</t>
  </si>
  <si>
    <t>Sale Electricity Price</t>
  </si>
  <si>
    <t>maximum unloading power  [MW]</t>
  </si>
  <si>
    <t>maximum loading power [MW]</t>
  </si>
  <si>
    <t>loading efficiency</t>
  </si>
  <si>
    <t>unloading efficiency</t>
  </si>
  <si>
    <t>Invesment costs for additional loading power  [€/MW]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</si>
</sst>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0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7" sqref="F27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27.7109375" bestFit="1" customWidth="1"/>
    <col min="11" max="11" width="16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50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>
        <v>0</v>
      </c>
    </row>
    <row r="3" spans="1:11" x14ac:dyDescent="0.25">
      <c r="A3" s="1">
        <v>1</v>
      </c>
      <c r="B3" t="s">
        <v>10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</v>
      </c>
      <c r="K3">
        <v>0.1</v>
      </c>
    </row>
    <row r="4" spans="1:11" x14ac:dyDescent="0.25">
      <c r="A4" s="1">
        <v>2</v>
      </c>
      <c r="B4" t="s">
        <v>11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0</v>
      </c>
      <c r="K4">
        <v>1</v>
      </c>
    </row>
    <row r="5" spans="1:11" x14ac:dyDescent="0.25">
      <c r="A5" s="1">
        <v>3</v>
      </c>
      <c r="B5" t="s">
        <v>12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0</v>
      </c>
      <c r="K5">
        <v>1</v>
      </c>
    </row>
    <row r="6" spans="1:11" x14ac:dyDescent="0.25">
      <c r="A6" s="1">
        <v>4</v>
      </c>
      <c r="B6" t="s">
        <v>13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</v>
      </c>
      <c r="K6">
        <v>0.3</v>
      </c>
    </row>
    <row r="7" spans="1:11" x14ac:dyDescent="0.25">
      <c r="A7" s="1">
        <v>5</v>
      </c>
      <c r="B7" t="s">
        <v>14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</v>
      </c>
      <c r="K7">
        <v>0.5</v>
      </c>
    </row>
    <row r="8" spans="1:11" x14ac:dyDescent="0.25">
      <c r="A8" s="1">
        <v>6</v>
      </c>
      <c r="B8" t="s">
        <v>15</v>
      </c>
      <c r="C8">
        <v>0</v>
      </c>
      <c r="D8">
        <v>3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16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0</v>
      </c>
      <c r="K9">
        <v>1</v>
      </c>
    </row>
    <row r="10" spans="1:11" x14ac:dyDescent="0.25">
      <c r="A10" s="1">
        <v>8</v>
      </c>
      <c r="B10" t="s">
        <v>17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0</v>
      </c>
      <c r="K10">
        <v>1</v>
      </c>
    </row>
    <row r="11" spans="1:11" x14ac:dyDescent="0.25">
      <c r="A11" s="1">
        <v>9</v>
      </c>
      <c r="B11" t="s">
        <v>18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0</v>
      </c>
      <c r="K11">
        <v>1</v>
      </c>
    </row>
    <row r="12" spans="1:11" x14ac:dyDescent="0.25">
      <c r="A12" s="1">
        <v>10</v>
      </c>
      <c r="B12" t="s">
        <v>19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0</v>
      </c>
      <c r="K12">
        <v>1</v>
      </c>
    </row>
    <row r="13" spans="1:11" x14ac:dyDescent="0.25">
      <c r="A13" s="1">
        <v>11</v>
      </c>
      <c r="B13" t="s">
        <v>20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0</v>
      </c>
      <c r="K13">
        <v>1</v>
      </c>
    </row>
    <row r="14" spans="1:11" x14ac:dyDescent="0.25">
      <c r="A14" s="1">
        <v>12</v>
      </c>
      <c r="B14" t="s">
        <v>21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0</v>
      </c>
      <c r="K14">
        <v>1</v>
      </c>
    </row>
    <row r="15" spans="1:11" x14ac:dyDescent="0.25">
      <c r="A15" s="1">
        <v>13</v>
      </c>
      <c r="B15" t="s">
        <v>22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0</v>
      </c>
      <c r="K15">
        <v>1</v>
      </c>
    </row>
    <row r="16" spans="1:11" x14ac:dyDescent="0.25">
      <c r="A16" s="1">
        <v>14</v>
      </c>
      <c r="B16" t="s">
        <v>23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0</v>
      </c>
      <c r="K16">
        <v>1</v>
      </c>
    </row>
    <row r="17" spans="1:11" x14ac:dyDescent="0.25">
      <c r="A17" s="1">
        <v>15</v>
      </c>
      <c r="B17" t="s">
        <v>24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</v>
      </c>
      <c r="K17">
        <v>0.3</v>
      </c>
    </row>
    <row r="18" spans="1:11" x14ac:dyDescent="0.25">
      <c r="A18" s="1">
        <v>16</v>
      </c>
      <c r="B18" t="s">
        <v>25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>
        <v>0</v>
      </c>
    </row>
    <row r="19" spans="1:11" x14ac:dyDescent="0.25">
      <c r="A19" s="1">
        <v>17</v>
      </c>
      <c r="B19" t="s">
        <v>26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0</v>
      </c>
      <c r="K19">
        <v>1</v>
      </c>
    </row>
    <row r="20" spans="1:11" x14ac:dyDescent="0.25">
      <c r="A20" s="1">
        <v>18</v>
      </c>
      <c r="B20" t="s">
        <v>27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>
        <v>0</v>
      </c>
    </row>
    <row r="21" spans="1:11" x14ac:dyDescent="0.25">
      <c r="A21" s="1">
        <v>19</v>
      </c>
      <c r="B21" t="s">
        <v>28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>
        <v>0</v>
      </c>
    </row>
    <row r="22" spans="1:11" x14ac:dyDescent="0.25">
      <c r="A22" s="5">
        <v>20</v>
      </c>
      <c r="B22" t="s">
        <v>51</v>
      </c>
      <c r="C22">
        <v>0</v>
      </c>
      <c r="D22">
        <v>0.8</v>
      </c>
      <c r="E22">
        <v>0</v>
      </c>
      <c r="F22">
        <v>550000</v>
      </c>
      <c r="G22">
        <v>10000</v>
      </c>
      <c r="H22">
        <v>0</v>
      </c>
      <c r="I22">
        <v>20</v>
      </c>
      <c r="J22">
        <v>0</v>
      </c>
      <c r="K22">
        <v>1</v>
      </c>
    </row>
    <row r="23" spans="1:11" x14ac:dyDescent="0.25">
      <c r="C23" s="4">
        <f>C24-SUM(C2:C22)</f>
        <v>-1362.671556794</v>
      </c>
      <c r="D23" s="4" t="s">
        <v>48</v>
      </c>
    </row>
    <row r="24" spans="1:11" x14ac:dyDescent="0.25">
      <c r="C24" s="2">
        <f>+(0.000606221407201*Data!E2)</f>
        <v>3637.328443206</v>
      </c>
      <c r="D24" s="2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8" sqref="H18"/>
    </sheetView>
  </sheetViews>
  <sheetFormatPr baseColWidth="10" defaultColWidth="9.140625" defaultRowHeight="15" x14ac:dyDescent="0.25"/>
  <cols>
    <col min="2" max="2" width="13.85546875" bestFit="1" customWidth="1"/>
    <col min="3" max="3" width="17.28515625" bestFit="1" customWidth="1"/>
    <col min="4" max="4" width="14.5703125" bestFit="1" customWidth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>
        <v>0</v>
      </c>
      <c r="B2" t="s">
        <v>32</v>
      </c>
      <c r="C2">
        <v>0</v>
      </c>
      <c r="D2">
        <v>1</v>
      </c>
    </row>
    <row r="3" spans="1:4" x14ac:dyDescent="0.25">
      <c r="A3" s="1">
        <v>1</v>
      </c>
      <c r="B3" t="s">
        <v>33</v>
      </c>
      <c r="C3" t="s">
        <v>53</v>
      </c>
      <c r="D3">
        <v>0.8</v>
      </c>
    </row>
    <row r="4" spans="1:4" x14ac:dyDescent="0.25">
      <c r="A4" s="1">
        <v>2</v>
      </c>
      <c r="B4" t="s">
        <v>34</v>
      </c>
      <c r="C4">
        <v>62</v>
      </c>
      <c r="D4">
        <v>1</v>
      </c>
    </row>
    <row r="5" spans="1:4" x14ac:dyDescent="0.25">
      <c r="A5" s="1">
        <v>3</v>
      </c>
      <c r="B5" t="s">
        <v>35</v>
      </c>
      <c r="C5">
        <v>47</v>
      </c>
      <c r="D5">
        <v>0</v>
      </c>
    </row>
    <row r="6" spans="1:4" x14ac:dyDescent="0.25">
      <c r="A6" s="1">
        <v>4</v>
      </c>
      <c r="B6" t="s">
        <v>36</v>
      </c>
      <c r="C6">
        <v>30</v>
      </c>
      <c r="D6">
        <v>0</v>
      </c>
    </row>
    <row r="7" spans="1:4" x14ac:dyDescent="0.25">
      <c r="A7" s="1">
        <v>5</v>
      </c>
      <c r="B7" t="s">
        <v>37</v>
      </c>
      <c r="C7">
        <v>22</v>
      </c>
      <c r="D7">
        <v>1</v>
      </c>
    </row>
    <row r="8" spans="1:4" x14ac:dyDescent="0.25">
      <c r="A8" s="1">
        <v>6</v>
      </c>
      <c r="B8" t="s">
        <v>38</v>
      </c>
      <c r="C8">
        <v>20</v>
      </c>
      <c r="D8">
        <v>1</v>
      </c>
    </row>
    <row r="9" spans="1:4" x14ac:dyDescent="0.25">
      <c r="A9" s="1">
        <v>7</v>
      </c>
      <c r="B9" t="s">
        <v>39</v>
      </c>
      <c r="C9">
        <v>5</v>
      </c>
      <c r="D9">
        <v>0.8</v>
      </c>
    </row>
    <row r="10" spans="1:4" x14ac:dyDescent="0.25">
      <c r="A10" s="1">
        <v>8</v>
      </c>
      <c r="B10" t="s">
        <v>40</v>
      </c>
      <c r="C10">
        <v>0</v>
      </c>
      <c r="D10">
        <v>1</v>
      </c>
    </row>
    <row r="11" spans="1:4" x14ac:dyDescent="0.25">
      <c r="A11" s="1">
        <v>9</v>
      </c>
      <c r="B11" t="s">
        <v>41</v>
      </c>
      <c r="C11">
        <v>0</v>
      </c>
      <c r="D11">
        <v>1</v>
      </c>
    </row>
    <row r="12" spans="1:4" x14ac:dyDescent="0.25">
      <c r="A12" s="1">
        <v>10</v>
      </c>
      <c r="B12" t="s">
        <v>42</v>
      </c>
      <c r="C12">
        <v>22</v>
      </c>
      <c r="D12">
        <v>1</v>
      </c>
    </row>
    <row r="13" spans="1:4" x14ac:dyDescent="0.25">
      <c r="A13" s="1">
        <v>11</v>
      </c>
      <c r="B13" t="s">
        <v>43</v>
      </c>
      <c r="C13">
        <v>36</v>
      </c>
      <c r="D13">
        <v>1</v>
      </c>
    </row>
    <row r="14" spans="1:4" x14ac:dyDescent="0.25">
      <c r="A14" s="1">
        <v>12</v>
      </c>
      <c r="B14" t="s">
        <v>52</v>
      </c>
      <c r="C14">
        <v>0</v>
      </c>
      <c r="D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" sqref="F1:I2"/>
    </sheetView>
  </sheetViews>
  <sheetFormatPr baseColWidth="10" defaultColWidth="9.140625" defaultRowHeight="15" x14ac:dyDescent="0.25"/>
  <cols>
    <col min="1" max="1" width="2" bestFit="1" customWidth="1"/>
    <col min="2" max="2" width="9.42578125" bestFit="1" customWidth="1"/>
    <col min="3" max="3" width="16.42578125" bestFit="1" customWidth="1"/>
    <col min="4" max="4" width="26.7109375" bestFit="1" customWidth="1"/>
    <col min="5" max="5" width="20.28515625" bestFit="1" customWidth="1"/>
    <col min="6" max="6" width="11.28515625" bestFit="1" customWidth="1"/>
    <col min="7" max="7" width="12.5703125" bestFit="1" customWidth="1"/>
    <col min="8" max="8" width="11.28515625" bestFit="1" customWidth="1"/>
    <col min="9" max="9" width="18.85546875" bestFit="1" customWidth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25">
      <c r="D4" s="3" t="s">
        <v>49</v>
      </c>
      <c r="E4" s="2">
        <f>0.000606221407201*E2</f>
        <v>3637.328443206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11" sqref="F11"/>
    </sheetView>
  </sheetViews>
  <sheetFormatPr baseColWidth="10" defaultRowHeight="15" x14ac:dyDescent="0.25"/>
  <cols>
    <col min="2" max="2" width="12" bestFit="1" customWidth="1"/>
    <col min="3" max="3" width="22.7109375" bestFit="1" customWidth="1"/>
    <col min="4" max="4" width="9.85546875" bestFit="1" customWidth="1"/>
    <col min="5" max="5" width="29.140625" bestFit="1" customWidth="1"/>
    <col min="6" max="6" width="16.85546875" bestFit="1" customWidth="1"/>
    <col min="7" max="7" width="18.42578125" bestFit="1" customWidth="1"/>
    <col min="8" max="8" width="51.28515625" bestFit="1" customWidth="1"/>
    <col min="9" max="9" width="51.140625" bestFit="1" customWidth="1"/>
    <col min="11" max="11" width="12" bestFit="1" customWidth="1"/>
  </cols>
  <sheetData>
    <row r="1" spans="1:11" ht="60" x14ac:dyDescent="0.25">
      <c r="B1" s="6" t="s">
        <v>0</v>
      </c>
      <c r="C1" s="6" t="s">
        <v>54</v>
      </c>
      <c r="D1" s="7" t="s">
        <v>63</v>
      </c>
      <c r="E1" s="6" t="s">
        <v>64</v>
      </c>
      <c r="F1" s="6" t="s">
        <v>65</v>
      </c>
      <c r="G1" s="6" t="s">
        <v>66</v>
      </c>
      <c r="H1" s="6" t="s">
        <v>55</v>
      </c>
      <c r="I1" s="6" t="s">
        <v>67</v>
      </c>
      <c r="J1" s="6" t="s">
        <v>56</v>
      </c>
      <c r="K1" s="6" t="s">
        <v>57</v>
      </c>
    </row>
    <row r="2" spans="1:11" x14ac:dyDescent="0.25">
      <c r="A2">
        <v>0</v>
      </c>
      <c r="B2" s="8" t="s">
        <v>58</v>
      </c>
      <c r="C2" s="8">
        <v>500</v>
      </c>
      <c r="D2" s="8">
        <v>600</v>
      </c>
      <c r="E2" s="8">
        <v>200</v>
      </c>
      <c r="F2" s="8">
        <v>1</v>
      </c>
      <c r="G2" s="8">
        <v>1</v>
      </c>
      <c r="H2" s="8">
        <v>60</v>
      </c>
      <c r="I2" s="8">
        <v>250</v>
      </c>
      <c r="J2" s="8">
        <v>10000</v>
      </c>
      <c r="K2" s="8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baseColWidth="10" defaultRowHeight="15" x14ac:dyDescent="0.25"/>
  <cols>
    <col min="2" max="2" width="11.28515625" bestFit="1" customWidth="1"/>
    <col min="3" max="3" width="12.5703125" bestFit="1" customWidth="1"/>
    <col min="4" max="4" width="11.28515625" bestFit="1" customWidth="1"/>
    <col min="5" max="5" width="18.85546875" bestFit="1" customWidth="1"/>
  </cols>
  <sheetData>
    <row r="1" spans="1:5" x14ac:dyDescent="0.25"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 Generators</vt:lpstr>
      <vt:lpstr>prices and emmision factors</vt:lpstr>
      <vt:lpstr>Data</vt:lpstr>
      <vt:lpstr>Heat Storage</vt:lpstr>
      <vt:lpstr>FiT_Offset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root</cp:lastModifiedBy>
  <dcterms:created xsi:type="dcterms:W3CDTF">2018-03-19T15:50:59Z</dcterms:created>
  <dcterms:modified xsi:type="dcterms:W3CDTF">2018-05-31T10:20:06Z</dcterms:modified>
</cp:coreProperties>
</file>