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esa\Desktop\"/>
    </mc:Choice>
  </mc:AlternateContent>
  <bookViews>
    <workbookView xWindow="0" yWindow="2250" windowWidth="11970" windowHeight="4815" activeTab="2"/>
  </bookViews>
  <sheets>
    <sheet name="Parameter for Powerplants" sheetId="1" r:id="rId1"/>
    <sheet name="prices and emmision factors" sheetId="2" r:id="rId2"/>
    <sheet name="financal and other parameteres" sheetId="3" r:id="rId3"/>
  </sheets>
  <calcPr calcId="162913"/>
</workbook>
</file>

<file path=xl/calcChain.xml><?xml version="1.0" encoding="utf-8"?>
<calcChain xmlns="http://schemas.openxmlformats.org/spreadsheetml/2006/main">
  <c r="P4" i="1" l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3" i="1"/>
</calcChain>
</file>

<file path=xl/sharedStrings.xml><?xml version="1.0" encoding="utf-8"?>
<sst xmlns="http://schemas.openxmlformats.org/spreadsheetml/2006/main" count="144" uniqueCount="90">
  <si>
    <t>el.Consumption</t>
  </si>
  <si>
    <t>heat</t>
  </si>
  <si>
    <t>CHP</t>
  </si>
  <si>
    <t>boiler</t>
  </si>
  <si>
    <t>waste treatment</t>
  </si>
  <si>
    <t>comp. heat pump</t>
  </si>
  <si>
    <t>abs. heat pump</t>
  </si>
  <si>
    <t>stirling engine</t>
  </si>
  <si>
    <t>steam turbine (medium)</t>
  </si>
  <si>
    <t>steam turbine (small)</t>
  </si>
  <si>
    <t>spark ignition</t>
  </si>
  <si>
    <t>CC gas turbine/ steam extraction turbine</t>
  </si>
  <si>
    <t>CC gas turbine/ back-pressure turbine</t>
  </si>
  <si>
    <t>natural gas</t>
  </si>
  <si>
    <t>wood chips</t>
  </si>
  <si>
    <t>wood pellets</t>
  </si>
  <si>
    <t>straw</t>
  </si>
  <si>
    <t>waste</t>
  </si>
  <si>
    <t>electricity</t>
  </si>
  <si>
    <t>ambient heat</t>
  </si>
  <si>
    <t>waste heat 20°</t>
  </si>
  <si>
    <t>waste heat 40°</t>
  </si>
  <si>
    <t>various</t>
  </si>
  <si>
    <t>gas. Biomass</t>
  </si>
  <si>
    <t>gas/oil</t>
  </si>
  <si>
    <t>boiler1</t>
  </si>
  <si>
    <t>boiler2</t>
  </si>
  <si>
    <t>boiler3</t>
  </si>
  <si>
    <t>boiler4</t>
  </si>
  <si>
    <t>waste treatment1</t>
  </si>
  <si>
    <t>boiler5</t>
  </si>
  <si>
    <t>comp. heat pump2</t>
  </si>
  <si>
    <t>comp. heat pump3</t>
  </si>
  <si>
    <t>comp. heat pump4</t>
  </si>
  <si>
    <t>abs. heat pump1</t>
  </si>
  <si>
    <t>CHP1</t>
  </si>
  <si>
    <t>CHP2</t>
  </si>
  <si>
    <t>CHP3</t>
  </si>
  <si>
    <t>CHP4</t>
  </si>
  <si>
    <t>CHP5</t>
  </si>
  <si>
    <t>CHP6</t>
  </si>
  <si>
    <t>CHP7</t>
  </si>
  <si>
    <t>CHP8</t>
  </si>
  <si>
    <t>CHP9</t>
  </si>
  <si>
    <t>CHP10</t>
  </si>
  <si>
    <t>output</t>
  </si>
  <si>
    <t>type</t>
  </si>
  <si>
    <t>input</t>
  </si>
  <si>
    <t>name</t>
  </si>
  <si>
    <t>installed capacity (MW_th)</t>
  </si>
  <si>
    <t>power restriction (MW_el)</t>
  </si>
  <si>
    <t>efficiency th</t>
  </si>
  <si>
    <t>efficiency el</t>
  </si>
  <si>
    <t>investment costs (EUR/MW_th)</t>
  </si>
  <si>
    <t>OPEX fix (EUR/MWa)</t>
  </si>
  <si>
    <t>OPEX var (EUR/MWh)</t>
  </si>
  <si>
    <t>life time</t>
  </si>
  <si>
    <t>potential restriction (MW_th)</t>
  </si>
  <si>
    <t>renewable factor</t>
  </si>
  <si>
    <t>name_old</t>
  </si>
  <si>
    <t>energy carrier</t>
  </si>
  <si>
    <t>IK</t>
  </si>
  <si>
    <t>LT</t>
  </si>
  <si>
    <t>OP_fix</t>
  </si>
  <si>
    <t>OP_var</t>
  </si>
  <si>
    <t>P_th_cap</t>
  </si>
  <si>
    <t>RF</t>
  </si>
  <si>
    <t>em</t>
  </si>
  <si>
    <t>emission factor</t>
  </si>
  <si>
    <t>prices(EUR/MWh)</t>
  </si>
  <si>
    <t>energy_carrier</t>
  </si>
  <si>
    <t>energy_carrier_prices</t>
  </si>
  <si>
    <t>n_el</t>
  </si>
  <si>
    <t>n_th</t>
  </si>
  <si>
    <t>tec</t>
  </si>
  <si>
    <t>P_el_cap</t>
  </si>
  <si>
    <t>NaN</t>
  </si>
  <si>
    <t>EL_Cons</t>
  </si>
  <si>
    <t>POT</t>
  </si>
  <si>
    <t>P_co2</t>
  </si>
  <si>
    <t>demand_th</t>
  </si>
  <si>
    <t>heat_storage</t>
  </si>
  <si>
    <t>interest_rate</t>
  </si>
  <si>
    <t>radiation</t>
  </si>
  <si>
    <t>temp</t>
  </si>
  <si>
    <t>threshold_heatpump</t>
  </si>
  <si>
    <t>toatl_RF</t>
  </si>
  <si>
    <t>Nan</t>
  </si>
  <si>
    <t>demand_factor</t>
  </si>
  <si>
    <t>total_demand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</si>
</sst>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2" applyNumberFormat="0" applyAlignment="0" applyProtection="0"/>
  </cellStyleXfs>
  <cellXfs count="16">
    <xf numFmtId="0" fontId="0" fillId="0" borderId="0" xfId="0"/>
    <xf numFmtId="0" fontId="0" fillId="0" borderId="0" xfId="0" applyFill="1"/>
    <xf numFmtId="0" fontId="0" fillId="0" borderId="0" xfId="0" applyAlignment="1">
      <alignment wrapText="1"/>
    </xf>
    <xf numFmtId="0" fontId="1" fillId="0" borderId="0" xfId="0" applyFont="1"/>
    <xf numFmtId="0" fontId="3" fillId="3" borderId="1" xfId="2" applyBorder="1" applyAlignment="1">
      <alignment horizontal="center" vertical="center"/>
    </xf>
    <xf numFmtId="0" fontId="4" fillId="4" borderId="1" xfId="3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2" borderId="1" xfId="1" applyBorder="1" applyAlignment="1">
      <alignment horizontal="center" vertical="center"/>
    </xf>
    <xf numFmtId="0" fontId="2" fillId="2" borderId="1" xfId="1" applyBorder="1" applyAlignment="1">
      <alignment horizontal="center" vertical="center" wrapText="1"/>
    </xf>
    <xf numFmtId="0" fontId="1" fillId="0" borderId="1" xfId="0" applyFont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0" fontId="2" fillId="2" borderId="1" xfId="1" applyBorder="1" applyAlignment="1">
      <alignment vertical="center" wrapText="1"/>
    </xf>
    <xf numFmtId="0" fontId="0" fillId="0" borderId="1" xfId="0" applyBorder="1" applyAlignment="1">
      <alignment vertical="center"/>
    </xf>
    <xf numFmtId="0" fontId="2" fillId="2" borderId="1" xfId="1" applyBorder="1" applyAlignment="1">
      <alignment vertical="center"/>
    </xf>
    <xf numFmtId="0" fontId="3" fillId="3" borderId="1" xfId="2" applyFont="1" applyBorder="1" applyAlignment="1">
      <alignment horizontal="center" vertical="center"/>
    </xf>
  </cellXfs>
  <cellStyles count="4">
    <cellStyle name="Eingabe" xfId="3" builtinId="20"/>
    <cellStyle name="Gut" xfId="1" builtinId="26"/>
    <cellStyle name="Schlecht" xfId="2" builtinId="27"/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"/>
  <sheetViews>
    <sheetView workbookViewId="0">
      <selection activeCell="C33" sqref="C33"/>
    </sheetView>
  </sheetViews>
  <sheetFormatPr baseColWidth="10" defaultColWidth="8.85546875" defaultRowHeight="15" x14ac:dyDescent="0.25"/>
  <cols>
    <col min="2" max="2" width="37.42578125" bestFit="1" customWidth="1"/>
    <col min="3" max="3" width="13.85546875" bestFit="1" customWidth="1"/>
    <col min="4" max="4" width="13.5703125" customWidth="1"/>
    <col min="5" max="5" width="25.140625" bestFit="1" customWidth="1"/>
    <col min="6" max="6" width="25" bestFit="1" customWidth="1"/>
    <col min="7" max="7" width="12" bestFit="1" customWidth="1"/>
    <col min="8" max="8" width="11.85546875" bestFit="1" customWidth="1"/>
    <col min="9" max="9" width="29.42578125" bestFit="1" customWidth="1"/>
    <col min="10" max="10" width="19.7109375" bestFit="1" customWidth="1"/>
    <col min="11" max="11" width="20.28515625" bestFit="1" customWidth="1"/>
    <col min="12" max="12" width="8.5703125" bestFit="1" customWidth="1"/>
    <col min="13" max="13" width="27.7109375" bestFit="1" customWidth="1"/>
    <col min="14" max="14" width="18.7109375" style="1" customWidth="1"/>
    <col min="15" max="15" width="15.140625" bestFit="1" customWidth="1"/>
    <col min="16" max="16" width="48.140625" bestFit="1" customWidth="1"/>
  </cols>
  <sheetData>
    <row r="1" spans="1:16" s="3" customFormat="1" x14ac:dyDescent="0.25">
      <c r="A1" s="10" t="s">
        <v>45</v>
      </c>
      <c r="B1" s="10" t="s">
        <v>46</v>
      </c>
      <c r="C1" s="10" t="s">
        <v>70</v>
      </c>
      <c r="D1" s="10" t="s">
        <v>59</v>
      </c>
      <c r="E1" s="10" t="s">
        <v>65</v>
      </c>
      <c r="F1" s="10" t="s">
        <v>75</v>
      </c>
      <c r="G1" s="10" t="s">
        <v>73</v>
      </c>
      <c r="H1" s="10" t="s">
        <v>72</v>
      </c>
      <c r="I1" s="10" t="s">
        <v>61</v>
      </c>
      <c r="J1" s="10" t="s">
        <v>63</v>
      </c>
      <c r="K1" s="10" t="s">
        <v>64</v>
      </c>
      <c r="L1" s="10" t="s">
        <v>62</v>
      </c>
      <c r="M1" s="10" t="s">
        <v>78</v>
      </c>
      <c r="N1" s="11" t="s">
        <v>66</v>
      </c>
      <c r="O1" s="10" t="s">
        <v>77</v>
      </c>
      <c r="P1" s="10" t="s">
        <v>74</v>
      </c>
    </row>
    <row r="2" spans="1:16" s="2" customFormat="1" x14ac:dyDescent="0.25">
      <c r="A2" s="10" t="s">
        <v>45</v>
      </c>
      <c r="B2" s="10" t="s">
        <v>46</v>
      </c>
      <c r="C2" s="10" t="s">
        <v>47</v>
      </c>
      <c r="D2" s="10" t="s">
        <v>59</v>
      </c>
      <c r="E2" s="11" t="s">
        <v>49</v>
      </c>
      <c r="F2" s="10" t="s">
        <v>50</v>
      </c>
      <c r="G2" s="10" t="s">
        <v>51</v>
      </c>
      <c r="H2" s="10" t="s">
        <v>52</v>
      </c>
      <c r="I2" s="10" t="s">
        <v>53</v>
      </c>
      <c r="J2" s="10" t="s">
        <v>54</v>
      </c>
      <c r="K2" s="10" t="s">
        <v>55</v>
      </c>
      <c r="L2" s="10" t="s">
        <v>56</v>
      </c>
      <c r="M2" s="10" t="s">
        <v>57</v>
      </c>
      <c r="N2" s="11" t="s">
        <v>58</v>
      </c>
      <c r="O2" s="10" t="s">
        <v>0</v>
      </c>
      <c r="P2" s="12" t="s">
        <v>48</v>
      </c>
    </row>
    <row r="3" spans="1:16" x14ac:dyDescent="0.25">
      <c r="A3" s="13" t="s">
        <v>1</v>
      </c>
      <c r="B3" s="13" t="s">
        <v>3</v>
      </c>
      <c r="C3" s="13" t="s">
        <v>13</v>
      </c>
      <c r="D3" s="13" t="s">
        <v>25</v>
      </c>
      <c r="E3" s="13">
        <v>0</v>
      </c>
      <c r="F3" s="13">
        <v>0</v>
      </c>
      <c r="G3" s="13">
        <v>1.03</v>
      </c>
      <c r="H3" s="13">
        <v>0</v>
      </c>
      <c r="I3" s="13">
        <v>60000</v>
      </c>
      <c r="J3" s="13">
        <v>2000</v>
      </c>
      <c r="K3" s="13">
        <v>1.1000000000000001</v>
      </c>
      <c r="L3" s="13">
        <v>25</v>
      </c>
      <c r="M3" s="13">
        <v>0</v>
      </c>
      <c r="N3" s="14">
        <v>0</v>
      </c>
      <c r="O3" s="13">
        <v>1.5E-3</v>
      </c>
      <c r="P3" s="14" t="str">
        <f>CONCATENATE(A3," ",B3," ",C3)</f>
        <v>heat boiler natural gas</v>
      </c>
    </row>
    <row r="4" spans="1:16" x14ac:dyDescent="0.25">
      <c r="A4" s="13" t="s">
        <v>1</v>
      </c>
      <c r="B4" s="13" t="s">
        <v>3</v>
      </c>
      <c r="C4" s="13" t="s">
        <v>14</v>
      </c>
      <c r="D4" s="13" t="s">
        <v>26</v>
      </c>
      <c r="E4" s="13">
        <v>0</v>
      </c>
      <c r="F4" s="13">
        <v>0</v>
      </c>
      <c r="G4" s="13">
        <v>0.85</v>
      </c>
      <c r="H4" s="13">
        <v>0</v>
      </c>
      <c r="I4" s="13">
        <v>800000</v>
      </c>
      <c r="J4" s="14">
        <v>0</v>
      </c>
      <c r="K4" s="13">
        <v>5.4</v>
      </c>
      <c r="L4" s="13">
        <v>20</v>
      </c>
      <c r="M4" s="13">
        <v>0</v>
      </c>
      <c r="N4" s="14">
        <v>1</v>
      </c>
      <c r="O4" s="13">
        <v>0</v>
      </c>
      <c r="P4" s="14" t="str">
        <f t="shared" ref="P4:P22" si="0">CONCATENATE(A4," ",B4," ",C4)</f>
        <v>heat boiler wood chips</v>
      </c>
    </row>
    <row r="5" spans="1:16" x14ac:dyDescent="0.25">
      <c r="A5" s="13" t="s">
        <v>1</v>
      </c>
      <c r="B5" s="13" t="s">
        <v>3</v>
      </c>
      <c r="C5" s="13" t="s">
        <v>15</v>
      </c>
      <c r="D5" s="13" t="s">
        <v>27</v>
      </c>
      <c r="E5" s="13">
        <v>0</v>
      </c>
      <c r="F5" s="13">
        <v>0</v>
      </c>
      <c r="G5" s="14">
        <v>0.87</v>
      </c>
      <c r="H5" s="13">
        <v>0</v>
      </c>
      <c r="I5" s="13">
        <v>400000</v>
      </c>
      <c r="J5" s="14">
        <v>0</v>
      </c>
      <c r="K5" s="13">
        <v>2.7</v>
      </c>
      <c r="L5" s="14">
        <v>20</v>
      </c>
      <c r="M5" s="13">
        <v>0</v>
      </c>
      <c r="N5" s="14">
        <v>1</v>
      </c>
      <c r="O5" s="13">
        <v>0</v>
      </c>
      <c r="P5" s="14" t="str">
        <f t="shared" si="0"/>
        <v>heat boiler wood pellets</v>
      </c>
    </row>
    <row r="6" spans="1:16" x14ac:dyDescent="0.25">
      <c r="A6" s="13" t="s">
        <v>1</v>
      </c>
      <c r="B6" s="13" t="s">
        <v>3</v>
      </c>
      <c r="C6" s="13" t="s">
        <v>16</v>
      </c>
      <c r="D6" s="13" t="s">
        <v>28</v>
      </c>
      <c r="E6" s="13">
        <v>0</v>
      </c>
      <c r="F6" s="13">
        <v>0</v>
      </c>
      <c r="G6" s="14">
        <v>0.85</v>
      </c>
      <c r="H6" s="13">
        <v>0</v>
      </c>
      <c r="I6" s="13">
        <v>800000</v>
      </c>
      <c r="J6" s="14">
        <v>0</v>
      </c>
      <c r="K6" s="13">
        <v>4</v>
      </c>
      <c r="L6" s="14">
        <v>20</v>
      </c>
      <c r="M6" s="13">
        <v>0</v>
      </c>
      <c r="N6" s="14">
        <v>1</v>
      </c>
      <c r="O6" s="13">
        <v>0</v>
      </c>
      <c r="P6" s="14" t="str">
        <f t="shared" si="0"/>
        <v>heat boiler straw</v>
      </c>
    </row>
    <row r="7" spans="1:16" x14ac:dyDescent="0.25">
      <c r="A7" s="13" t="s">
        <v>1</v>
      </c>
      <c r="B7" s="13" t="s">
        <v>4</v>
      </c>
      <c r="C7" s="13" t="s">
        <v>17</v>
      </c>
      <c r="D7" s="13" t="s">
        <v>29</v>
      </c>
      <c r="E7" s="13">
        <v>0</v>
      </c>
      <c r="F7" s="13">
        <v>0</v>
      </c>
      <c r="G7" s="13">
        <v>0.98</v>
      </c>
      <c r="H7" s="13">
        <v>0</v>
      </c>
      <c r="I7" s="13">
        <v>1200000</v>
      </c>
      <c r="J7" s="13">
        <v>54000</v>
      </c>
      <c r="K7" s="13">
        <v>5.6</v>
      </c>
      <c r="L7" s="13">
        <v>20</v>
      </c>
      <c r="M7" s="13">
        <v>0</v>
      </c>
      <c r="N7" s="14">
        <v>0.3</v>
      </c>
      <c r="O7" s="13">
        <v>0</v>
      </c>
      <c r="P7" s="14" t="str">
        <f t="shared" si="0"/>
        <v>heat waste treatment waste</v>
      </c>
    </row>
    <row r="8" spans="1:16" x14ac:dyDescent="0.25">
      <c r="A8" s="13" t="s">
        <v>1</v>
      </c>
      <c r="B8" s="13" t="s">
        <v>3</v>
      </c>
      <c r="C8" s="13" t="s">
        <v>18</v>
      </c>
      <c r="D8" s="13" t="s">
        <v>30</v>
      </c>
      <c r="E8" s="13">
        <v>0</v>
      </c>
      <c r="F8" s="13">
        <v>0</v>
      </c>
      <c r="G8" s="13">
        <v>0.99</v>
      </c>
      <c r="H8" s="13">
        <v>0</v>
      </c>
      <c r="I8" s="13">
        <v>150000</v>
      </c>
      <c r="J8" s="13">
        <v>1100</v>
      </c>
      <c r="K8" s="13">
        <v>0.8</v>
      </c>
      <c r="L8" s="13">
        <v>20</v>
      </c>
      <c r="M8" s="13">
        <v>0</v>
      </c>
      <c r="N8" s="14">
        <v>0.5</v>
      </c>
      <c r="O8" s="13">
        <v>5.0000000000000001E-3</v>
      </c>
      <c r="P8" s="14" t="str">
        <f t="shared" si="0"/>
        <v>heat boiler electricity</v>
      </c>
    </row>
    <row r="9" spans="1:16" x14ac:dyDescent="0.25">
      <c r="A9" s="13" t="s">
        <v>1</v>
      </c>
      <c r="B9" s="13" t="s">
        <v>5</v>
      </c>
      <c r="C9" s="13" t="s">
        <v>19</v>
      </c>
      <c r="D9" s="13" t="s">
        <v>31</v>
      </c>
      <c r="E9" s="13">
        <v>0</v>
      </c>
      <c r="F9" s="13">
        <v>0</v>
      </c>
      <c r="G9" s="14">
        <v>3</v>
      </c>
      <c r="H9" s="13">
        <v>0</v>
      </c>
      <c r="I9" s="13">
        <v>700000</v>
      </c>
      <c r="J9" s="13">
        <v>2000</v>
      </c>
      <c r="K9" s="13">
        <v>8.4</v>
      </c>
      <c r="L9" s="13">
        <v>25</v>
      </c>
      <c r="M9" s="13">
        <v>0</v>
      </c>
      <c r="N9" s="14">
        <v>1</v>
      </c>
      <c r="O9" s="13">
        <v>0.1</v>
      </c>
      <c r="P9" s="14" t="str">
        <f t="shared" si="0"/>
        <v>heat comp. heat pump ambient heat</v>
      </c>
    </row>
    <row r="10" spans="1:16" x14ac:dyDescent="0.25">
      <c r="A10" s="13" t="s">
        <v>1</v>
      </c>
      <c r="B10" s="13" t="s">
        <v>5</v>
      </c>
      <c r="C10" s="13" t="s">
        <v>20</v>
      </c>
      <c r="D10" s="13" t="s">
        <v>32</v>
      </c>
      <c r="E10" s="13">
        <v>0</v>
      </c>
      <c r="F10" s="13">
        <v>0</v>
      </c>
      <c r="G10" s="14">
        <v>4</v>
      </c>
      <c r="H10" s="13">
        <v>0</v>
      </c>
      <c r="I10" s="13">
        <v>700000</v>
      </c>
      <c r="J10" s="13">
        <v>2000</v>
      </c>
      <c r="K10" s="13">
        <v>8.4</v>
      </c>
      <c r="L10" s="13">
        <v>25</v>
      </c>
      <c r="M10" s="13">
        <v>0</v>
      </c>
      <c r="N10" s="14">
        <v>1</v>
      </c>
      <c r="O10" s="13">
        <v>0.1</v>
      </c>
      <c r="P10" s="14" t="str">
        <f t="shared" si="0"/>
        <v>heat comp. heat pump waste heat 20°</v>
      </c>
    </row>
    <row r="11" spans="1:16" x14ac:dyDescent="0.25">
      <c r="A11" s="13" t="s">
        <v>1</v>
      </c>
      <c r="B11" s="13" t="s">
        <v>5</v>
      </c>
      <c r="C11" s="13" t="s">
        <v>21</v>
      </c>
      <c r="D11" s="13" t="s">
        <v>33</v>
      </c>
      <c r="E11" s="13">
        <v>0</v>
      </c>
      <c r="F11" s="13">
        <v>0</v>
      </c>
      <c r="G11" s="14">
        <v>6</v>
      </c>
      <c r="H11" s="13">
        <v>0</v>
      </c>
      <c r="I11" s="13">
        <v>700000</v>
      </c>
      <c r="J11" s="13">
        <v>2000</v>
      </c>
      <c r="K11" s="13">
        <v>8.4</v>
      </c>
      <c r="L11" s="13">
        <v>25</v>
      </c>
      <c r="M11" s="13">
        <v>0</v>
      </c>
      <c r="N11" s="14">
        <v>1</v>
      </c>
      <c r="O11" s="13">
        <v>0.1</v>
      </c>
      <c r="P11" s="14" t="str">
        <f t="shared" si="0"/>
        <v>heat comp. heat pump waste heat 40°</v>
      </c>
    </row>
    <row r="12" spans="1:16" x14ac:dyDescent="0.25">
      <c r="A12" s="13" t="s">
        <v>1</v>
      </c>
      <c r="B12" s="13" t="s">
        <v>6</v>
      </c>
      <c r="C12" s="13" t="s">
        <v>22</v>
      </c>
      <c r="D12" s="13" t="s">
        <v>34</v>
      </c>
      <c r="E12" s="13">
        <v>0</v>
      </c>
      <c r="F12" s="13">
        <v>0</v>
      </c>
      <c r="G12" s="13">
        <v>1.7</v>
      </c>
      <c r="H12" s="13">
        <v>0</v>
      </c>
      <c r="I12" s="13">
        <v>600000</v>
      </c>
      <c r="J12" s="13">
        <v>2000</v>
      </c>
      <c r="K12" s="13">
        <v>0.89999999999999991</v>
      </c>
      <c r="L12" s="13">
        <v>25</v>
      </c>
      <c r="M12" s="13">
        <v>0</v>
      </c>
      <c r="N12" s="14">
        <v>1</v>
      </c>
      <c r="O12" s="13">
        <v>0.01</v>
      </c>
      <c r="P12" s="14" t="str">
        <f t="shared" si="0"/>
        <v>heat abs. heat pump various</v>
      </c>
    </row>
    <row r="13" spans="1:16" x14ac:dyDescent="0.25">
      <c r="A13" s="13" t="s">
        <v>2</v>
      </c>
      <c r="B13" s="13" t="s">
        <v>7</v>
      </c>
      <c r="C13" s="13" t="s">
        <v>23</v>
      </c>
      <c r="D13" s="13" t="s">
        <v>35</v>
      </c>
      <c r="E13" s="13">
        <v>0</v>
      </c>
      <c r="F13" s="13">
        <v>0</v>
      </c>
      <c r="G13" s="14">
        <v>0.57999999999999996</v>
      </c>
      <c r="H13" s="13">
        <v>0.2</v>
      </c>
      <c r="I13" s="13">
        <v>5000000</v>
      </c>
      <c r="J13" s="13">
        <v>32000</v>
      </c>
      <c r="K13" s="13">
        <v>26</v>
      </c>
      <c r="L13" s="13">
        <v>15</v>
      </c>
      <c r="M13" s="13">
        <v>0</v>
      </c>
      <c r="N13" s="14">
        <v>1</v>
      </c>
      <c r="O13" s="13">
        <v>0</v>
      </c>
      <c r="P13" s="14" t="str">
        <f t="shared" si="0"/>
        <v>CHP stirling engine gas. Biomass</v>
      </c>
    </row>
    <row r="14" spans="1:16" x14ac:dyDescent="0.25">
      <c r="A14" s="13" t="s">
        <v>2</v>
      </c>
      <c r="B14" s="13" t="s">
        <v>8</v>
      </c>
      <c r="C14" s="13" t="s">
        <v>14</v>
      </c>
      <c r="D14" s="13" t="s">
        <v>36</v>
      </c>
      <c r="E14" s="13">
        <v>0</v>
      </c>
      <c r="F14" s="13">
        <v>0</v>
      </c>
      <c r="G14" s="13">
        <v>0.64</v>
      </c>
      <c r="H14" s="13">
        <v>0.28999999999999998</v>
      </c>
      <c r="I14" s="13">
        <v>4000000</v>
      </c>
      <c r="J14" s="13">
        <v>29000</v>
      </c>
      <c r="K14" s="13">
        <v>3.9</v>
      </c>
      <c r="L14" s="13">
        <v>30</v>
      </c>
      <c r="M14" s="13">
        <v>0</v>
      </c>
      <c r="N14" s="14">
        <v>1</v>
      </c>
      <c r="O14" s="13">
        <v>0</v>
      </c>
      <c r="P14" s="14" t="str">
        <f t="shared" si="0"/>
        <v>CHP steam turbine (medium) wood chips</v>
      </c>
    </row>
    <row r="15" spans="1:16" x14ac:dyDescent="0.25">
      <c r="A15" s="13" t="s">
        <v>2</v>
      </c>
      <c r="B15" s="13" t="s">
        <v>9</v>
      </c>
      <c r="C15" s="13" t="s">
        <v>14</v>
      </c>
      <c r="D15" s="13" t="s">
        <v>37</v>
      </c>
      <c r="E15" s="13">
        <v>0</v>
      </c>
      <c r="F15" s="13">
        <v>0</v>
      </c>
      <c r="G15" s="14">
        <v>0.62</v>
      </c>
      <c r="H15" s="13">
        <v>0.25</v>
      </c>
      <c r="I15" s="13">
        <v>6000000</v>
      </c>
      <c r="J15" s="13">
        <v>150000</v>
      </c>
      <c r="K15" s="14">
        <v>0</v>
      </c>
      <c r="L15" s="13">
        <v>20</v>
      </c>
      <c r="M15" s="13">
        <v>0</v>
      </c>
      <c r="N15" s="14">
        <v>1</v>
      </c>
      <c r="O15" s="13">
        <v>0</v>
      </c>
      <c r="P15" s="14" t="str">
        <f t="shared" si="0"/>
        <v>CHP steam turbine (small) wood chips</v>
      </c>
    </row>
    <row r="16" spans="1:16" x14ac:dyDescent="0.25">
      <c r="A16" s="13" t="s">
        <v>2</v>
      </c>
      <c r="B16" s="13" t="s">
        <v>8</v>
      </c>
      <c r="C16" s="13" t="s">
        <v>16</v>
      </c>
      <c r="D16" s="13" t="s">
        <v>38</v>
      </c>
      <c r="E16" s="13">
        <v>0</v>
      </c>
      <c r="F16" s="13">
        <v>0</v>
      </c>
      <c r="G16" s="13">
        <v>0.64</v>
      </c>
      <c r="H16" s="13">
        <v>0.28999999999999998</v>
      </c>
      <c r="I16" s="13">
        <v>4000000</v>
      </c>
      <c r="J16" s="13">
        <v>40000</v>
      </c>
      <c r="K16" s="13">
        <v>6.4</v>
      </c>
      <c r="L16" s="13">
        <v>25</v>
      </c>
      <c r="M16" s="13">
        <v>0</v>
      </c>
      <c r="N16" s="14">
        <v>1</v>
      </c>
      <c r="O16" s="13">
        <v>0</v>
      </c>
      <c r="P16" s="14" t="str">
        <f t="shared" si="0"/>
        <v>CHP steam turbine (medium) straw</v>
      </c>
    </row>
    <row r="17" spans="1:16" x14ac:dyDescent="0.25">
      <c r="A17" s="13" t="s">
        <v>2</v>
      </c>
      <c r="B17" s="13" t="s">
        <v>9</v>
      </c>
      <c r="C17" s="13" t="s">
        <v>16</v>
      </c>
      <c r="D17" s="13" t="s">
        <v>39</v>
      </c>
      <c r="E17" s="13">
        <v>0</v>
      </c>
      <c r="F17" s="13">
        <v>0</v>
      </c>
      <c r="G17" s="14">
        <v>0.62</v>
      </c>
      <c r="H17" s="13">
        <v>0.3</v>
      </c>
      <c r="I17" s="13">
        <v>6000000</v>
      </c>
      <c r="J17" s="14">
        <v>150000</v>
      </c>
      <c r="K17" s="14">
        <v>0</v>
      </c>
      <c r="L17" s="13">
        <v>20</v>
      </c>
      <c r="M17" s="13">
        <v>0</v>
      </c>
      <c r="N17" s="14">
        <v>1</v>
      </c>
      <c r="O17" s="13">
        <v>0</v>
      </c>
      <c r="P17" s="14" t="str">
        <f t="shared" si="0"/>
        <v>CHP steam turbine (small) straw</v>
      </c>
    </row>
    <row r="18" spans="1:16" x14ac:dyDescent="0.25">
      <c r="A18" s="13" t="s">
        <v>2</v>
      </c>
      <c r="B18" s="13" t="s">
        <v>4</v>
      </c>
      <c r="C18" s="13" t="s">
        <v>17</v>
      </c>
      <c r="D18" s="13" t="s">
        <v>40</v>
      </c>
      <c r="E18" s="13">
        <v>0</v>
      </c>
      <c r="F18" s="13">
        <v>0</v>
      </c>
      <c r="G18" s="14">
        <v>0.62</v>
      </c>
      <c r="H18" s="13">
        <v>0.24</v>
      </c>
      <c r="I18" s="13">
        <v>8500000</v>
      </c>
      <c r="J18" s="14">
        <v>150000</v>
      </c>
      <c r="K18" s="14">
        <v>0</v>
      </c>
      <c r="L18" s="13">
        <v>20</v>
      </c>
      <c r="M18" s="13">
        <v>0</v>
      </c>
      <c r="N18" s="14">
        <v>0.3</v>
      </c>
      <c r="O18" s="13">
        <v>0</v>
      </c>
      <c r="P18" s="14" t="str">
        <f t="shared" si="0"/>
        <v>CHP waste treatment waste</v>
      </c>
    </row>
    <row r="19" spans="1:16" x14ac:dyDescent="0.25">
      <c r="A19" s="13" t="s">
        <v>2</v>
      </c>
      <c r="B19" s="13" t="s">
        <v>10</v>
      </c>
      <c r="C19" s="13" t="s">
        <v>13</v>
      </c>
      <c r="D19" s="13" t="s">
        <v>41</v>
      </c>
      <c r="E19" s="13">
        <v>0</v>
      </c>
      <c r="F19" s="13">
        <v>0</v>
      </c>
      <c r="G19" s="14">
        <v>0.45</v>
      </c>
      <c r="H19" s="13">
        <v>0.44</v>
      </c>
      <c r="I19" s="13">
        <v>1000000</v>
      </c>
      <c r="J19" s="13">
        <v>10000</v>
      </c>
      <c r="K19" s="13">
        <v>5.4</v>
      </c>
      <c r="L19" s="13">
        <v>25</v>
      </c>
      <c r="M19" s="13">
        <v>0</v>
      </c>
      <c r="N19" s="14">
        <v>0</v>
      </c>
      <c r="O19" s="13">
        <v>0</v>
      </c>
      <c r="P19" s="14" t="str">
        <f t="shared" si="0"/>
        <v>CHP spark ignition natural gas</v>
      </c>
    </row>
    <row r="20" spans="1:16" x14ac:dyDescent="0.25">
      <c r="A20" s="13" t="s">
        <v>2</v>
      </c>
      <c r="B20" s="13" t="s">
        <v>10</v>
      </c>
      <c r="C20" s="13" t="s">
        <v>23</v>
      </c>
      <c r="D20" s="13" t="s">
        <v>42</v>
      </c>
      <c r="E20" s="13">
        <v>0</v>
      </c>
      <c r="F20" s="13">
        <v>0</v>
      </c>
      <c r="G20" s="14">
        <v>0.45</v>
      </c>
      <c r="H20" s="13">
        <v>0.4</v>
      </c>
      <c r="I20" s="13">
        <v>1000000</v>
      </c>
      <c r="J20" s="13">
        <v>10000</v>
      </c>
      <c r="K20" s="13">
        <v>8</v>
      </c>
      <c r="L20" s="13">
        <v>25</v>
      </c>
      <c r="M20" s="13">
        <v>0</v>
      </c>
      <c r="N20" s="14">
        <v>1</v>
      </c>
      <c r="O20" s="13">
        <v>0</v>
      </c>
      <c r="P20" s="14" t="str">
        <f t="shared" si="0"/>
        <v>CHP spark ignition gas. Biomass</v>
      </c>
    </row>
    <row r="21" spans="1:16" x14ac:dyDescent="0.25">
      <c r="A21" s="13" t="s">
        <v>2</v>
      </c>
      <c r="B21" s="13" t="s">
        <v>11</v>
      </c>
      <c r="C21" s="13" t="s">
        <v>24</v>
      </c>
      <c r="D21" s="13" t="s">
        <v>43</v>
      </c>
      <c r="E21" s="13">
        <v>0</v>
      </c>
      <c r="F21" s="13">
        <v>0</v>
      </c>
      <c r="G21" s="14">
        <v>0.35</v>
      </c>
      <c r="H21" s="13">
        <v>0.55000000000000004</v>
      </c>
      <c r="I21" s="13">
        <v>900000</v>
      </c>
      <c r="J21" s="13">
        <v>30000</v>
      </c>
      <c r="K21" s="13">
        <v>4.5</v>
      </c>
      <c r="L21" s="13">
        <v>25</v>
      </c>
      <c r="M21" s="13">
        <v>0</v>
      </c>
      <c r="N21" s="14">
        <v>0</v>
      </c>
      <c r="O21" s="13">
        <v>0</v>
      </c>
      <c r="P21" s="14" t="str">
        <f t="shared" si="0"/>
        <v>CHP CC gas turbine/ steam extraction turbine gas/oil</v>
      </c>
    </row>
    <row r="22" spans="1:16" x14ac:dyDescent="0.25">
      <c r="A22" s="13" t="s">
        <v>2</v>
      </c>
      <c r="B22" s="13" t="s">
        <v>12</v>
      </c>
      <c r="C22" s="13" t="s">
        <v>24</v>
      </c>
      <c r="D22" s="13" t="s">
        <v>44</v>
      </c>
      <c r="E22" s="13">
        <v>0</v>
      </c>
      <c r="F22" s="13">
        <v>0</v>
      </c>
      <c r="G22" s="14">
        <v>0.45</v>
      </c>
      <c r="H22" s="13">
        <v>0.47</v>
      </c>
      <c r="I22" s="13">
        <v>1300000</v>
      </c>
      <c r="J22" s="13">
        <v>30000</v>
      </c>
      <c r="K22" s="13">
        <v>4.5</v>
      </c>
      <c r="L22" s="13">
        <v>25</v>
      </c>
      <c r="M22" s="13">
        <v>0</v>
      </c>
      <c r="N22" s="14">
        <v>0</v>
      </c>
      <c r="O22" s="13">
        <v>0</v>
      </c>
      <c r="P22" s="14" t="str">
        <f t="shared" si="0"/>
        <v>CHP CC gas turbine/ back-pressure turbine gas/oil</v>
      </c>
    </row>
  </sheetData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C1" sqref="C1"/>
    </sheetView>
  </sheetViews>
  <sheetFormatPr baseColWidth="10" defaultRowHeight="15" x14ac:dyDescent="0.25"/>
  <cols>
    <col min="1" max="1" width="15.140625" customWidth="1"/>
    <col min="2" max="2" width="20.28515625" bestFit="1" customWidth="1"/>
    <col min="3" max="3" width="14.5703125" bestFit="1" customWidth="1"/>
  </cols>
  <sheetData>
    <row r="1" spans="1:3" x14ac:dyDescent="0.25">
      <c r="A1" s="6" t="s">
        <v>70</v>
      </c>
      <c r="B1" s="6" t="s">
        <v>71</v>
      </c>
      <c r="C1" s="6" t="s">
        <v>67</v>
      </c>
    </row>
    <row r="2" spans="1:3" x14ac:dyDescent="0.25">
      <c r="A2" s="6" t="s">
        <v>60</v>
      </c>
      <c r="B2" s="6" t="s">
        <v>69</v>
      </c>
      <c r="C2" s="6" t="s">
        <v>68</v>
      </c>
    </row>
    <row r="3" spans="1:3" x14ac:dyDescent="0.25">
      <c r="A3" s="7" t="s">
        <v>19</v>
      </c>
      <c r="B3" s="8">
        <v>0</v>
      </c>
      <c r="C3" s="4">
        <v>1</v>
      </c>
    </row>
    <row r="4" spans="1:3" x14ac:dyDescent="0.25">
      <c r="A4" s="7" t="s">
        <v>18</v>
      </c>
      <c r="B4" s="5" t="s">
        <v>87</v>
      </c>
      <c r="C4" s="4">
        <v>0.8</v>
      </c>
    </row>
    <row r="5" spans="1:3" x14ac:dyDescent="0.25">
      <c r="A5" s="7" t="s">
        <v>23</v>
      </c>
      <c r="B5" s="8">
        <v>62</v>
      </c>
      <c r="C5" s="4">
        <v>1</v>
      </c>
    </row>
    <row r="6" spans="1:3" x14ac:dyDescent="0.25">
      <c r="A6" s="7" t="s">
        <v>24</v>
      </c>
      <c r="B6" s="8">
        <v>47</v>
      </c>
      <c r="C6" s="4">
        <v>0</v>
      </c>
    </row>
    <row r="7" spans="1:3" x14ac:dyDescent="0.25">
      <c r="A7" s="7" t="s">
        <v>13</v>
      </c>
      <c r="B7" s="9">
        <v>30</v>
      </c>
      <c r="C7" s="4">
        <v>0</v>
      </c>
    </row>
    <row r="8" spans="1:3" x14ac:dyDescent="0.25">
      <c r="A8" s="7" t="s">
        <v>16</v>
      </c>
      <c r="B8" s="8">
        <v>22</v>
      </c>
      <c r="C8" s="4">
        <v>1</v>
      </c>
    </row>
    <row r="9" spans="1:3" x14ac:dyDescent="0.25">
      <c r="A9" s="7" t="s">
        <v>22</v>
      </c>
      <c r="B9" s="8">
        <v>20</v>
      </c>
      <c r="C9" s="4">
        <v>1</v>
      </c>
    </row>
    <row r="10" spans="1:3" x14ac:dyDescent="0.25">
      <c r="A10" s="7" t="s">
        <v>17</v>
      </c>
      <c r="B10" s="8">
        <v>5</v>
      </c>
      <c r="C10" s="4">
        <v>0.8</v>
      </c>
    </row>
    <row r="11" spans="1:3" x14ac:dyDescent="0.25">
      <c r="A11" s="7" t="s">
        <v>20</v>
      </c>
      <c r="B11" s="8">
        <v>0</v>
      </c>
      <c r="C11" s="4">
        <v>1</v>
      </c>
    </row>
    <row r="12" spans="1:3" x14ac:dyDescent="0.25">
      <c r="A12" s="7" t="s">
        <v>21</v>
      </c>
      <c r="B12" s="8">
        <v>0</v>
      </c>
      <c r="C12" s="4">
        <v>1</v>
      </c>
    </row>
    <row r="13" spans="1:3" x14ac:dyDescent="0.25">
      <c r="A13" s="7" t="s">
        <v>14</v>
      </c>
      <c r="B13" s="8">
        <v>22</v>
      </c>
      <c r="C13" s="4">
        <v>1</v>
      </c>
    </row>
    <row r="14" spans="1:3" x14ac:dyDescent="0.25">
      <c r="A14" s="7" t="s">
        <v>15</v>
      </c>
      <c r="B14" s="8">
        <v>36</v>
      </c>
      <c r="C14" s="4">
        <v>1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tabSelected="1" workbookViewId="0">
      <selection activeCell="P20" sqref="P20"/>
    </sheetView>
  </sheetViews>
  <sheetFormatPr baseColWidth="10" defaultRowHeight="15" x14ac:dyDescent="0.25"/>
  <cols>
    <col min="1" max="1" width="6.140625" bestFit="1" customWidth="1"/>
    <col min="2" max="2" width="11.140625" bestFit="1" customWidth="1"/>
    <col min="3" max="4" width="12.5703125" bestFit="1" customWidth="1"/>
    <col min="5" max="5" width="9" bestFit="1" customWidth="1"/>
    <col min="6" max="6" width="5.7109375" bestFit="1" customWidth="1"/>
    <col min="7" max="7" width="19.85546875" bestFit="1" customWidth="1"/>
    <col min="8" max="8" width="8.28515625" bestFit="1" customWidth="1"/>
    <col min="9" max="9" width="14.42578125" bestFit="1" customWidth="1"/>
    <col min="10" max="10" width="13.42578125" bestFit="1" customWidth="1"/>
  </cols>
  <sheetData>
    <row r="1" spans="1:10" x14ac:dyDescent="0.25">
      <c r="A1" s="10" t="s">
        <v>79</v>
      </c>
      <c r="B1" s="10" t="s">
        <v>80</v>
      </c>
      <c r="C1" s="10" t="s">
        <v>81</v>
      </c>
      <c r="D1" s="10" t="s">
        <v>82</v>
      </c>
      <c r="E1" s="10" t="s">
        <v>83</v>
      </c>
      <c r="F1" s="10" t="s">
        <v>84</v>
      </c>
      <c r="G1" s="10" t="s">
        <v>85</v>
      </c>
      <c r="H1" s="10" t="s">
        <v>86</v>
      </c>
      <c r="I1" s="10" t="s">
        <v>88</v>
      </c>
      <c r="J1" s="11" t="s">
        <v>89</v>
      </c>
    </row>
    <row r="2" spans="1:10" x14ac:dyDescent="0.25">
      <c r="A2" s="4">
        <v>25</v>
      </c>
      <c r="B2" s="5" t="s">
        <v>76</v>
      </c>
      <c r="C2" s="4">
        <v>0</v>
      </c>
      <c r="D2" s="4">
        <v>0.5</v>
      </c>
      <c r="E2" s="5" t="s">
        <v>76</v>
      </c>
      <c r="F2" s="5" t="s">
        <v>76</v>
      </c>
      <c r="G2" s="4">
        <v>0</v>
      </c>
      <c r="H2" s="4">
        <v>0.5</v>
      </c>
      <c r="I2" s="4">
        <v>1</v>
      </c>
      <c r="J2" s="15">
        <v>6000000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Parameter for Powerplants</vt:lpstr>
      <vt:lpstr>prices and emmision factors</vt:lpstr>
      <vt:lpstr>financal and other parameteres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Nesa</cp:lastModifiedBy>
  <dcterms:created xsi:type="dcterms:W3CDTF">2018-02-27T08:29:05Z</dcterms:created>
  <dcterms:modified xsi:type="dcterms:W3CDTF">2018-03-15T17:21:56Z</dcterms:modified>
</cp:coreProperties>
</file>