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ocs\"/>
    </mc:Choice>
  </mc:AlternateContent>
  <xr:revisionPtr revIDLastSave="0" documentId="13_ncr:1_{E541719F-F4E7-4772-811F-1AFDB89901EF}" xr6:coauthVersionLast="47" xr6:coauthVersionMax="47" xr10:uidLastSave="{00000000-0000-0000-0000-000000000000}"/>
  <bookViews>
    <workbookView xWindow="-108" yWindow="-108" windowWidth="23256" windowHeight="12456" activeTab="1" xr2:uid="{71C4F811-EA20-43EA-8FAB-B771E6843A2C}"/>
  </bookViews>
  <sheets>
    <sheet name="Product Worksheet" sheetId="2" r:id="rId1"/>
    <sheet name="Order Work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3" l="1"/>
  <c r="J3" i="3"/>
  <c r="J4" i="3"/>
  <c r="J5" i="3"/>
  <c r="J6" i="3"/>
  <c r="J7" i="3"/>
  <c r="J2" i="3"/>
  <c r="D2" i="2"/>
  <c r="D3" i="2"/>
  <c r="D4" i="2"/>
  <c r="D5" i="2"/>
  <c r="D6" i="2"/>
  <c r="D7" i="2"/>
  <c r="I2" i="3"/>
  <c r="H3" i="3"/>
  <c r="H4" i="3"/>
  <c r="H5" i="3"/>
  <c r="H6" i="3"/>
  <c r="H7" i="3"/>
  <c r="H2" i="3"/>
  <c r="G3" i="3"/>
  <c r="G4" i="3"/>
  <c r="G5" i="3"/>
  <c r="G6" i="3"/>
  <c r="G7" i="3"/>
  <c r="G2" i="3"/>
  <c r="F3" i="3"/>
  <c r="F4" i="3"/>
  <c r="F5" i="3"/>
  <c r="F6" i="3"/>
  <c r="F7" i="3"/>
  <c r="F2" i="3"/>
  <c r="E3" i="3"/>
  <c r="E4" i="3"/>
  <c r="E5" i="3"/>
  <c r="E6" i="3"/>
  <c r="E7" i="3"/>
  <c r="E2" i="3"/>
  <c r="D3" i="3"/>
  <c r="D4" i="3"/>
  <c r="D5" i="3"/>
  <c r="D6" i="3"/>
  <c r="D7" i="3"/>
  <c r="D2" i="3"/>
</calcChain>
</file>

<file path=xl/sharedStrings.xml><?xml version="1.0" encoding="utf-8"?>
<sst xmlns="http://schemas.openxmlformats.org/spreadsheetml/2006/main" count="21" uniqueCount="19">
  <si>
    <t>Product</t>
  </si>
  <si>
    <t>Product A</t>
  </si>
  <si>
    <t>Product B</t>
  </si>
  <si>
    <t>Product C</t>
  </si>
  <si>
    <t>ProductID</t>
  </si>
  <si>
    <t>Product Name</t>
  </si>
  <si>
    <t>OrderID</t>
  </si>
  <si>
    <t>Product D</t>
  </si>
  <si>
    <t>Product E</t>
  </si>
  <si>
    <t>Product F</t>
  </si>
  <si>
    <t>Price</t>
  </si>
  <si>
    <t>Quantity</t>
  </si>
  <si>
    <t>TotalPrice</t>
  </si>
  <si>
    <t>Exists or Not in Product worksheet</t>
  </si>
  <si>
    <t>Discount Price</t>
  </si>
  <si>
    <t>ques6 Order in Product worksheet or not</t>
  </si>
  <si>
    <t xml:space="preserve">Quantity sold </t>
  </si>
  <si>
    <t>Maximum order value after discount</t>
  </si>
  <si>
    <t xml:space="preserve">Max order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</si>
</sst>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CE45-9313-4EFB-A899-C4AC319F9D5A}">
  <dimension ref="A1:D9"/>
  <sheetViews>
    <sheetView workbookViewId="0">
      <selection activeCell="D27" sqref="D27"/>
    </sheetView>
  </sheetViews>
  <sheetFormatPr defaultRowHeight="14.4" x14ac:dyDescent="0.3"/>
  <cols>
    <col min="1" max="1" width="11.44140625" customWidth="1"/>
    <col min="2" max="2" width="14.21875" customWidth="1"/>
    <col min="3" max="3" width="12.6640625" customWidth="1"/>
    <col min="4" max="4" width="22" customWidth="1"/>
  </cols>
  <sheetData>
    <row r="1" spans="1:4" ht="24.6" customHeight="1" x14ac:dyDescent="0.3">
      <c r="A1" s="1" t="s">
        <v>4</v>
      </c>
      <c r="B1" s="1" t="s">
        <v>0</v>
      </c>
      <c r="C1" s="1" t="s">
        <v>10</v>
      </c>
      <c r="D1" s="1" t="s">
        <v>15</v>
      </c>
    </row>
    <row r="2" spans="1:4" x14ac:dyDescent="0.3">
      <c r="A2" s="2">
        <v>101</v>
      </c>
      <c r="B2" s="2" t="s">
        <v>1</v>
      </c>
      <c r="C2" s="2">
        <v>120</v>
      </c>
      <c r="D2" t="str">
        <f>IF(ISNA(VLOOKUP(A2,'Order Worksheet2'!B2:B7, 1, FALSE)), "No", "Yes")</f>
        <v>Yes</v>
      </c>
    </row>
    <row r="3" spans="1:4" x14ac:dyDescent="0.3">
      <c r="A3" s="2">
        <v>102</v>
      </c>
      <c r="B3" s="2" t="s">
        <v>2</v>
      </c>
      <c r="C3" s="2">
        <v>150</v>
      </c>
      <c r="D3" t="str">
        <f>IF(ISNA(VLOOKUP(A3,'Order Worksheet2'!B3:B8, 1, FALSE)), "No", "Yes")</f>
        <v>Yes</v>
      </c>
    </row>
    <row r="4" spans="1:4" x14ac:dyDescent="0.3">
      <c r="A4" s="2">
        <v>103</v>
      </c>
      <c r="B4" s="2" t="s">
        <v>3</v>
      </c>
      <c r="C4" s="2">
        <v>200</v>
      </c>
      <c r="D4" t="str">
        <f>IF(ISNA(VLOOKUP(A4,'Order Worksheet2'!B4:B9, 1, FALSE)), "No", "Yes")</f>
        <v>Yes</v>
      </c>
    </row>
    <row r="5" spans="1:4" x14ac:dyDescent="0.3">
      <c r="A5" s="2">
        <v>104</v>
      </c>
      <c r="B5" s="2" t="s">
        <v>7</v>
      </c>
      <c r="C5" s="2">
        <v>90</v>
      </c>
      <c r="D5" t="str">
        <f>IF(ISNA(VLOOKUP(A5,'Order Worksheet2'!B5:B10, 1, FALSE)), "No", "Yes")</f>
        <v>Yes</v>
      </c>
    </row>
    <row r="6" spans="1:4" x14ac:dyDescent="0.3">
      <c r="A6" s="2">
        <v>105</v>
      </c>
      <c r="B6" s="2" t="s">
        <v>8</v>
      </c>
      <c r="C6" s="2">
        <v>220</v>
      </c>
      <c r="D6" t="str">
        <f>IF(ISNA(VLOOKUP(A6,'Order Worksheet2'!B6:B11, 1, FALSE)), "No", "Yes")</f>
        <v>Yes</v>
      </c>
    </row>
    <row r="7" spans="1:4" x14ac:dyDescent="0.3">
      <c r="A7" s="2">
        <v>106</v>
      </c>
      <c r="B7" s="2" t="s">
        <v>9</v>
      </c>
      <c r="C7" s="2">
        <v>130</v>
      </c>
      <c r="D7" t="str">
        <f>IF(ISNA(VLOOKUP(A7,'Order Worksheet2'!B7:B12, 1, FALSE)), "No", "Yes")</f>
        <v>Yes</v>
      </c>
    </row>
    <row r="8" spans="1:4" x14ac:dyDescent="0.3">
      <c r="A8" s="2"/>
      <c r="B8" s="2"/>
    </row>
    <row r="9" spans="1:4" x14ac:dyDescent="0.3">
      <c r="A9" s="2"/>
      <c r="B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34337-1655-49D2-BED3-161E8D5DB01D}">
  <dimension ref="A1:K8"/>
  <sheetViews>
    <sheetView tabSelected="1" workbookViewId="0">
      <selection activeCell="K12" sqref="K12"/>
    </sheetView>
  </sheetViews>
  <sheetFormatPr defaultRowHeight="14.4" x14ac:dyDescent="0.3"/>
  <cols>
    <col min="1" max="1" width="11" customWidth="1"/>
    <col min="2" max="2" width="9.6640625" customWidth="1"/>
    <col min="4" max="4" width="14.21875" customWidth="1"/>
    <col min="5" max="5" width="11.88671875" customWidth="1"/>
    <col min="6" max="6" width="10.33203125" customWidth="1"/>
    <col min="7" max="7" width="18.33203125" customWidth="1"/>
    <col min="8" max="8" width="15.33203125" customWidth="1"/>
    <col min="9" max="9" width="20" customWidth="1"/>
    <col min="10" max="10" width="12.21875" customWidth="1"/>
  </cols>
  <sheetData>
    <row r="1" spans="1:11" ht="27" customHeight="1" x14ac:dyDescent="0.3">
      <c r="A1" s="1" t="s">
        <v>6</v>
      </c>
      <c r="B1" s="1" t="s">
        <v>4</v>
      </c>
      <c r="C1" s="1" t="s">
        <v>11</v>
      </c>
      <c r="D1" s="1" t="s">
        <v>5</v>
      </c>
      <c r="E1" s="1" t="s">
        <v>10</v>
      </c>
      <c r="F1" s="1" t="s">
        <v>12</v>
      </c>
      <c r="G1" s="1" t="s">
        <v>13</v>
      </c>
      <c r="H1" s="1" t="s">
        <v>14</v>
      </c>
      <c r="I1" s="1" t="s">
        <v>17</v>
      </c>
      <c r="J1" s="1" t="s">
        <v>16</v>
      </c>
      <c r="K1" s="1"/>
    </row>
    <row r="2" spans="1:11" x14ac:dyDescent="0.3">
      <c r="A2" s="4">
        <v>1</v>
      </c>
      <c r="B2" s="4">
        <v>101</v>
      </c>
      <c r="C2" s="4">
        <v>2</v>
      </c>
      <c r="D2" s="6" t="str">
        <f>VLOOKUP(B2,'Product Worksheet'!A1:B7,2,0)</f>
        <v>Product A</v>
      </c>
      <c r="E2" s="6">
        <f>VLOOKUP(B2,'Product Worksheet'!A1:C7,3,0)</f>
        <v>120</v>
      </c>
      <c r="F2" s="6">
        <f>(C2*E2)</f>
        <v>240</v>
      </c>
      <c r="G2" s="4" t="str">
        <f>IF(ISNA(VLOOKUP(B2,'Product Worksheet'!A1:A7, 1, 0)), "No", "Yes")</f>
        <v>Yes</v>
      </c>
      <c r="H2">
        <f>E2*(1 - 10/100)</f>
        <v>108</v>
      </c>
      <c r="I2" s="6">
        <f>MAX(H2:H7)</f>
        <v>198</v>
      </c>
      <c r="J2" s="6">
        <f>SUMIF(B:B, B2, C:C)</f>
        <v>2</v>
      </c>
    </row>
    <row r="3" spans="1:11" x14ac:dyDescent="0.3">
      <c r="A3" s="4">
        <v>2</v>
      </c>
      <c r="B3" s="4">
        <v>102</v>
      </c>
      <c r="C3" s="4">
        <v>1</v>
      </c>
      <c r="D3" s="6" t="str">
        <f>VLOOKUP(B3,'Product Worksheet'!A2:B8,2,0)</f>
        <v>Product B</v>
      </c>
      <c r="E3" s="6">
        <f>VLOOKUP(B3,'Product Worksheet'!A2:C8,3,0)</f>
        <v>150</v>
      </c>
      <c r="F3" s="6">
        <f t="shared" ref="F3:F7" si="0">(C3*E3)</f>
        <v>150</v>
      </c>
      <c r="G3" s="4" t="str">
        <f>IF(ISNA(VLOOKUP(B3,'Product Worksheet'!A2:A8, 1, 0)), "No", "Yes")</f>
        <v>Yes</v>
      </c>
      <c r="H3">
        <f t="shared" ref="H3:H7" si="1">E3*(1 - 10/100)</f>
        <v>135</v>
      </c>
      <c r="J3" s="6">
        <f t="shared" ref="J3:J7" si="2">SUMIF(B:B, B3, C:C)</f>
        <v>1</v>
      </c>
    </row>
    <row r="4" spans="1:11" x14ac:dyDescent="0.3">
      <c r="A4" s="4">
        <v>3</v>
      </c>
      <c r="B4" s="4">
        <v>103</v>
      </c>
      <c r="C4" s="4">
        <v>4</v>
      </c>
      <c r="D4" s="6" t="str">
        <f>VLOOKUP(B4,'Product Worksheet'!A3:B9,2,0)</f>
        <v>Product C</v>
      </c>
      <c r="E4" s="6">
        <f>VLOOKUP(B4,'Product Worksheet'!A3:C9,3,0)</f>
        <v>200</v>
      </c>
      <c r="F4" s="6">
        <f t="shared" si="0"/>
        <v>800</v>
      </c>
      <c r="G4" s="4" t="str">
        <f>IF(ISNA(VLOOKUP(B4,'Product Worksheet'!A3:A9, 1, 0)), "No", "Yes")</f>
        <v>Yes</v>
      </c>
      <c r="H4">
        <f t="shared" si="1"/>
        <v>180</v>
      </c>
      <c r="I4" s="5" t="s">
        <v>18</v>
      </c>
      <c r="J4" s="6">
        <f t="shared" si="2"/>
        <v>4</v>
      </c>
    </row>
    <row r="5" spans="1:11" x14ac:dyDescent="0.3">
      <c r="A5" s="4">
        <v>4</v>
      </c>
      <c r="B5" s="4">
        <v>104</v>
      </c>
      <c r="C5" s="4">
        <v>3</v>
      </c>
      <c r="D5" s="6" t="str">
        <f>VLOOKUP(B5,'Product Worksheet'!A4:B10,2,0)</f>
        <v>Product D</v>
      </c>
      <c r="E5" s="6">
        <f>VLOOKUP(B5,'Product Worksheet'!A4:C10,3,0)</f>
        <v>90</v>
      </c>
      <c r="F5" s="6">
        <f t="shared" si="0"/>
        <v>270</v>
      </c>
      <c r="G5" s="4" t="str">
        <f>IF(ISNA(VLOOKUP(B5,'Product Worksheet'!A4:A10, 1, 0)), "No", "Yes")</f>
        <v>Yes</v>
      </c>
      <c r="H5">
        <f t="shared" si="1"/>
        <v>81</v>
      </c>
      <c r="I5" s="6">
        <f>MAX(F2:F7)</f>
        <v>1100</v>
      </c>
      <c r="J5" s="6">
        <f t="shared" si="2"/>
        <v>3</v>
      </c>
    </row>
    <row r="6" spans="1:11" x14ac:dyDescent="0.3">
      <c r="A6" s="4">
        <v>5</v>
      </c>
      <c r="B6" s="4">
        <v>105</v>
      </c>
      <c r="C6" s="4">
        <v>5</v>
      </c>
      <c r="D6" s="6" t="str">
        <f>VLOOKUP(B6,'Product Worksheet'!A5:B11,2,0)</f>
        <v>Product E</v>
      </c>
      <c r="E6" s="6">
        <f>VLOOKUP(B6,'Product Worksheet'!A5:C11,3,0)</f>
        <v>220</v>
      </c>
      <c r="F6" s="6">
        <f t="shared" si="0"/>
        <v>1100</v>
      </c>
      <c r="G6" s="4" t="str">
        <f>IF(ISNA(VLOOKUP(B6,'Product Worksheet'!A5:A11, 1, 0)), "No", "Yes")</f>
        <v>Yes</v>
      </c>
      <c r="H6">
        <f t="shared" si="1"/>
        <v>198</v>
      </c>
      <c r="J6" s="6">
        <f t="shared" si="2"/>
        <v>5</v>
      </c>
    </row>
    <row r="7" spans="1:11" x14ac:dyDescent="0.3">
      <c r="A7" s="4">
        <v>6</v>
      </c>
      <c r="B7" s="4">
        <v>106</v>
      </c>
      <c r="C7" s="4">
        <v>6</v>
      </c>
      <c r="D7" s="6" t="str">
        <f>VLOOKUP(B7,'Product Worksheet'!A6:B12,2,0)</f>
        <v>Product F</v>
      </c>
      <c r="E7" s="6">
        <f>VLOOKUP(B7,'Product Worksheet'!A6:C12,3,0)</f>
        <v>130</v>
      </c>
      <c r="F7" s="6">
        <f t="shared" si="0"/>
        <v>780</v>
      </c>
      <c r="G7" s="4" t="str">
        <f>IF(ISNA(VLOOKUP(B7,'Product Worksheet'!A6:A12, 1, 0)), "No", "Yes")</f>
        <v>Yes</v>
      </c>
      <c r="H7">
        <f t="shared" si="1"/>
        <v>117</v>
      </c>
      <c r="J7" s="6">
        <f t="shared" si="2"/>
        <v>6</v>
      </c>
    </row>
    <row r="8" spans="1:11" x14ac:dyDescent="0.3">
      <c r="B8" s="6"/>
      <c r="I8" s="3"/>
      <c r="J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Worksheet</vt:lpstr>
      <vt:lpstr>Order Worksheet2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NIRDESH DARK_LIGHT</dc:creator>
  <cp:lastModifiedBy>NIRDESH DARK_LIGHT</cp:lastModifiedBy>
  <dcterms:created xsi:type="dcterms:W3CDTF">2024-12-10T12:09:47Z</dcterms:created>
  <dcterms:modified xsi:type="dcterms:W3CDTF">2024-12-10T16:17:50Z</dcterms:modified>
</cp:coreProperties>
</file>