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nation/Desktop/Rproject/"/>
    </mc:Choice>
  </mc:AlternateContent>
  <xr:revisionPtr revIDLastSave="0" documentId="8_{FF43A1FD-210E-F641-A29B-302C19DD835E}" xr6:coauthVersionLast="47" xr6:coauthVersionMax="47" xr10:uidLastSave="{00000000-0000-0000-0000-000000000000}"/>
  <bookViews>
    <workbookView xWindow="0" yWindow="0" windowWidth="25600" windowHeight="16000" activeTab="3" xr2:uid="{E003C60F-35F4-4C4F-9890-F72737E5B365}"/>
  </bookViews>
  <sheets>
    <sheet name="Trips" sheetId="1" r:id="rId1"/>
    <sheet name="Sheet1" sheetId="12" r:id="rId2"/>
    <sheet name="Progress" sheetId="2" r:id="rId3"/>
    <sheet name="All sites" sheetId="3" r:id="rId4"/>
    <sheet name="BMarch 2022" sheetId="4" r:id="rId5"/>
    <sheet name="BMay 2022" sheetId="5" r:id="rId6"/>
    <sheet name="BJuly 2022" sheetId="6" r:id="rId7"/>
    <sheet name="BNov 2022" sheetId="7" r:id="rId8"/>
    <sheet name="BJan 2023" sheetId="8" r:id="rId9"/>
    <sheet name="BMay 2023" sheetId="9" r:id="rId10"/>
    <sheet name="Sheet4" sheetId="10" r:id="rId11"/>
    <sheet name="Sheet2" sheetId="13" r:id="rId12"/>
    <sheet name="Targets" sheetId="11" r:id="rId13"/>
  </sheets>
  <definedNames>
    <definedName name="_xlnm._FilterDatabase" localSheetId="5" hidden="1">'BMay 2022'!$A$1:$K$97</definedName>
    <definedName name="_xlnm._FilterDatabase" localSheetId="9" hidden="1">'BMay 2023'!$H$1:$H$97</definedName>
    <definedName name="_xlnm._FilterDatabase" localSheetId="10" hidden="1">Sheet4!$A$1:$D$97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2" i="3"/>
  <c r="J22" i="1"/>
  <c r="J21" i="1"/>
  <c r="D22" i="1"/>
  <c r="D23" i="1"/>
  <c r="D24" i="1"/>
  <c r="D25" i="1"/>
  <c r="D26" i="1"/>
  <c r="D27" i="1"/>
  <c r="D28" i="1"/>
  <c r="D29" i="1"/>
  <c r="D21" i="1"/>
  <c r="E18" i="1"/>
  <c r="C18" i="1"/>
  <c r="C16" i="1"/>
  <c r="D16" i="1"/>
  <c r="E16" i="1"/>
  <c r="B16" i="1"/>
  <c r="D15" i="1"/>
  <c r="E15" i="1"/>
  <c r="C15" i="1"/>
  <c r="B15" i="1"/>
  <c r="K17" i="12"/>
  <c r="L16" i="12"/>
  <c r="L13" i="12"/>
  <c r="L10" i="12"/>
  <c r="L12" i="12"/>
  <c r="K1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3" i="12"/>
  <c r="E6" i="11"/>
  <c r="G6" i="11" s="1"/>
  <c r="C12" i="11"/>
  <c r="C4" i="11"/>
  <c r="C6" i="11" s="1"/>
  <c r="D4" i="2"/>
  <c r="D3" i="2"/>
  <c r="D5" i="2"/>
  <c r="D6" i="2"/>
  <c r="D7" i="2"/>
  <c r="D8" i="2"/>
  <c r="D2" i="2"/>
  <c r="D20" i="12" l="1"/>
  <c r="D22" i="12" s="1"/>
</calcChain>
</file>

<file path=xl/sharedStrings.xml><?xml version="1.0" encoding="utf-8"?>
<sst xmlns="http://schemas.openxmlformats.org/spreadsheetml/2006/main" count="1021" uniqueCount="104">
  <si>
    <t>Trip Date</t>
  </si>
  <si>
    <t>Photomosaics Maguey</t>
  </si>
  <si>
    <t>Photomosaics Tampico</t>
  </si>
  <si>
    <t>BRUVs Maguey</t>
  </si>
  <si>
    <t>BRUVs Tampico</t>
  </si>
  <si>
    <t>BRUV Notes</t>
  </si>
  <si>
    <t>Jan/Feb 2022</t>
  </si>
  <si>
    <t>Outplants in Maguey</t>
  </si>
  <si>
    <t>New Tampico Baseline</t>
  </si>
  <si>
    <t>Outplants in Tampico</t>
  </si>
  <si>
    <t>photos</t>
  </si>
  <si>
    <t>bruvs</t>
  </si>
  <si>
    <t>Task</t>
  </si>
  <si>
    <t>completed</t>
  </si>
  <si>
    <t>Total</t>
  </si>
  <si>
    <t>%</t>
  </si>
  <si>
    <t>Completed</t>
  </si>
  <si>
    <t>organized</t>
  </si>
  <si>
    <t>Stitched</t>
  </si>
  <si>
    <t>color corrected</t>
  </si>
  <si>
    <t>Watched</t>
  </si>
  <si>
    <t>agisoft</t>
  </si>
  <si>
    <t>DEM</t>
  </si>
  <si>
    <t>Georeferenced</t>
  </si>
  <si>
    <t>Tiled</t>
  </si>
  <si>
    <t>CoralNet</t>
  </si>
  <si>
    <t>VISCORE</t>
  </si>
  <si>
    <t>TAGLAB</t>
  </si>
  <si>
    <t>Link</t>
  </si>
  <si>
    <t>28tb hard drive</t>
  </si>
  <si>
    <t>Click here </t>
  </si>
  <si>
    <t>5tb</t>
  </si>
  <si>
    <t>O rings</t>
  </si>
  <si>
    <t>ups</t>
  </si>
  <si>
    <t>Camera covers</t>
  </si>
  <si>
    <t>Left Over</t>
  </si>
  <si>
    <t>Transect lines</t>
  </si>
  <si>
    <t>Andy for possible link?</t>
  </si>
  <si>
    <t>December trip</t>
  </si>
  <si>
    <t>Clips</t>
  </si>
  <si>
    <t>Computer</t>
  </si>
  <si>
    <t>Marine Radio</t>
  </si>
  <si>
    <t>UPS</t>
  </si>
  <si>
    <t>GPS</t>
  </si>
  <si>
    <t>Dive equip</t>
  </si>
  <si>
    <t>GPS Chart</t>
  </si>
  <si>
    <t>Memory</t>
  </si>
  <si>
    <t>Vacuum Pump</t>
  </si>
  <si>
    <t>Misc</t>
  </si>
  <si>
    <t>Wetsuit</t>
  </si>
  <si>
    <t>Mask</t>
  </si>
  <si>
    <t>Monitors</t>
  </si>
  <si>
    <t>Not december</t>
  </si>
  <si>
    <t>total</t>
  </si>
  <si>
    <t>Left to spend</t>
  </si>
  <si>
    <t>Data</t>
  </si>
  <si>
    <t># Complete</t>
  </si>
  <si>
    <t>Baseline BRUVs</t>
  </si>
  <si>
    <t>BRUV March 2022</t>
  </si>
  <si>
    <t>BRUV May 2022</t>
  </si>
  <si>
    <t>BRUV July 2022</t>
  </si>
  <si>
    <t>CPCe Baseline</t>
  </si>
  <si>
    <t>TagLab Baseline</t>
  </si>
  <si>
    <t>TagLab March 2022</t>
  </si>
  <si>
    <t>Location</t>
  </si>
  <si>
    <t>Site</t>
  </si>
  <si>
    <t>Plot</t>
  </si>
  <si>
    <t>New plot</t>
  </si>
  <si>
    <t>Maguey</t>
  </si>
  <si>
    <t>Tampico</t>
  </si>
  <si>
    <t>x</t>
  </si>
  <si>
    <t>Video</t>
  </si>
  <si>
    <t>UPLOADED</t>
  </si>
  <si>
    <t>Surveyed?</t>
  </si>
  <si>
    <t>X</t>
  </si>
  <si>
    <t>NO BAIT</t>
  </si>
  <si>
    <t>fra</t>
  </si>
  <si>
    <t>corrupted - missing 11min</t>
  </si>
  <si>
    <t xml:space="preserve"> </t>
  </si>
  <si>
    <t>corrupted</t>
  </si>
  <si>
    <t>corrupted - very short</t>
  </si>
  <si>
    <t>duplicate</t>
  </si>
  <si>
    <t>another</t>
  </si>
  <si>
    <t>theres a 39</t>
  </si>
  <si>
    <t>NB</t>
  </si>
  <si>
    <t>TWO</t>
  </si>
  <si>
    <t>two</t>
  </si>
  <si>
    <t>Uploaded</t>
  </si>
  <si>
    <t>Surveyed</t>
  </si>
  <si>
    <t>CSV</t>
  </si>
  <si>
    <t>Notes</t>
  </si>
  <si>
    <t>Fully flipped</t>
  </si>
  <si>
    <t>BRUVS</t>
  </si>
  <si>
    <t>Time Point</t>
  </si>
  <si>
    <t>Outplant</t>
  </si>
  <si>
    <t>Date</t>
  </si>
  <si>
    <t xml:space="preserve"> Left over </t>
  </si>
  <si>
    <t>Baseline</t>
  </si>
  <si>
    <t>hours</t>
  </si>
  <si>
    <t>days</t>
  </si>
  <si>
    <t>CPCe</t>
  </si>
  <si>
    <t>CoralNet 202206 needs upload/arc</t>
  </si>
  <si>
    <t>SitePlotOld</t>
  </si>
  <si>
    <t>SitePlotNew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</si>
</sst>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1"/>
    <xf numFmtId="0" fontId="0" fillId="4" borderId="0" xfId="0" applyFill="1"/>
    <xf numFmtId="0" fontId="0" fillId="5" borderId="0" xfId="0" applyFill="1"/>
    <xf numFmtId="16" fontId="0" fillId="0" borderId="0" xfId="0" applyNumberFormat="1"/>
    <xf numFmtId="10" fontId="0" fillId="0" borderId="0" xfId="0" applyNumberFormat="1"/>
    <xf numFmtId="17" fontId="0" fillId="6" borderId="0" xfId="0" applyNumberFormat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photovideo.com/c/product/1306298-REG/ikelite_47011_vacuum_pump_with_gauge.html" TargetMode="External"/><Relationship Id="rId3" Type="http://schemas.openxmlformats.org/officeDocument/2006/relationships/hyperlink" Target="https://www.amazon.com/Passport-Portable-External-Drive-Black/dp/B07VP5X239/ref=sr_1_5?crid=3728EN3Z9E924&amp;keywords=5tb+hard+drive&amp;qid=1696958016&amp;sprefix=28tb+hard+drive%2Caps%2C1086&amp;sr=8-5&amp;ufe=app_do%3Aamzn1.fos.f5122f16-c3e8-4386-bf32-63e904010ad0" TargetMode="External"/><Relationship Id="rId7" Type="http://schemas.openxmlformats.org/officeDocument/2006/relationships/hyperlink" Target="https://www.amazon.com/Cobra-MR-HH350-FLT-Handheld/dp/B00AJVMVQQ/ref=sr_1_1_sspa?crid=2VKPOGYLNXHN1&amp;keywords=MARINE%2BRADIO&amp;qid=1696958067&amp;sprefix=marine%2Bradi%2Caps%2C272&amp;sr=8-1-spons&amp;sp_csd=d2lkZ2V0TmFtZT1zcF9hdGY&amp;th=1" TargetMode="External"/><Relationship Id="rId2" Type="http://schemas.openxmlformats.org/officeDocument/2006/relationships/hyperlink" Target="https://www.amazon.com/Sceptre-E248W-19203R-Monitor-Speakers-Metallic/dp/B0773ZY26F/ref=sr_1_3?crid=KEELXJV6A8OA&amp;keywords=sceptre%2Bmonitor&amp;qid=1696957835&amp;sprefix=sceptre%2Bmonito%2Caps%2C178&amp;sr=8-3&amp;th=1" TargetMode="External"/><Relationship Id="rId1" Type="http://schemas.openxmlformats.org/officeDocument/2006/relationships/hyperlink" Target="https://www.amazon.com/WD-External-Password-Protection-Software/dp/B07YD3TT74/ref=sr_1_3?crid=17KNL9KYE020&amp;keywords=28tb+hard+drive&amp;qid=1696957982&amp;sprefix=28tb+h%2Caps%2C161&amp;sr=8-3&amp;ufe=app_do%3Aamzn1.fos.2b70bf2b-6730-4ccf-ab97-eb60747b8daf" TargetMode="External"/><Relationship Id="rId6" Type="http://schemas.openxmlformats.org/officeDocument/2006/relationships/hyperlink" Target="https://www.bhphotovideo.com/c/product/500052-REG/Aqua_Tech_1235_Neoprene_Port_Cover_for.html" TargetMode="External"/><Relationship Id="rId5" Type="http://schemas.openxmlformats.org/officeDocument/2006/relationships/hyperlink" Target="https://www.amazon.com/CyberPower-CP1500PFCLCD-Sinewave-Outlets-Mini-Tower/dp/B00429N19W/ref=sr_1_3?crid=ZWLO3GRR6S2E&amp;keywords=1500%2Bsine%2Bups&amp;qid=1694632686&amp;sprefix=1500%2Bsine%2Bups%2Caps%2C105&amp;sr=8-3&amp;th=1" TargetMode="External"/><Relationship Id="rId4" Type="http://schemas.openxmlformats.org/officeDocument/2006/relationships/hyperlink" Target="https://www.bhphotovideo.com/c/product/348628-REG/Ikelite_0132_61_O_Ring_for_Large_SL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B326-24B5-47F3-91BE-8CDC85C1655F}">
  <dimension ref="A1:J29"/>
  <sheetViews>
    <sheetView workbookViewId="0">
      <selection activeCell="K9" sqref="K9"/>
    </sheetView>
  </sheetViews>
  <sheetFormatPr baseColWidth="10" defaultColWidth="8.83203125" defaultRowHeight="15" x14ac:dyDescent="0.2"/>
  <cols>
    <col min="1" max="1" width="13.5" bestFit="1" customWidth="1"/>
    <col min="2" max="2" width="18.5" bestFit="1" customWidth="1"/>
    <col min="3" max="3" width="19" bestFit="1" customWidth="1"/>
    <col min="4" max="4" width="13.1640625" bestFit="1" customWidth="1"/>
    <col min="5" max="6" width="12.6640625" customWidth="1"/>
    <col min="7" max="7" width="13.1640625" bestFit="1" customWidth="1"/>
    <col min="8" max="8" width="13.1640625" customWidth="1"/>
    <col min="9" max="9" width="17.5" bestFit="1" customWidth="1"/>
    <col min="10" max="10" width="24" customWidth="1"/>
    <col min="11" max="11" width="16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9" x14ac:dyDescent="0.2">
      <c r="A2" s="20">
        <v>2021</v>
      </c>
      <c r="B2">
        <v>1</v>
      </c>
      <c r="C2">
        <v>1</v>
      </c>
      <c r="D2">
        <v>1</v>
      </c>
      <c r="E2">
        <v>1</v>
      </c>
      <c r="G2">
        <v>1</v>
      </c>
    </row>
    <row r="3" spans="1:9" x14ac:dyDescent="0.2">
      <c r="A3" s="3" t="s">
        <v>6</v>
      </c>
      <c r="B3" s="3">
        <v>0</v>
      </c>
      <c r="C3" s="3">
        <v>0</v>
      </c>
      <c r="D3" s="3">
        <v>0</v>
      </c>
      <c r="E3" s="3">
        <v>0</v>
      </c>
      <c r="F3" s="3"/>
      <c r="G3" s="3"/>
      <c r="H3" s="3"/>
      <c r="I3" t="s">
        <v>7</v>
      </c>
    </row>
    <row r="4" spans="1:9" x14ac:dyDescent="0.2">
      <c r="A4" s="1">
        <v>44621</v>
      </c>
      <c r="B4">
        <v>1</v>
      </c>
      <c r="C4">
        <v>0</v>
      </c>
      <c r="D4">
        <v>1</v>
      </c>
      <c r="E4">
        <v>0</v>
      </c>
    </row>
    <row r="5" spans="1:9" x14ac:dyDescent="0.2">
      <c r="A5" s="1">
        <v>44682</v>
      </c>
      <c r="B5">
        <v>0</v>
      </c>
      <c r="C5">
        <v>0</v>
      </c>
      <c r="D5">
        <v>1</v>
      </c>
      <c r="E5">
        <v>0</v>
      </c>
    </row>
    <row r="6" spans="1:9" x14ac:dyDescent="0.2">
      <c r="A6" s="4">
        <v>44743</v>
      </c>
      <c r="B6" s="5">
        <v>1</v>
      </c>
      <c r="C6" s="5">
        <v>1</v>
      </c>
      <c r="D6" s="5">
        <v>1</v>
      </c>
      <c r="E6" s="5">
        <v>1</v>
      </c>
      <c r="F6" s="5"/>
      <c r="G6" s="5"/>
      <c r="H6" s="5"/>
      <c r="I6" t="s">
        <v>8</v>
      </c>
    </row>
    <row r="7" spans="1:9" x14ac:dyDescent="0.2">
      <c r="A7" s="1">
        <v>44835</v>
      </c>
      <c r="B7">
        <v>1</v>
      </c>
      <c r="C7">
        <v>1</v>
      </c>
      <c r="D7">
        <v>0</v>
      </c>
      <c r="E7">
        <v>0</v>
      </c>
    </row>
    <row r="8" spans="1:9" x14ac:dyDescent="0.2">
      <c r="A8" s="1">
        <v>44866</v>
      </c>
      <c r="B8">
        <v>0</v>
      </c>
      <c r="C8">
        <v>0</v>
      </c>
      <c r="D8">
        <v>1</v>
      </c>
      <c r="E8">
        <v>1</v>
      </c>
    </row>
    <row r="9" spans="1:9" x14ac:dyDescent="0.2">
      <c r="A9" s="1">
        <v>44896</v>
      </c>
      <c r="B9">
        <v>1</v>
      </c>
      <c r="C9">
        <v>1</v>
      </c>
      <c r="D9">
        <v>0</v>
      </c>
      <c r="E9">
        <v>0</v>
      </c>
    </row>
    <row r="10" spans="1:9" x14ac:dyDescent="0.2">
      <c r="A10" s="2">
        <v>44927</v>
      </c>
      <c r="B10" s="3">
        <v>0</v>
      </c>
      <c r="C10" s="3">
        <v>0</v>
      </c>
      <c r="D10" s="3">
        <v>1</v>
      </c>
      <c r="E10" s="3">
        <v>1</v>
      </c>
      <c r="F10" s="3"/>
      <c r="G10" s="3"/>
      <c r="H10" s="3"/>
      <c r="I10" t="s">
        <v>9</v>
      </c>
    </row>
    <row r="11" spans="1:9" x14ac:dyDescent="0.2">
      <c r="A11" s="1">
        <v>44986</v>
      </c>
      <c r="B11">
        <v>1</v>
      </c>
      <c r="C11">
        <v>1</v>
      </c>
      <c r="D11">
        <v>0</v>
      </c>
      <c r="E11">
        <v>0</v>
      </c>
    </row>
    <row r="12" spans="1:9" x14ac:dyDescent="0.2">
      <c r="A12" s="19">
        <v>45047</v>
      </c>
      <c r="B12">
        <v>1</v>
      </c>
      <c r="C12">
        <v>1</v>
      </c>
      <c r="D12">
        <v>1</v>
      </c>
      <c r="E12">
        <v>1</v>
      </c>
    </row>
    <row r="13" spans="1:9" x14ac:dyDescent="0.2">
      <c r="A13" s="1">
        <v>45108</v>
      </c>
      <c r="B13">
        <v>1</v>
      </c>
      <c r="C13">
        <v>1</v>
      </c>
      <c r="D13">
        <v>0</v>
      </c>
      <c r="E13">
        <v>0</v>
      </c>
    </row>
    <row r="14" spans="1:9" x14ac:dyDescent="0.2">
      <c r="A14" s="17">
        <v>45649</v>
      </c>
      <c r="B14">
        <v>1</v>
      </c>
      <c r="C14">
        <v>1</v>
      </c>
      <c r="D14">
        <v>1</v>
      </c>
      <c r="E14">
        <v>1</v>
      </c>
    </row>
    <row r="15" spans="1:9" x14ac:dyDescent="0.2">
      <c r="B15">
        <f>SUM(B2:B14)</f>
        <v>9</v>
      </c>
      <c r="C15">
        <f>SUM(C2:C14)</f>
        <v>8</v>
      </c>
      <c r="D15">
        <f>SUM(D2:D14)</f>
        <v>8</v>
      </c>
      <c r="E15">
        <f>SUM(E2:E14)</f>
        <v>6</v>
      </c>
    </row>
    <row r="16" spans="1:9" x14ac:dyDescent="0.2">
      <c r="B16">
        <f>B15*48</f>
        <v>432</v>
      </c>
      <c r="C16">
        <f t="shared" ref="C16:E16" si="0">C15*48</f>
        <v>384</v>
      </c>
      <c r="D16">
        <f t="shared" si="0"/>
        <v>384</v>
      </c>
      <c r="E16">
        <f t="shared" si="0"/>
        <v>288</v>
      </c>
    </row>
    <row r="18" spans="1:10" x14ac:dyDescent="0.2">
      <c r="B18" t="s">
        <v>10</v>
      </c>
      <c r="C18">
        <f>SUM(B16:C16)</f>
        <v>816</v>
      </c>
      <c r="D18" t="s">
        <v>11</v>
      </c>
      <c r="E18">
        <f>SUM(D16:E16)</f>
        <v>672</v>
      </c>
    </row>
    <row r="20" spans="1:10" x14ac:dyDescent="0.2">
      <c r="A20" s="13" t="s">
        <v>12</v>
      </c>
      <c r="B20" s="13" t="s">
        <v>13</v>
      </c>
      <c r="C20" s="13" t="s">
        <v>14</v>
      </c>
      <c r="D20" s="13" t="s">
        <v>15</v>
      </c>
      <c r="G20" s="13" t="s">
        <v>12</v>
      </c>
      <c r="H20" s="13" t="s">
        <v>16</v>
      </c>
      <c r="I20" s="13" t="s">
        <v>14</v>
      </c>
      <c r="J20" s="13" t="s">
        <v>15</v>
      </c>
    </row>
    <row r="21" spans="1:10" x14ac:dyDescent="0.2">
      <c r="A21" t="s">
        <v>17</v>
      </c>
      <c r="B21">
        <v>380</v>
      </c>
      <c r="C21">
        <v>816</v>
      </c>
      <c r="D21" s="18">
        <f>B21/C21</f>
        <v>0.46568627450980393</v>
      </c>
      <c r="G21" t="s">
        <v>18</v>
      </c>
      <c r="H21">
        <v>173</v>
      </c>
      <c r="I21">
        <v>672</v>
      </c>
      <c r="J21" s="18">
        <f>H21/I21</f>
        <v>0.25744047619047616</v>
      </c>
    </row>
    <row r="22" spans="1:10" x14ac:dyDescent="0.2">
      <c r="A22" t="s">
        <v>19</v>
      </c>
      <c r="B22">
        <v>220</v>
      </c>
      <c r="C22">
        <v>816</v>
      </c>
      <c r="D22" s="18">
        <f t="shared" ref="D22:D29" si="1">B22/C22</f>
        <v>0.26960784313725489</v>
      </c>
      <c r="G22" t="s">
        <v>20</v>
      </c>
      <c r="H22">
        <v>173</v>
      </c>
      <c r="I22">
        <v>672</v>
      </c>
      <c r="J22" s="18">
        <f>H22/I22</f>
        <v>0.25744047619047616</v>
      </c>
    </row>
    <row r="23" spans="1:10" x14ac:dyDescent="0.2">
      <c r="A23" t="s">
        <v>21</v>
      </c>
      <c r="B23">
        <v>21</v>
      </c>
      <c r="C23">
        <v>816</v>
      </c>
      <c r="D23" s="18">
        <f t="shared" si="1"/>
        <v>2.5735294117647058E-2</v>
      </c>
    </row>
    <row r="24" spans="1:10" x14ac:dyDescent="0.2">
      <c r="A24" t="s">
        <v>22</v>
      </c>
      <c r="B24">
        <v>1</v>
      </c>
      <c r="C24">
        <v>816</v>
      </c>
      <c r="D24" s="18">
        <f t="shared" si="1"/>
        <v>1.2254901960784314E-3</v>
      </c>
    </row>
    <row r="25" spans="1:10" x14ac:dyDescent="0.2">
      <c r="A25" t="s">
        <v>23</v>
      </c>
      <c r="B25">
        <v>115</v>
      </c>
      <c r="C25">
        <v>816</v>
      </c>
      <c r="D25" s="18">
        <f t="shared" si="1"/>
        <v>0.14093137254901961</v>
      </c>
    </row>
    <row r="26" spans="1:10" x14ac:dyDescent="0.2">
      <c r="A26" t="s">
        <v>24</v>
      </c>
      <c r="B26">
        <v>115</v>
      </c>
      <c r="C26">
        <v>816</v>
      </c>
      <c r="D26" s="18">
        <f t="shared" si="1"/>
        <v>0.14093137254901961</v>
      </c>
    </row>
    <row r="27" spans="1:10" x14ac:dyDescent="0.2">
      <c r="A27" t="s">
        <v>25</v>
      </c>
      <c r="B27">
        <v>100</v>
      </c>
      <c r="C27">
        <v>816</v>
      </c>
      <c r="D27" s="18">
        <f t="shared" si="1"/>
        <v>0.12254901960784313</v>
      </c>
    </row>
    <row r="28" spans="1:10" x14ac:dyDescent="0.2">
      <c r="A28" t="s">
        <v>26</v>
      </c>
      <c r="B28">
        <v>85</v>
      </c>
      <c r="C28">
        <v>816</v>
      </c>
      <c r="D28" s="18">
        <f t="shared" si="1"/>
        <v>0.10416666666666667</v>
      </c>
    </row>
    <row r="29" spans="1:10" x14ac:dyDescent="0.2">
      <c r="A29" t="s">
        <v>27</v>
      </c>
      <c r="B29">
        <v>85</v>
      </c>
      <c r="C29">
        <v>816</v>
      </c>
      <c r="D29" s="18">
        <f t="shared" si="1"/>
        <v>0.10416666666666667</v>
      </c>
    </row>
  </sheetData>
  <conditionalFormatting sqref="D21:D29">
    <cfRule type="dataBar" priority="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{ECADF9EF-52C8-4982-8F1B-226048E45665}</x14:id>
        </ext>
      </extLst>
    </cfRule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{787AAA08-1892-421D-AA01-FFA504ABEC62}</x14:id>
        </ext>
      </extLst>
    </cfRule>
    <cfRule type="dataBar" priority="4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{EB9ED2A1-17E8-4AC5-98E5-EC1831FC0B30}</x14:id>
        </ext>
      </extLst>
    </cfRule>
  </conditionalFormatting>
  <conditionalFormatting sqref="J21:J22">
    <cfRule type="dataBar" priority="1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{3384B351-D3E8-4482-8836-C1CF285F3CA8}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ADF9EF-52C8-4982-8F1B-226048E456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87AAA08-1892-421D-AA01-FFA504ABEC6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EB9ED2A1-17E8-4AC5-98E5-EC1831FC0B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D21:D29</xm:sqref>
        </x14:conditionalFormatting>
        <x14:conditionalFormatting xmlns:xm="http://schemas.microsoft.com/office/excel/2006/main">
          <x14:cfRule type="dataBar" id="{3384B351-D3E8-4482-8836-C1CF285F3C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J21:J22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4E7E-CD70-4EC9-B425-1668CD1CF015}">
  <dimension ref="A1:I97"/>
  <sheetViews>
    <sheetView zoomScale="140" zoomScaleNormal="140" workbookViewId="0">
      <pane ySplit="1" topLeftCell="A51" activePane="bottomLeft" state="frozen"/>
      <selection pane="bottomLeft" activeCell="C51" sqref="C51"/>
    </sheetView>
  </sheetViews>
  <sheetFormatPr baseColWidth="10" defaultColWidth="8.83203125" defaultRowHeight="15" x14ac:dyDescent="0.2"/>
  <sheetData>
    <row r="1" spans="1:9" x14ac:dyDescent="0.2">
      <c r="A1" t="s">
        <v>64</v>
      </c>
      <c r="B1" t="s">
        <v>65</v>
      </c>
      <c r="C1" t="s">
        <v>66</v>
      </c>
      <c r="D1" t="s">
        <v>67</v>
      </c>
      <c r="E1" t="s">
        <v>71</v>
      </c>
      <c r="F1" t="s">
        <v>87</v>
      </c>
      <c r="G1" t="s">
        <v>88</v>
      </c>
      <c r="H1" t="s">
        <v>89</v>
      </c>
      <c r="I1" t="s">
        <v>90</v>
      </c>
    </row>
    <row r="2" spans="1:9" x14ac:dyDescent="0.2">
      <c r="A2" t="s">
        <v>68</v>
      </c>
      <c r="B2">
        <v>8</v>
      </c>
      <c r="C2">
        <v>73</v>
      </c>
      <c r="D2">
        <v>69</v>
      </c>
      <c r="E2">
        <v>1</v>
      </c>
      <c r="F2">
        <v>1</v>
      </c>
      <c r="G2">
        <v>1</v>
      </c>
      <c r="H2">
        <v>1</v>
      </c>
    </row>
    <row r="3" spans="1:9" x14ac:dyDescent="0.2">
      <c r="A3" t="s">
        <v>68</v>
      </c>
      <c r="B3">
        <v>8</v>
      </c>
      <c r="C3">
        <v>74</v>
      </c>
      <c r="D3">
        <v>70</v>
      </c>
      <c r="E3">
        <v>1</v>
      </c>
      <c r="F3">
        <v>1</v>
      </c>
      <c r="G3">
        <v>1</v>
      </c>
      <c r="H3">
        <v>1</v>
      </c>
    </row>
    <row r="4" spans="1:9" x14ac:dyDescent="0.2">
      <c r="A4" t="s">
        <v>68</v>
      </c>
      <c r="B4">
        <v>8</v>
      </c>
      <c r="C4">
        <v>75</v>
      </c>
      <c r="D4">
        <v>71</v>
      </c>
      <c r="E4">
        <v>1</v>
      </c>
      <c r="F4">
        <v>1</v>
      </c>
      <c r="G4">
        <v>1</v>
      </c>
      <c r="H4">
        <v>0</v>
      </c>
      <c r="I4" t="s">
        <v>91</v>
      </c>
    </row>
    <row r="5" spans="1:9" x14ac:dyDescent="0.2">
      <c r="A5" t="s">
        <v>68</v>
      </c>
      <c r="B5">
        <v>8</v>
      </c>
      <c r="C5">
        <v>76</v>
      </c>
      <c r="D5">
        <v>72</v>
      </c>
      <c r="E5">
        <v>1</v>
      </c>
      <c r="F5">
        <v>1</v>
      </c>
      <c r="G5">
        <v>1</v>
      </c>
      <c r="H5">
        <v>1</v>
      </c>
    </row>
    <row r="6" spans="1:9" x14ac:dyDescent="0.2">
      <c r="A6" t="s">
        <v>68</v>
      </c>
      <c r="B6">
        <v>10</v>
      </c>
      <c r="C6">
        <v>5</v>
      </c>
      <c r="D6">
        <v>81</v>
      </c>
      <c r="E6">
        <v>1</v>
      </c>
      <c r="F6">
        <v>1</v>
      </c>
      <c r="G6">
        <v>1</v>
      </c>
      <c r="H6">
        <v>1</v>
      </c>
    </row>
    <row r="7" spans="1:9" x14ac:dyDescent="0.2">
      <c r="A7" t="s">
        <v>68</v>
      </c>
      <c r="B7">
        <v>10</v>
      </c>
      <c r="C7">
        <v>6</v>
      </c>
      <c r="D7">
        <v>82</v>
      </c>
      <c r="E7">
        <v>1</v>
      </c>
      <c r="F7">
        <v>1</v>
      </c>
      <c r="G7">
        <v>1</v>
      </c>
      <c r="H7">
        <v>1</v>
      </c>
    </row>
    <row r="8" spans="1:9" x14ac:dyDescent="0.2">
      <c r="A8" t="s">
        <v>68</v>
      </c>
      <c r="B8">
        <v>10</v>
      </c>
      <c r="C8">
        <v>7</v>
      </c>
      <c r="D8">
        <v>83</v>
      </c>
      <c r="E8">
        <v>1</v>
      </c>
      <c r="F8">
        <v>1</v>
      </c>
      <c r="G8">
        <v>1</v>
      </c>
      <c r="H8">
        <v>1</v>
      </c>
    </row>
    <row r="9" spans="1:9" x14ac:dyDescent="0.2">
      <c r="A9" t="s">
        <v>68</v>
      </c>
      <c r="B9">
        <v>10</v>
      </c>
      <c r="C9">
        <v>8</v>
      </c>
      <c r="D9">
        <v>84</v>
      </c>
      <c r="E9">
        <v>0</v>
      </c>
      <c r="F9">
        <v>0</v>
      </c>
      <c r="G9">
        <v>0</v>
      </c>
    </row>
    <row r="10" spans="1:9" x14ac:dyDescent="0.2">
      <c r="A10" t="s">
        <v>68</v>
      </c>
      <c r="B10">
        <v>12</v>
      </c>
      <c r="C10">
        <v>42</v>
      </c>
      <c r="D10">
        <v>53</v>
      </c>
      <c r="E10">
        <v>1</v>
      </c>
      <c r="F10">
        <v>1</v>
      </c>
      <c r="G10">
        <v>1</v>
      </c>
      <c r="H10">
        <v>1</v>
      </c>
    </row>
    <row r="11" spans="1:9" x14ac:dyDescent="0.2">
      <c r="A11" t="s">
        <v>68</v>
      </c>
      <c r="B11">
        <v>12</v>
      </c>
      <c r="C11">
        <v>60</v>
      </c>
      <c r="D11">
        <v>54</v>
      </c>
      <c r="E11">
        <v>1</v>
      </c>
      <c r="F11">
        <v>1</v>
      </c>
      <c r="G11">
        <v>1</v>
      </c>
      <c r="H11">
        <v>1</v>
      </c>
    </row>
    <row r="12" spans="1:9" x14ac:dyDescent="0.2">
      <c r="A12" t="s">
        <v>68</v>
      </c>
      <c r="B12">
        <v>12</v>
      </c>
      <c r="C12">
        <v>3</v>
      </c>
      <c r="D12">
        <v>55</v>
      </c>
      <c r="E12">
        <v>1</v>
      </c>
      <c r="F12">
        <v>1</v>
      </c>
      <c r="G12">
        <v>1</v>
      </c>
      <c r="H12">
        <v>1</v>
      </c>
    </row>
    <row r="13" spans="1:9" x14ac:dyDescent="0.2">
      <c r="A13" t="s">
        <v>68</v>
      </c>
      <c r="B13">
        <v>12</v>
      </c>
      <c r="C13">
        <v>92</v>
      </c>
      <c r="D13">
        <v>56</v>
      </c>
      <c r="E13">
        <v>1</v>
      </c>
      <c r="F13">
        <v>1</v>
      </c>
      <c r="G13">
        <v>1</v>
      </c>
      <c r="H13">
        <v>1</v>
      </c>
    </row>
    <row r="14" spans="1:9" x14ac:dyDescent="0.2">
      <c r="A14" t="s">
        <v>68</v>
      </c>
      <c r="B14">
        <v>15</v>
      </c>
      <c r="C14">
        <v>6</v>
      </c>
      <c r="D14">
        <v>61</v>
      </c>
      <c r="E14">
        <v>1</v>
      </c>
      <c r="F14">
        <v>1</v>
      </c>
      <c r="G14">
        <v>1</v>
      </c>
      <c r="H14">
        <v>1</v>
      </c>
    </row>
    <row r="15" spans="1:9" x14ac:dyDescent="0.2">
      <c r="A15" t="s">
        <v>68</v>
      </c>
      <c r="B15">
        <v>15</v>
      </c>
      <c r="C15">
        <v>7</v>
      </c>
      <c r="D15">
        <v>62</v>
      </c>
      <c r="E15">
        <v>1</v>
      </c>
      <c r="F15">
        <v>1</v>
      </c>
      <c r="G15">
        <v>1</v>
      </c>
      <c r="H15">
        <v>1</v>
      </c>
    </row>
    <row r="16" spans="1:9" x14ac:dyDescent="0.2">
      <c r="A16" t="s">
        <v>68</v>
      </c>
      <c r="B16">
        <v>15</v>
      </c>
      <c r="C16">
        <v>8</v>
      </c>
      <c r="D16">
        <v>63</v>
      </c>
      <c r="E16">
        <v>1</v>
      </c>
      <c r="F16">
        <v>1</v>
      </c>
      <c r="G16">
        <v>1</v>
      </c>
      <c r="H16">
        <v>1</v>
      </c>
    </row>
    <row r="17" spans="1:8" x14ac:dyDescent="0.2">
      <c r="A17" t="s">
        <v>68</v>
      </c>
      <c r="B17">
        <v>15</v>
      </c>
      <c r="C17">
        <v>9</v>
      </c>
      <c r="D17">
        <v>64</v>
      </c>
      <c r="E17">
        <v>1</v>
      </c>
      <c r="F17">
        <v>1</v>
      </c>
      <c r="G17">
        <v>1</v>
      </c>
      <c r="H17">
        <v>1</v>
      </c>
    </row>
    <row r="18" spans="1:8" x14ac:dyDescent="0.2">
      <c r="A18" t="s">
        <v>68</v>
      </c>
      <c r="B18">
        <v>17</v>
      </c>
      <c r="C18">
        <v>62</v>
      </c>
      <c r="D18">
        <v>89</v>
      </c>
      <c r="E18">
        <v>1</v>
      </c>
      <c r="F18">
        <v>1</v>
      </c>
      <c r="G18">
        <v>1</v>
      </c>
      <c r="H18">
        <v>1</v>
      </c>
    </row>
    <row r="19" spans="1:8" x14ac:dyDescent="0.2">
      <c r="A19" t="s">
        <v>68</v>
      </c>
      <c r="B19">
        <v>17</v>
      </c>
      <c r="C19">
        <v>63</v>
      </c>
      <c r="D19">
        <v>90</v>
      </c>
      <c r="E19">
        <v>1</v>
      </c>
      <c r="F19">
        <v>1</v>
      </c>
      <c r="G19">
        <v>1</v>
      </c>
      <c r="H19">
        <v>1</v>
      </c>
    </row>
    <row r="20" spans="1:8" x14ac:dyDescent="0.2">
      <c r="A20" t="s">
        <v>68</v>
      </c>
      <c r="B20">
        <v>17</v>
      </c>
      <c r="C20">
        <v>64</v>
      </c>
      <c r="D20">
        <v>91</v>
      </c>
      <c r="E20">
        <v>1</v>
      </c>
      <c r="F20">
        <v>1</v>
      </c>
      <c r="G20">
        <v>1</v>
      </c>
      <c r="H20">
        <v>1</v>
      </c>
    </row>
    <row r="21" spans="1:8" x14ac:dyDescent="0.2">
      <c r="A21" t="s">
        <v>68</v>
      </c>
      <c r="B21">
        <v>17</v>
      </c>
      <c r="C21">
        <v>65</v>
      </c>
      <c r="D21">
        <v>92</v>
      </c>
      <c r="E21">
        <v>1</v>
      </c>
      <c r="F21">
        <v>1</v>
      </c>
      <c r="G21">
        <v>1</v>
      </c>
      <c r="H21">
        <v>1</v>
      </c>
    </row>
    <row r="22" spans="1:8" x14ac:dyDescent="0.2">
      <c r="A22" t="s">
        <v>68</v>
      </c>
      <c r="B22">
        <v>28</v>
      </c>
      <c r="C22">
        <v>69</v>
      </c>
      <c r="D22">
        <v>73</v>
      </c>
      <c r="E22">
        <v>1</v>
      </c>
      <c r="F22">
        <v>1</v>
      </c>
      <c r="G22">
        <v>1</v>
      </c>
      <c r="H22">
        <v>1</v>
      </c>
    </row>
    <row r="23" spans="1:8" x14ac:dyDescent="0.2">
      <c r="A23" t="s">
        <v>68</v>
      </c>
      <c r="B23">
        <v>28</v>
      </c>
      <c r="C23">
        <v>70</v>
      </c>
      <c r="D23">
        <v>74</v>
      </c>
      <c r="E23">
        <v>1</v>
      </c>
      <c r="F23">
        <v>1</v>
      </c>
      <c r="G23">
        <v>1</v>
      </c>
      <c r="H23">
        <v>1</v>
      </c>
    </row>
    <row r="24" spans="1:8" x14ac:dyDescent="0.2">
      <c r="A24" t="s">
        <v>68</v>
      </c>
      <c r="B24">
        <v>28</v>
      </c>
      <c r="C24">
        <v>71</v>
      </c>
      <c r="D24">
        <v>75</v>
      </c>
      <c r="E24">
        <v>1</v>
      </c>
      <c r="F24">
        <v>1</v>
      </c>
      <c r="G24">
        <v>1</v>
      </c>
      <c r="H24">
        <v>1</v>
      </c>
    </row>
    <row r="25" spans="1:8" x14ac:dyDescent="0.2">
      <c r="A25" t="s">
        <v>68</v>
      </c>
      <c r="B25">
        <v>28</v>
      </c>
      <c r="C25">
        <v>72</v>
      </c>
      <c r="D25">
        <v>76</v>
      </c>
      <c r="E25">
        <v>1</v>
      </c>
      <c r="F25">
        <v>1</v>
      </c>
      <c r="G25">
        <v>1</v>
      </c>
      <c r="H25">
        <v>1</v>
      </c>
    </row>
    <row r="26" spans="1:8" x14ac:dyDescent="0.2">
      <c r="A26" t="s">
        <v>68</v>
      </c>
      <c r="B26">
        <v>38</v>
      </c>
      <c r="C26">
        <v>37</v>
      </c>
      <c r="D26">
        <v>57</v>
      </c>
      <c r="E26">
        <v>1</v>
      </c>
      <c r="F26">
        <v>1</v>
      </c>
      <c r="G26">
        <v>1</v>
      </c>
      <c r="H26">
        <v>1</v>
      </c>
    </row>
    <row r="27" spans="1:8" x14ac:dyDescent="0.2">
      <c r="A27" t="s">
        <v>68</v>
      </c>
      <c r="B27">
        <v>38</v>
      </c>
      <c r="C27">
        <v>38</v>
      </c>
      <c r="D27">
        <v>58</v>
      </c>
      <c r="E27">
        <v>1</v>
      </c>
      <c r="F27">
        <v>1</v>
      </c>
      <c r="G27">
        <v>1</v>
      </c>
      <c r="H27">
        <v>1</v>
      </c>
    </row>
    <row r="28" spans="1:8" x14ac:dyDescent="0.2">
      <c r="A28" t="s">
        <v>68</v>
      </c>
      <c r="B28">
        <v>38</v>
      </c>
      <c r="C28">
        <v>39</v>
      </c>
      <c r="D28">
        <v>59</v>
      </c>
      <c r="E28">
        <v>1</v>
      </c>
      <c r="F28">
        <v>1</v>
      </c>
      <c r="G28">
        <v>1</v>
      </c>
      <c r="H28">
        <v>1</v>
      </c>
    </row>
    <row r="29" spans="1:8" x14ac:dyDescent="0.2">
      <c r="A29" t="s">
        <v>68</v>
      </c>
      <c r="B29">
        <v>38</v>
      </c>
      <c r="C29">
        <v>40</v>
      </c>
      <c r="D29">
        <v>60</v>
      </c>
      <c r="E29">
        <v>1</v>
      </c>
      <c r="F29">
        <v>1</v>
      </c>
      <c r="G29">
        <v>1</v>
      </c>
      <c r="H29">
        <v>1</v>
      </c>
    </row>
    <row r="30" spans="1:8" x14ac:dyDescent="0.2">
      <c r="A30" t="s">
        <v>68</v>
      </c>
      <c r="B30">
        <v>43</v>
      </c>
      <c r="C30">
        <v>38</v>
      </c>
      <c r="D30">
        <v>65</v>
      </c>
      <c r="E30">
        <v>1</v>
      </c>
      <c r="F30">
        <v>1</v>
      </c>
      <c r="G30">
        <v>1</v>
      </c>
      <c r="H30">
        <v>1</v>
      </c>
    </row>
    <row r="31" spans="1:8" x14ac:dyDescent="0.2">
      <c r="A31" t="s">
        <v>68</v>
      </c>
      <c r="B31">
        <v>43</v>
      </c>
      <c r="C31">
        <v>78</v>
      </c>
      <c r="D31">
        <v>66</v>
      </c>
      <c r="E31">
        <v>1</v>
      </c>
      <c r="F31">
        <v>1</v>
      </c>
      <c r="G31">
        <v>1</v>
      </c>
      <c r="H31">
        <v>1</v>
      </c>
    </row>
    <row r="32" spans="1:8" x14ac:dyDescent="0.2">
      <c r="A32" t="s">
        <v>68</v>
      </c>
      <c r="B32">
        <v>43</v>
      </c>
      <c r="C32">
        <v>80</v>
      </c>
      <c r="D32">
        <v>67</v>
      </c>
      <c r="E32">
        <v>0</v>
      </c>
      <c r="F32">
        <v>0</v>
      </c>
      <c r="G32">
        <v>0</v>
      </c>
    </row>
    <row r="33" spans="1:9" x14ac:dyDescent="0.2">
      <c r="A33" t="s">
        <v>68</v>
      </c>
      <c r="B33">
        <v>43</v>
      </c>
      <c r="C33">
        <v>81</v>
      </c>
      <c r="D33">
        <v>68</v>
      </c>
      <c r="E33">
        <v>1</v>
      </c>
      <c r="F33">
        <v>1</v>
      </c>
      <c r="G33">
        <v>1</v>
      </c>
      <c r="H33">
        <v>1</v>
      </c>
    </row>
    <row r="34" spans="1:9" x14ac:dyDescent="0.2">
      <c r="A34" t="s">
        <v>68</v>
      </c>
      <c r="B34">
        <v>45</v>
      </c>
      <c r="C34">
        <v>1</v>
      </c>
      <c r="D34">
        <v>85</v>
      </c>
      <c r="E34">
        <v>1</v>
      </c>
      <c r="F34">
        <v>1</v>
      </c>
      <c r="G34">
        <v>1</v>
      </c>
      <c r="H34">
        <v>1</v>
      </c>
    </row>
    <row r="35" spans="1:9" x14ac:dyDescent="0.2">
      <c r="A35" t="s">
        <v>68</v>
      </c>
      <c r="B35">
        <v>45</v>
      </c>
      <c r="C35">
        <v>2</v>
      </c>
      <c r="D35">
        <v>86</v>
      </c>
      <c r="E35">
        <v>1</v>
      </c>
      <c r="F35">
        <v>1</v>
      </c>
      <c r="G35">
        <v>1</v>
      </c>
      <c r="H35">
        <v>1</v>
      </c>
    </row>
    <row r="36" spans="1:9" x14ac:dyDescent="0.2">
      <c r="A36" t="s">
        <v>68</v>
      </c>
      <c r="B36">
        <v>45</v>
      </c>
      <c r="C36">
        <v>3</v>
      </c>
      <c r="D36">
        <v>87</v>
      </c>
      <c r="E36">
        <v>1</v>
      </c>
      <c r="F36">
        <v>1</v>
      </c>
      <c r="G36">
        <v>1</v>
      </c>
      <c r="H36">
        <v>1</v>
      </c>
    </row>
    <row r="37" spans="1:9" x14ac:dyDescent="0.2">
      <c r="A37" t="s">
        <v>68</v>
      </c>
      <c r="B37">
        <v>45</v>
      </c>
      <c r="C37">
        <v>4</v>
      </c>
      <c r="D37">
        <v>88</v>
      </c>
      <c r="E37">
        <v>1</v>
      </c>
      <c r="F37">
        <v>1</v>
      </c>
      <c r="G37">
        <v>1</v>
      </c>
      <c r="H37">
        <v>1</v>
      </c>
    </row>
    <row r="38" spans="1:9" x14ac:dyDescent="0.2">
      <c r="A38" t="s">
        <v>68</v>
      </c>
      <c r="B38">
        <v>48</v>
      </c>
      <c r="C38">
        <v>49</v>
      </c>
      <c r="D38">
        <v>49</v>
      </c>
      <c r="E38">
        <v>1</v>
      </c>
      <c r="F38">
        <v>1</v>
      </c>
      <c r="G38">
        <v>1</v>
      </c>
      <c r="H38">
        <v>1</v>
      </c>
    </row>
    <row r="39" spans="1:9" x14ac:dyDescent="0.2">
      <c r="A39" t="s">
        <v>68</v>
      </c>
      <c r="B39">
        <v>48</v>
      </c>
      <c r="C39">
        <v>91</v>
      </c>
      <c r="D39">
        <v>50</v>
      </c>
      <c r="E39">
        <v>1</v>
      </c>
      <c r="F39">
        <v>1</v>
      </c>
      <c r="G39">
        <v>1</v>
      </c>
      <c r="H39">
        <v>1</v>
      </c>
    </row>
    <row r="40" spans="1:9" x14ac:dyDescent="0.2">
      <c r="A40" t="s">
        <v>68</v>
      </c>
      <c r="B40">
        <v>48</v>
      </c>
      <c r="C40">
        <v>95</v>
      </c>
      <c r="D40">
        <v>51</v>
      </c>
      <c r="E40">
        <v>1</v>
      </c>
      <c r="F40">
        <v>1</v>
      </c>
      <c r="G40">
        <v>1</v>
      </c>
      <c r="H40">
        <v>0</v>
      </c>
      <c r="I40" t="s">
        <v>91</v>
      </c>
    </row>
    <row r="41" spans="1:9" x14ac:dyDescent="0.2">
      <c r="A41" t="s">
        <v>68</v>
      </c>
      <c r="B41">
        <v>48</v>
      </c>
      <c r="C41">
        <v>96</v>
      </c>
      <c r="D41">
        <v>52</v>
      </c>
      <c r="E41">
        <v>1</v>
      </c>
      <c r="F41">
        <v>1</v>
      </c>
      <c r="G41">
        <v>1</v>
      </c>
      <c r="H41">
        <v>1</v>
      </c>
    </row>
    <row r="42" spans="1:9" x14ac:dyDescent="0.2">
      <c r="A42" t="s">
        <v>68</v>
      </c>
      <c r="B42">
        <v>73</v>
      </c>
      <c r="C42">
        <v>9</v>
      </c>
      <c r="D42">
        <v>77</v>
      </c>
      <c r="E42">
        <v>1</v>
      </c>
      <c r="F42">
        <v>1</v>
      </c>
      <c r="G42">
        <v>1</v>
      </c>
      <c r="H42">
        <v>1</v>
      </c>
    </row>
    <row r="43" spans="1:9" x14ac:dyDescent="0.2">
      <c r="A43" t="s">
        <v>68</v>
      </c>
      <c r="B43">
        <v>73</v>
      </c>
      <c r="C43">
        <v>10</v>
      </c>
      <c r="D43">
        <v>78</v>
      </c>
      <c r="E43">
        <v>1</v>
      </c>
      <c r="F43">
        <v>1</v>
      </c>
      <c r="G43">
        <v>1</v>
      </c>
      <c r="H43">
        <v>1</v>
      </c>
    </row>
    <row r="44" spans="1:9" x14ac:dyDescent="0.2">
      <c r="A44" t="s">
        <v>68</v>
      </c>
      <c r="B44">
        <v>73</v>
      </c>
      <c r="C44">
        <v>11</v>
      </c>
      <c r="D44">
        <v>79</v>
      </c>
      <c r="E44">
        <v>1</v>
      </c>
      <c r="F44">
        <v>1</v>
      </c>
      <c r="G44">
        <v>1</v>
      </c>
      <c r="H44">
        <v>1</v>
      </c>
    </row>
    <row r="45" spans="1:9" x14ac:dyDescent="0.2">
      <c r="A45" t="s">
        <v>68</v>
      </c>
      <c r="B45">
        <v>73</v>
      </c>
      <c r="C45">
        <v>12</v>
      </c>
      <c r="D45">
        <v>80</v>
      </c>
      <c r="E45">
        <v>1</v>
      </c>
      <c r="F45">
        <v>1</v>
      </c>
      <c r="G45">
        <v>1</v>
      </c>
      <c r="H45">
        <v>0</v>
      </c>
      <c r="I45" t="s">
        <v>91</v>
      </c>
    </row>
    <row r="46" spans="1:9" x14ac:dyDescent="0.2">
      <c r="A46" t="s">
        <v>68</v>
      </c>
      <c r="B46">
        <v>74</v>
      </c>
      <c r="C46">
        <v>21</v>
      </c>
      <c r="D46">
        <v>93</v>
      </c>
      <c r="E46">
        <v>1</v>
      </c>
      <c r="F46">
        <v>1</v>
      </c>
      <c r="G46">
        <v>1</v>
      </c>
      <c r="H46">
        <v>1</v>
      </c>
    </row>
    <row r="47" spans="1:9" x14ac:dyDescent="0.2">
      <c r="A47" t="s">
        <v>68</v>
      </c>
      <c r="B47">
        <v>74</v>
      </c>
      <c r="C47">
        <v>22</v>
      </c>
      <c r="D47">
        <v>94</v>
      </c>
      <c r="E47">
        <v>1</v>
      </c>
      <c r="F47">
        <v>1</v>
      </c>
      <c r="G47">
        <v>1</v>
      </c>
      <c r="H47">
        <v>1</v>
      </c>
    </row>
    <row r="48" spans="1:9" x14ac:dyDescent="0.2">
      <c r="A48" t="s">
        <v>68</v>
      </c>
      <c r="B48">
        <v>74</v>
      </c>
      <c r="C48">
        <v>23</v>
      </c>
      <c r="D48">
        <v>95</v>
      </c>
      <c r="E48">
        <v>1</v>
      </c>
      <c r="F48">
        <v>1</v>
      </c>
      <c r="G48">
        <v>1</v>
      </c>
      <c r="H48">
        <v>1</v>
      </c>
    </row>
    <row r="49" spans="1:8" x14ac:dyDescent="0.2">
      <c r="A49" t="s">
        <v>68</v>
      </c>
      <c r="B49">
        <v>74</v>
      </c>
      <c r="C49">
        <v>24</v>
      </c>
      <c r="D49">
        <v>96</v>
      </c>
      <c r="E49">
        <v>1</v>
      </c>
      <c r="F49">
        <v>1</v>
      </c>
      <c r="G49">
        <v>1</v>
      </c>
      <c r="H49">
        <v>1</v>
      </c>
    </row>
    <row r="50" spans="1:8" x14ac:dyDescent="0.2">
      <c r="A50" t="s">
        <v>69</v>
      </c>
      <c r="B50">
        <v>1</v>
      </c>
      <c r="C50" t="s">
        <v>70</v>
      </c>
      <c r="D50">
        <v>13</v>
      </c>
      <c r="E50">
        <v>0</v>
      </c>
      <c r="F50">
        <v>0</v>
      </c>
      <c r="G50">
        <v>0</v>
      </c>
    </row>
    <row r="51" spans="1:8" x14ac:dyDescent="0.2">
      <c r="A51" t="s">
        <v>69</v>
      </c>
      <c r="B51">
        <v>1</v>
      </c>
      <c r="C51">
        <v>58</v>
      </c>
      <c r="D51">
        <v>14</v>
      </c>
      <c r="E51">
        <v>1</v>
      </c>
      <c r="F51">
        <v>1</v>
      </c>
      <c r="G51">
        <v>1</v>
      </c>
      <c r="H51">
        <v>1</v>
      </c>
    </row>
    <row r="52" spans="1:8" x14ac:dyDescent="0.2">
      <c r="A52" t="s">
        <v>69</v>
      </c>
      <c r="B52">
        <v>1</v>
      </c>
      <c r="C52">
        <v>60</v>
      </c>
      <c r="D52">
        <v>15</v>
      </c>
      <c r="E52">
        <v>1</v>
      </c>
      <c r="F52">
        <v>1</v>
      </c>
      <c r="G52">
        <v>1</v>
      </c>
    </row>
    <row r="53" spans="1:8" x14ac:dyDescent="0.2">
      <c r="A53" t="s">
        <v>69</v>
      </c>
      <c r="B53">
        <v>1</v>
      </c>
      <c r="C53">
        <v>68</v>
      </c>
      <c r="D53">
        <v>16</v>
      </c>
      <c r="E53">
        <v>1</v>
      </c>
      <c r="F53">
        <v>1</v>
      </c>
      <c r="G53">
        <v>1</v>
      </c>
    </row>
    <row r="54" spans="1:8" x14ac:dyDescent="0.2">
      <c r="A54" t="s">
        <v>69</v>
      </c>
      <c r="B54">
        <v>4</v>
      </c>
      <c r="C54">
        <v>73</v>
      </c>
      <c r="D54">
        <v>5</v>
      </c>
      <c r="E54">
        <v>1</v>
      </c>
      <c r="F54">
        <v>1</v>
      </c>
      <c r="G54">
        <v>1</v>
      </c>
      <c r="H54">
        <v>1</v>
      </c>
    </row>
    <row r="55" spans="1:8" x14ac:dyDescent="0.2">
      <c r="A55" t="s">
        <v>69</v>
      </c>
      <c r="B55">
        <v>4</v>
      </c>
      <c r="C55">
        <v>74</v>
      </c>
      <c r="D55">
        <v>6</v>
      </c>
      <c r="E55">
        <v>1</v>
      </c>
      <c r="F55">
        <v>1</v>
      </c>
      <c r="G55">
        <v>1</v>
      </c>
    </row>
    <row r="56" spans="1:8" x14ac:dyDescent="0.2">
      <c r="A56" t="s">
        <v>69</v>
      </c>
      <c r="B56">
        <v>4</v>
      </c>
      <c r="C56">
        <v>75</v>
      </c>
      <c r="D56">
        <v>7</v>
      </c>
      <c r="E56">
        <v>1</v>
      </c>
      <c r="F56">
        <v>1</v>
      </c>
      <c r="G56">
        <v>1</v>
      </c>
    </row>
    <row r="57" spans="1:8" x14ac:dyDescent="0.2">
      <c r="A57" t="s">
        <v>69</v>
      </c>
      <c r="B57">
        <v>4</v>
      </c>
      <c r="C57">
        <v>76</v>
      </c>
      <c r="D57">
        <v>8</v>
      </c>
      <c r="E57">
        <v>1</v>
      </c>
      <c r="F57">
        <v>1</v>
      </c>
      <c r="G57">
        <v>1</v>
      </c>
    </row>
    <row r="58" spans="1:8" x14ac:dyDescent="0.2">
      <c r="A58" t="s">
        <v>69</v>
      </c>
      <c r="B58">
        <v>20</v>
      </c>
      <c r="C58">
        <v>69</v>
      </c>
      <c r="D58">
        <v>9</v>
      </c>
      <c r="E58">
        <v>1</v>
      </c>
      <c r="F58">
        <v>1</v>
      </c>
      <c r="G58">
        <v>1</v>
      </c>
      <c r="H58">
        <v>1</v>
      </c>
    </row>
    <row r="59" spans="1:8" x14ac:dyDescent="0.2">
      <c r="A59" t="s">
        <v>69</v>
      </c>
      <c r="B59">
        <v>20</v>
      </c>
      <c r="C59">
        <v>70</v>
      </c>
      <c r="D59">
        <v>10</v>
      </c>
      <c r="E59">
        <v>1</v>
      </c>
      <c r="F59">
        <v>1</v>
      </c>
      <c r="G59">
        <v>1</v>
      </c>
    </row>
    <row r="60" spans="1:8" x14ac:dyDescent="0.2">
      <c r="A60" t="s">
        <v>69</v>
      </c>
      <c r="B60">
        <v>20</v>
      </c>
      <c r="C60">
        <v>71</v>
      </c>
      <c r="D60">
        <v>11</v>
      </c>
      <c r="E60">
        <v>1</v>
      </c>
      <c r="F60">
        <v>1</v>
      </c>
      <c r="G60">
        <v>1</v>
      </c>
    </row>
    <row r="61" spans="1:8" x14ac:dyDescent="0.2">
      <c r="A61" t="s">
        <v>69</v>
      </c>
      <c r="B61">
        <v>20</v>
      </c>
      <c r="C61">
        <v>72</v>
      </c>
      <c r="D61">
        <v>12</v>
      </c>
      <c r="E61">
        <v>1</v>
      </c>
      <c r="F61">
        <v>1</v>
      </c>
      <c r="G61">
        <v>1</v>
      </c>
    </row>
    <row r="62" spans="1:8" x14ac:dyDescent="0.2">
      <c r="A62" t="s">
        <v>69</v>
      </c>
      <c r="B62">
        <v>22</v>
      </c>
      <c r="C62">
        <v>9</v>
      </c>
      <c r="D62">
        <v>33</v>
      </c>
      <c r="E62">
        <v>1</v>
      </c>
      <c r="F62">
        <v>1</v>
      </c>
      <c r="G62">
        <v>1</v>
      </c>
      <c r="H62">
        <v>1</v>
      </c>
    </row>
    <row r="63" spans="1:8" x14ac:dyDescent="0.2">
      <c r="A63" t="s">
        <v>69</v>
      </c>
      <c r="B63">
        <v>22</v>
      </c>
      <c r="C63">
        <v>10</v>
      </c>
      <c r="D63">
        <v>34</v>
      </c>
      <c r="E63">
        <v>1</v>
      </c>
      <c r="F63">
        <v>1</v>
      </c>
      <c r="G63">
        <v>1</v>
      </c>
      <c r="H63">
        <v>1</v>
      </c>
    </row>
    <row r="64" spans="1:8" x14ac:dyDescent="0.2">
      <c r="A64" t="s">
        <v>69</v>
      </c>
      <c r="B64">
        <v>22</v>
      </c>
      <c r="C64">
        <v>11</v>
      </c>
      <c r="D64">
        <v>35</v>
      </c>
      <c r="E64">
        <v>1</v>
      </c>
      <c r="F64">
        <v>1</v>
      </c>
      <c r="G64">
        <v>1</v>
      </c>
    </row>
    <row r="65" spans="1:8" x14ac:dyDescent="0.2">
      <c r="A65" t="s">
        <v>69</v>
      </c>
      <c r="B65">
        <v>22</v>
      </c>
      <c r="C65">
        <v>12</v>
      </c>
      <c r="D65">
        <v>36</v>
      </c>
      <c r="E65">
        <v>1</v>
      </c>
      <c r="F65">
        <v>1</v>
      </c>
      <c r="G65">
        <v>1</v>
      </c>
    </row>
    <row r="66" spans="1:8" x14ac:dyDescent="0.2">
      <c r="A66" t="s">
        <v>69</v>
      </c>
      <c r="B66">
        <v>23</v>
      </c>
      <c r="C66">
        <v>61</v>
      </c>
      <c r="D66">
        <v>45</v>
      </c>
      <c r="E66">
        <v>1</v>
      </c>
      <c r="F66">
        <v>1</v>
      </c>
      <c r="G66">
        <v>1</v>
      </c>
      <c r="H66">
        <v>1</v>
      </c>
    </row>
    <row r="67" spans="1:8" x14ac:dyDescent="0.2">
      <c r="A67" t="s">
        <v>69</v>
      </c>
      <c r="B67">
        <v>23</v>
      </c>
      <c r="C67">
        <v>69</v>
      </c>
      <c r="D67">
        <v>46</v>
      </c>
      <c r="E67">
        <v>1</v>
      </c>
      <c r="F67">
        <v>1</v>
      </c>
      <c r="G67">
        <v>1</v>
      </c>
    </row>
    <row r="68" spans="1:8" x14ac:dyDescent="0.2">
      <c r="A68" t="s">
        <v>69</v>
      </c>
      <c r="B68">
        <v>23</v>
      </c>
      <c r="C68">
        <v>74</v>
      </c>
      <c r="D68">
        <v>47</v>
      </c>
      <c r="E68">
        <v>1</v>
      </c>
      <c r="F68">
        <v>1</v>
      </c>
      <c r="G68">
        <v>1</v>
      </c>
    </row>
    <row r="69" spans="1:8" x14ac:dyDescent="0.2">
      <c r="A69" t="s">
        <v>69</v>
      </c>
      <c r="B69">
        <v>23</v>
      </c>
      <c r="C69">
        <v>78</v>
      </c>
      <c r="D69">
        <v>48</v>
      </c>
      <c r="E69">
        <v>1</v>
      </c>
      <c r="F69">
        <v>1</v>
      </c>
      <c r="G69">
        <v>1</v>
      </c>
    </row>
    <row r="70" spans="1:8" x14ac:dyDescent="0.2">
      <c r="A70" t="s">
        <v>69</v>
      </c>
      <c r="B70">
        <v>24</v>
      </c>
      <c r="C70">
        <v>63</v>
      </c>
      <c r="D70">
        <v>29</v>
      </c>
      <c r="E70">
        <v>1</v>
      </c>
      <c r="F70">
        <v>1</v>
      </c>
      <c r="G70">
        <v>1</v>
      </c>
      <c r="H70">
        <v>1</v>
      </c>
    </row>
    <row r="71" spans="1:8" x14ac:dyDescent="0.2">
      <c r="A71" t="s">
        <v>69</v>
      </c>
      <c r="B71">
        <v>24</v>
      </c>
      <c r="C71">
        <v>64</v>
      </c>
      <c r="D71">
        <v>30</v>
      </c>
      <c r="E71">
        <v>1</v>
      </c>
      <c r="F71">
        <v>1</v>
      </c>
      <c r="G71">
        <v>1</v>
      </c>
    </row>
    <row r="72" spans="1:8" x14ac:dyDescent="0.2">
      <c r="A72" t="s">
        <v>69</v>
      </c>
      <c r="B72">
        <v>24</v>
      </c>
      <c r="C72">
        <v>77</v>
      </c>
      <c r="D72">
        <v>31</v>
      </c>
      <c r="E72">
        <v>1</v>
      </c>
      <c r="F72">
        <v>1</v>
      </c>
      <c r="G72">
        <v>1</v>
      </c>
    </row>
    <row r="73" spans="1:8" x14ac:dyDescent="0.2">
      <c r="A73" t="s">
        <v>69</v>
      </c>
      <c r="B73">
        <v>24</v>
      </c>
      <c r="C73">
        <v>79</v>
      </c>
      <c r="D73">
        <v>32</v>
      </c>
      <c r="E73">
        <v>1</v>
      </c>
      <c r="F73">
        <v>1</v>
      </c>
      <c r="G73">
        <v>1</v>
      </c>
    </row>
    <row r="74" spans="1:8" x14ac:dyDescent="0.2">
      <c r="A74" t="s">
        <v>69</v>
      </c>
      <c r="B74">
        <v>35</v>
      </c>
      <c r="C74">
        <v>21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2">
      <c r="A75" t="s">
        <v>69</v>
      </c>
      <c r="B75">
        <v>35</v>
      </c>
      <c r="C75">
        <v>40</v>
      </c>
      <c r="D75">
        <v>2</v>
      </c>
      <c r="E75">
        <v>1</v>
      </c>
      <c r="F75">
        <v>1</v>
      </c>
      <c r="G75">
        <v>1</v>
      </c>
    </row>
    <row r="76" spans="1:8" x14ac:dyDescent="0.2">
      <c r="A76" t="s">
        <v>69</v>
      </c>
      <c r="B76">
        <v>35</v>
      </c>
      <c r="C76">
        <v>51</v>
      </c>
      <c r="D76">
        <v>3</v>
      </c>
      <c r="E76">
        <v>1</v>
      </c>
      <c r="F76">
        <v>1</v>
      </c>
      <c r="G76">
        <v>1</v>
      </c>
    </row>
    <row r="77" spans="1:8" x14ac:dyDescent="0.2">
      <c r="A77" t="s">
        <v>69</v>
      </c>
      <c r="B77">
        <v>35</v>
      </c>
      <c r="C77">
        <v>52</v>
      </c>
      <c r="D77">
        <v>4</v>
      </c>
      <c r="E77">
        <v>1</v>
      </c>
      <c r="F77">
        <v>1</v>
      </c>
      <c r="G77">
        <v>1</v>
      </c>
    </row>
    <row r="78" spans="1:8" x14ac:dyDescent="0.2">
      <c r="A78" t="s">
        <v>69</v>
      </c>
      <c r="B78">
        <v>37</v>
      </c>
      <c r="C78">
        <v>13</v>
      </c>
      <c r="D78">
        <v>17</v>
      </c>
      <c r="E78">
        <v>1</v>
      </c>
      <c r="F78">
        <v>1</v>
      </c>
      <c r="G78">
        <v>1</v>
      </c>
      <c r="H78">
        <v>1</v>
      </c>
    </row>
    <row r="79" spans="1:8" x14ac:dyDescent="0.2">
      <c r="A79" t="s">
        <v>69</v>
      </c>
      <c r="B79">
        <v>37</v>
      </c>
      <c r="C79">
        <v>14</v>
      </c>
      <c r="D79">
        <v>18</v>
      </c>
      <c r="E79">
        <v>1</v>
      </c>
      <c r="F79">
        <v>1</v>
      </c>
      <c r="G79">
        <v>1</v>
      </c>
    </row>
    <row r="80" spans="1:8" x14ac:dyDescent="0.2">
      <c r="A80" t="s">
        <v>69</v>
      </c>
      <c r="B80">
        <v>37</v>
      </c>
      <c r="C80">
        <v>15</v>
      </c>
      <c r="D80">
        <v>19</v>
      </c>
      <c r="E80">
        <v>1</v>
      </c>
      <c r="F80">
        <v>1</v>
      </c>
      <c r="G80">
        <v>1</v>
      </c>
    </row>
    <row r="81" spans="1:8" x14ac:dyDescent="0.2">
      <c r="A81" t="s">
        <v>69</v>
      </c>
      <c r="B81">
        <v>37</v>
      </c>
      <c r="C81">
        <v>16</v>
      </c>
      <c r="D81">
        <v>20</v>
      </c>
      <c r="E81">
        <v>1</v>
      </c>
      <c r="F81">
        <v>1</v>
      </c>
      <c r="G81">
        <v>1</v>
      </c>
    </row>
    <row r="82" spans="1:8" x14ac:dyDescent="0.2">
      <c r="A82" t="s">
        <v>69</v>
      </c>
      <c r="B82">
        <v>39</v>
      </c>
      <c r="C82">
        <v>65</v>
      </c>
      <c r="D82">
        <v>37</v>
      </c>
      <c r="E82">
        <v>1</v>
      </c>
      <c r="F82">
        <v>1</v>
      </c>
      <c r="G82">
        <v>1</v>
      </c>
      <c r="H82">
        <v>1</v>
      </c>
    </row>
    <row r="83" spans="1:8" x14ac:dyDescent="0.2">
      <c r="A83" t="s">
        <v>69</v>
      </c>
      <c r="B83">
        <v>39</v>
      </c>
      <c r="C83">
        <v>67</v>
      </c>
      <c r="D83">
        <v>38</v>
      </c>
      <c r="E83">
        <v>1</v>
      </c>
      <c r="F83">
        <v>1</v>
      </c>
      <c r="G83">
        <v>1</v>
      </c>
    </row>
    <row r="84" spans="1:8" x14ac:dyDescent="0.2">
      <c r="A84" t="s">
        <v>69</v>
      </c>
      <c r="B84">
        <v>39</v>
      </c>
      <c r="C84">
        <v>71</v>
      </c>
      <c r="D84">
        <v>39</v>
      </c>
      <c r="E84">
        <v>1</v>
      </c>
      <c r="F84">
        <v>1</v>
      </c>
      <c r="G84">
        <v>1</v>
      </c>
    </row>
    <row r="85" spans="1:8" x14ac:dyDescent="0.2">
      <c r="A85" t="s">
        <v>69</v>
      </c>
      <c r="B85">
        <v>39</v>
      </c>
      <c r="C85">
        <v>76</v>
      </c>
      <c r="D85">
        <v>40</v>
      </c>
      <c r="E85">
        <v>1</v>
      </c>
      <c r="F85">
        <v>1</v>
      </c>
      <c r="G85">
        <v>1</v>
      </c>
    </row>
    <row r="86" spans="1:8" x14ac:dyDescent="0.2">
      <c r="A86" t="s">
        <v>69</v>
      </c>
      <c r="B86">
        <v>43</v>
      </c>
      <c r="C86">
        <v>1</v>
      </c>
      <c r="D86">
        <v>21</v>
      </c>
      <c r="E86">
        <v>1</v>
      </c>
      <c r="F86">
        <v>1</v>
      </c>
      <c r="G86">
        <v>1</v>
      </c>
    </row>
    <row r="87" spans="1:8" x14ac:dyDescent="0.2">
      <c r="A87" t="s">
        <v>69</v>
      </c>
      <c r="B87">
        <v>43</v>
      </c>
      <c r="C87">
        <v>2</v>
      </c>
      <c r="D87">
        <v>22</v>
      </c>
      <c r="E87">
        <v>1</v>
      </c>
      <c r="F87">
        <v>1</v>
      </c>
      <c r="G87">
        <v>1</v>
      </c>
    </row>
    <row r="88" spans="1:8" x14ac:dyDescent="0.2">
      <c r="A88" t="s">
        <v>69</v>
      </c>
      <c r="B88">
        <v>43</v>
      </c>
      <c r="C88">
        <v>3</v>
      </c>
      <c r="D88">
        <v>23</v>
      </c>
      <c r="E88">
        <v>1</v>
      </c>
      <c r="F88">
        <v>1</v>
      </c>
      <c r="G88">
        <v>1</v>
      </c>
    </row>
    <row r="89" spans="1:8" x14ac:dyDescent="0.2">
      <c r="A89" t="s">
        <v>69</v>
      </c>
      <c r="B89">
        <v>43</v>
      </c>
      <c r="C89">
        <v>4</v>
      </c>
      <c r="D89">
        <v>24</v>
      </c>
      <c r="E89">
        <v>1</v>
      </c>
      <c r="F89">
        <v>1</v>
      </c>
      <c r="G89">
        <v>1</v>
      </c>
    </row>
    <row r="90" spans="1:8" x14ac:dyDescent="0.2">
      <c r="A90" t="s">
        <v>69</v>
      </c>
      <c r="B90">
        <v>45</v>
      </c>
      <c r="C90">
        <v>12</v>
      </c>
      <c r="D90">
        <v>25</v>
      </c>
      <c r="E90">
        <v>1</v>
      </c>
      <c r="F90">
        <v>1</v>
      </c>
      <c r="G90">
        <v>1</v>
      </c>
      <c r="H90">
        <v>1</v>
      </c>
    </row>
    <row r="91" spans="1:8" x14ac:dyDescent="0.2">
      <c r="A91" t="s">
        <v>69</v>
      </c>
      <c r="B91">
        <v>45</v>
      </c>
      <c r="C91">
        <v>33</v>
      </c>
      <c r="D91">
        <v>26</v>
      </c>
      <c r="E91">
        <v>1</v>
      </c>
      <c r="F91">
        <v>1</v>
      </c>
      <c r="G91">
        <v>1</v>
      </c>
    </row>
    <row r="92" spans="1:8" x14ac:dyDescent="0.2">
      <c r="A92" t="s">
        <v>69</v>
      </c>
      <c r="B92">
        <v>45</v>
      </c>
      <c r="C92">
        <v>72</v>
      </c>
      <c r="D92">
        <v>27</v>
      </c>
      <c r="E92">
        <v>1</v>
      </c>
      <c r="F92">
        <v>1</v>
      </c>
      <c r="G92">
        <v>1</v>
      </c>
    </row>
    <row r="93" spans="1:8" x14ac:dyDescent="0.2">
      <c r="A93" t="s">
        <v>69</v>
      </c>
      <c r="B93">
        <v>45</v>
      </c>
      <c r="C93">
        <v>90</v>
      </c>
      <c r="D93">
        <v>28</v>
      </c>
      <c r="E93">
        <v>1</v>
      </c>
      <c r="F93">
        <v>1</v>
      </c>
      <c r="G93">
        <v>1</v>
      </c>
    </row>
    <row r="94" spans="1:8" x14ac:dyDescent="0.2">
      <c r="A94" t="s">
        <v>69</v>
      </c>
      <c r="B94">
        <v>77</v>
      </c>
      <c r="C94">
        <v>45</v>
      </c>
      <c r="D94">
        <v>41</v>
      </c>
      <c r="E94">
        <v>1</v>
      </c>
      <c r="F94">
        <v>1</v>
      </c>
      <c r="G94">
        <v>1</v>
      </c>
      <c r="H94">
        <v>1</v>
      </c>
    </row>
    <row r="95" spans="1:8" x14ac:dyDescent="0.2">
      <c r="A95" t="s">
        <v>69</v>
      </c>
      <c r="B95">
        <v>77</v>
      </c>
      <c r="C95">
        <v>46</v>
      </c>
      <c r="D95">
        <v>42</v>
      </c>
      <c r="E95">
        <v>1</v>
      </c>
      <c r="F95">
        <v>1</v>
      </c>
      <c r="G95">
        <v>1</v>
      </c>
      <c r="H95">
        <v>1</v>
      </c>
    </row>
    <row r="96" spans="1:8" x14ac:dyDescent="0.2">
      <c r="A96" t="s">
        <v>69</v>
      </c>
      <c r="B96">
        <v>77</v>
      </c>
      <c r="C96">
        <v>47</v>
      </c>
      <c r="D96">
        <v>43</v>
      </c>
      <c r="E96">
        <v>1</v>
      </c>
      <c r="F96">
        <v>1</v>
      </c>
      <c r="G96">
        <v>1</v>
      </c>
    </row>
    <row r="97" spans="1:7" x14ac:dyDescent="0.2">
      <c r="A97" t="s">
        <v>69</v>
      </c>
      <c r="B97">
        <v>77</v>
      </c>
      <c r="C97">
        <v>48</v>
      </c>
      <c r="D97">
        <v>44</v>
      </c>
      <c r="E97">
        <v>1</v>
      </c>
      <c r="F97">
        <v>1</v>
      </c>
      <c r="G97">
        <v>1</v>
      </c>
    </row>
  </sheetData>
  <autoFilter ref="H1:H97" xr:uid="{A2B34E7E-CD70-4EC9-B425-1668CD1CF015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CAAD-2B27-4D23-A39C-E52154F0E72C}">
  <dimension ref="A1:D97"/>
  <sheetViews>
    <sheetView zoomScale="220" zoomScaleNormal="220" workbookViewId="0">
      <pane ySplit="1" topLeftCell="A4" activePane="bottomLeft" state="frozen"/>
      <selection pane="bottomLeft" activeCell="D10" sqref="D10"/>
    </sheetView>
  </sheetViews>
  <sheetFormatPr baseColWidth="10" defaultColWidth="8.83203125" defaultRowHeight="15" x14ac:dyDescent="0.2"/>
  <sheetData>
    <row r="1" spans="1:4" x14ac:dyDescent="0.2">
      <c r="A1" t="s">
        <v>64</v>
      </c>
      <c r="B1" t="s">
        <v>65</v>
      </c>
      <c r="C1" t="s">
        <v>66</v>
      </c>
      <c r="D1" t="s">
        <v>67</v>
      </c>
    </row>
    <row r="2" spans="1:4" x14ac:dyDescent="0.2">
      <c r="A2" t="s">
        <v>68</v>
      </c>
      <c r="B2">
        <v>8</v>
      </c>
      <c r="C2">
        <v>73</v>
      </c>
      <c r="D2">
        <v>69</v>
      </c>
    </row>
    <row r="3" spans="1:4" x14ac:dyDescent="0.2">
      <c r="A3" t="s">
        <v>68</v>
      </c>
      <c r="B3">
        <v>8</v>
      </c>
      <c r="C3">
        <v>74</v>
      </c>
      <c r="D3">
        <v>70</v>
      </c>
    </row>
    <row r="4" spans="1:4" x14ac:dyDescent="0.2">
      <c r="A4" t="s">
        <v>68</v>
      </c>
      <c r="B4">
        <v>8</v>
      </c>
      <c r="C4">
        <v>75</v>
      </c>
      <c r="D4">
        <v>71</v>
      </c>
    </row>
    <row r="5" spans="1:4" x14ac:dyDescent="0.2">
      <c r="A5" t="s">
        <v>68</v>
      </c>
      <c r="B5">
        <v>8</v>
      </c>
      <c r="C5">
        <v>76</v>
      </c>
      <c r="D5">
        <v>72</v>
      </c>
    </row>
    <row r="6" spans="1:4" x14ac:dyDescent="0.2">
      <c r="A6" t="s">
        <v>68</v>
      </c>
      <c r="B6">
        <v>10</v>
      </c>
      <c r="C6">
        <v>5</v>
      </c>
      <c r="D6">
        <v>81</v>
      </c>
    </row>
    <row r="7" spans="1:4" x14ac:dyDescent="0.2">
      <c r="A7" t="s">
        <v>68</v>
      </c>
      <c r="B7">
        <v>10</v>
      </c>
      <c r="C7">
        <v>6</v>
      </c>
      <c r="D7">
        <v>82</v>
      </c>
    </row>
    <row r="8" spans="1:4" x14ac:dyDescent="0.2">
      <c r="A8" t="s">
        <v>68</v>
      </c>
      <c r="B8">
        <v>10</v>
      </c>
      <c r="C8">
        <v>7</v>
      </c>
      <c r="D8">
        <v>83</v>
      </c>
    </row>
    <row r="9" spans="1:4" x14ac:dyDescent="0.2">
      <c r="A9" t="s">
        <v>68</v>
      </c>
      <c r="B9">
        <v>10</v>
      </c>
      <c r="C9">
        <v>8</v>
      </c>
      <c r="D9">
        <v>84</v>
      </c>
    </row>
    <row r="10" spans="1:4" x14ac:dyDescent="0.2">
      <c r="A10" t="s">
        <v>68</v>
      </c>
      <c r="B10">
        <v>12</v>
      </c>
      <c r="C10">
        <v>3</v>
      </c>
      <c r="D10">
        <v>53</v>
      </c>
    </row>
    <row r="11" spans="1:4" x14ac:dyDescent="0.2">
      <c r="A11" t="s">
        <v>68</v>
      </c>
      <c r="B11">
        <v>12</v>
      </c>
      <c r="C11">
        <v>42</v>
      </c>
      <c r="D11">
        <v>54</v>
      </c>
    </row>
    <row r="12" spans="1:4" x14ac:dyDescent="0.2">
      <c r="A12" t="s">
        <v>68</v>
      </c>
      <c r="B12">
        <v>12</v>
      </c>
      <c r="C12">
        <v>60</v>
      </c>
      <c r="D12">
        <v>55</v>
      </c>
    </row>
    <row r="13" spans="1:4" x14ac:dyDescent="0.2">
      <c r="A13" t="s">
        <v>68</v>
      </c>
      <c r="B13">
        <v>12</v>
      </c>
      <c r="C13">
        <v>92</v>
      </c>
      <c r="D13">
        <v>56</v>
      </c>
    </row>
    <row r="14" spans="1:4" x14ac:dyDescent="0.2">
      <c r="A14" t="s">
        <v>68</v>
      </c>
      <c r="B14">
        <v>15</v>
      </c>
      <c r="C14">
        <v>6</v>
      </c>
      <c r="D14">
        <v>61</v>
      </c>
    </row>
    <row r="15" spans="1:4" x14ac:dyDescent="0.2">
      <c r="A15" t="s">
        <v>68</v>
      </c>
      <c r="B15">
        <v>15</v>
      </c>
      <c r="C15">
        <v>7</v>
      </c>
      <c r="D15">
        <v>62</v>
      </c>
    </row>
    <row r="16" spans="1:4" x14ac:dyDescent="0.2">
      <c r="A16" t="s">
        <v>68</v>
      </c>
      <c r="B16">
        <v>15</v>
      </c>
      <c r="C16">
        <v>8</v>
      </c>
      <c r="D16">
        <v>63</v>
      </c>
    </row>
    <row r="17" spans="1:4" x14ac:dyDescent="0.2">
      <c r="A17" t="s">
        <v>68</v>
      </c>
      <c r="B17">
        <v>15</v>
      </c>
      <c r="C17">
        <v>9</v>
      </c>
      <c r="D17">
        <v>64</v>
      </c>
    </row>
    <row r="18" spans="1:4" x14ac:dyDescent="0.2">
      <c r="A18" t="s">
        <v>68</v>
      </c>
      <c r="B18">
        <v>17</v>
      </c>
      <c r="C18">
        <v>62</v>
      </c>
      <c r="D18">
        <v>89</v>
      </c>
    </row>
    <row r="19" spans="1:4" x14ac:dyDescent="0.2">
      <c r="A19" t="s">
        <v>68</v>
      </c>
      <c r="B19">
        <v>17</v>
      </c>
      <c r="C19">
        <v>63</v>
      </c>
      <c r="D19">
        <v>90</v>
      </c>
    </row>
    <row r="20" spans="1:4" x14ac:dyDescent="0.2">
      <c r="A20" t="s">
        <v>68</v>
      </c>
      <c r="B20">
        <v>17</v>
      </c>
      <c r="C20">
        <v>64</v>
      </c>
      <c r="D20">
        <v>91</v>
      </c>
    </row>
    <row r="21" spans="1:4" x14ac:dyDescent="0.2">
      <c r="A21" t="s">
        <v>68</v>
      </c>
      <c r="B21">
        <v>17</v>
      </c>
      <c r="C21">
        <v>65</v>
      </c>
      <c r="D21">
        <v>92</v>
      </c>
    </row>
    <row r="22" spans="1:4" x14ac:dyDescent="0.2">
      <c r="A22" t="s">
        <v>68</v>
      </c>
      <c r="B22">
        <v>28</v>
      </c>
      <c r="C22">
        <v>69</v>
      </c>
      <c r="D22">
        <v>73</v>
      </c>
    </row>
    <row r="23" spans="1:4" x14ac:dyDescent="0.2">
      <c r="A23" t="s">
        <v>68</v>
      </c>
      <c r="B23">
        <v>28</v>
      </c>
      <c r="C23">
        <v>70</v>
      </c>
      <c r="D23">
        <v>74</v>
      </c>
    </row>
    <row r="24" spans="1:4" x14ac:dyDescent="0.2">
      <c r="A24" t="s">
        <v>68</v>
      </c>
      <c r="B24">
        <v>28</v>
      </c>
      <c r="C24">
        <v>71</v>
      </c>
      <c r="D24">
        <v>75</v>
      </c>
    </row>
    <row r="25" spans="1:4" x14ac:dyDescent="0.2">
      <c r="A25" t="s">
        <v>68</v>
      </c>
      <c r="B25">
        <v>28</v>
      </c>
      <c r="C25">
        <v>72</v>
      </c>
      <c r="D25">
        <v>76</v>
      </c>
    </row>
    <row r="26" spans="1:4" x14ac:dyDescent="0.2">
      <c r="A26" t="s">
        <v>68</v>
      </c>
      <c r="B26">
        <v>38</v>
      </c>
      <c r="C26">
        <v>37</v>
      </c>
      <c r="D26">
        <v>57</v>
      </c>
    </row>
    <row r="27" spans="1:4" x14ac:dyDescent="0.2">
      <c r="A27" t="s">
        <v>68</v>
      </c>
      <c r="B27">
        <v>38</v>
      </c>
      <c r="C27">
        <v>38</v>
      </c>
      <c r="D27">
        <v>58</v>
      </c>
    </row>
    <row r="28" spans="1:4" x14ac:dyDescent="0.2">
      <c r="A28" t="s">
        <v>68</v>
      </c>
      <c r="B28">
        <v>38</v>
      </c>
      <c r="C28">
        <v>39</v>
      </c>
      <c r="D28">
        <v>59</v>
      </c>
    </row>
    <row r="29" spans="1:4" x14ac:dyDescent="0.2">
      <c r="A29" t="s">
        <v>68</v>
      </c>
      <c r="B29">
        <v>38</v>
      </c>
      <c r="C29">
        <v>40</v>
      </c>
      <c r="D29">
        <v>60</v>
      </c>
    </row>
    <row r="30" spans="1:4" x14ac:dyDescent="0.2">
      <c r="A30" t="s">
        <v>68</v>
      </c>
      <c r="B30">
        <v>43</v>
      </c>
      <c r="C30">
        <v>38</v>
      </c>
      <c r="D30">
        <v>65</v>
      </c>
    </row>
    <row r="31" spans="1:4" x14ac:dyDescent="0.2">
      <c r="A31" t="s">
        <v>68</v>
      </c>
      <c r="B31">
        <v>43</v>
      </c>
      <c r="C31">
        <v>78</v>
      </c>
      <c r="D31">
        <v>66</v>
      </c>
    </row>
    <row r="32" spans="1:4" x14ac:dyDescent="0.2">
      <c r="A32" t="s">
        <v>68</v>
      </c>
      <c r="B32">
        <v>43</v>
      </c>
      <c r="C32">
        <v>80</v>
      </c>
      <c r="D32">
        <v>67</v>
      </c>
    </row>
    <row r="33" spans="1:4" x14ac:dyDescent="0.2">
      <c r="A33" t="s">
        <v>68</v>
      </c>
      <c r="B33">
        <v>43</v>
      </c>
      <c r="C33">
        <v>81</v>
      </c>
      <c r="D33">
        <v>68</v>
      </c>
    </row>
    <row r="34" spans="1:4" x14ac:dyDescent="0.2">
      <c r="A34" t="s">
        <v>68</v>
      </c>
      <c r="B34">
        <v>45</v>
      </c>
      <c r="C34">
        <v>1</v>
      </c>
      <c r="D34">
        <v>85</v>
      </c>
    </row>
    <row r="35" spans="1:4" x14ac:dyDescent="0.2">
      <c r="A35" t="s">
        <v>68</v>
      </c>
      <c r="B35">
        <v>45</v>
      </c>
      <c r="C35">
        <v>2</v>
      </c>
      <c r="D35">
        <v>86</v>
      </c>
    </row>
    <row r="36" spans="1:4" x14ac:dyDescent="0.2">
      <c r="A36" t="s">
        <v>68</v>
      </c>
      <c r="B36">
        <v>45</v>
      </c>
      <c r="C36">
        <v>3</v>
      </c>
      <c r="D36">
        <v>87</v>
      </c>
    </row>
    <row r="37" spans="1:4" x14ac:dyDescent="0.2">
      <c r="A37" t="s">
        <v>68</v>
      </c>
      <c r="B37">
        <v>45</v>
      </c>
      <c r="C37">
        <v>4</v>
      </c>
      <c r="D37">
        <v>88</v>
      </c>
    </row>
    <row r="38" spans="1:4" x14ac:dyDescent="0.2">
      <c r="A38" t="s">
        <v>68</v>
      </c>
      <c r="B38">
        <v>48</v>
      </c>
      <c r="C38">
        <v>49</v>
      </c>
      <c r="D38">
        <v>49</v>
      </c>
    </row>
    <row r="39" spans="1:4" x14ac:dyDescent="0.2">
      <c r="A39" t="s">
        <v>68</v>
      </c>
      <c r="B39">
        <v>48</v>
      </c>
      <c r="C39">
        <v>91</v>
      </c>
      <c r="D39">
        <v>50</v>
      </c>
    </row>
    <row r="40" spans="1:4" x14ac:dyDescent="0.2">
      <c r="A40" t="s">
        <v>68</v>
      </c>
      <c r="B40">
        <v>48</v>
      </c>
      <c r="C40">
        <v>95</v>
      </c>
      <c r="D40">
        <v>51</v>
      </c>
    </row>
    <row r="41" spans="1:4" x14ac:dyDescent="0.2">
      <c r="A41" t="s">
        <v>68</v>
      </c>
      <c r="B41">
        <v>48</v>
      </c>
      <c r="C41">
        <v>96</v>
      </c>
      <c r="D41">
        <v>52</v>
      </c>
    </row>
    <row r="42" spans="1:4" x14ac:dyDescent="0.2">
      <c r="A42" t="s">
        <v>68</v>
      </c>
      <c r="B42">
        <v>73</v>
      </c>
      <c r="C42">
        <v>9</v>
      </c>
      <c r="D42">
        <v>77</v>
      </c>
    </row>
    <row r="43" spans="1:4" x14ac:dyDescent="0.2">
      <c r="A43" t="s">
        <v>68</v>
      </c>
      <c r="B43">
        <v>73</v>
      </c>
      <c r="C43">
        <v>10</v>
      </c>
      <c r="D43">
        <v>78</v>
      </c>
    </row>
    <row r="44" spans="1:4" x14ac:dyDescent="0.2">
      <c r="A44" t="s">
        <v>68</v>
      </c>
      <c r="B44">
        <v>73</v>
      </c>
      <c r="C44">
        <v>11</v>
      </c>
      <c r="D44">
        <v>79</v>
      </c>
    </row>
    <row r="45" spans="1:4" x14ac:dyDescent="0.2">
      <c r="A45" t="s">
        <v>68</v>
      </c>
      <c r="B45">
        <v>73</v>
      </c>
      <c r="C45">
        <v>12</v>
      </c>
      <c r="D45">
        <v>80</v>
      </c>
    </row>
    <row r="46" spans="1:4" x14ac:dyDescent="0.2">
      <c r="A46" t="s">
        <v>68</v>
      </c>
      <c r="B46">
        <v>74</v>
      </c>
      <c r="C46">
        <v>21</v>
      </c>
      <c r="D46">
        <v>93</v>
      </c>
    </row>
    <row r="47" spans="1:4" x14ac:dyDescent="0.2">
      <c r="A47" t="s">
        <v>68</v>
      </c>
      <c r="B47">
        <v>74</v>
      </c>
      <c r="C47">
        <v>22</v>
      </c>
      <c r="D47">
        <v>94</v>
      </c>
    </row>
    <row r="48" spans="1:4" x14ac:dyDescent="0.2">
      <c r="A48" t="s">
        <v>68</v>
      </c>
      <c r="B48">
        <v>74</v>
      </c>
      <c r="C48">
        <v>23</v>
      </c>
      <c r="D48">
        <v>95</v>
      </c>
    </row>
    <row r="49" spans="1:4" x14ac:dyDescent="0.2">
      <c r="A49" t="s">
        <v>68</v>
      </c>
      <c r="B49">
        <v>74</v>
      </c>
      <c r="C49">
        <v>24</v>
      </c>
      <c r="D49">
        <v>96</v>
      </c>
    </row>
    <row r="50" spans="1:4" x14ac:dyDescent="0.2">
      <c r="A50" t="s">
        <v>69</v>
      </c>
      <c r="B50">
        <v>1</v>
      </c>
      <c r="C50" t="s">
        <v>70</v>
      </c>
      <c r="D50">
        <v>13</v>
      </c>
    </row>
    <row r="51" spans="1:4" x14ac:dyDescent="0.2">
      <c r="A51" t="s">
        <v>69</v>
      </c>
      <c r="B51">
        <v>1</v>
      </c>
      <c r="C51">
        <v>58</v>
      </c>
      <c r="D51">
        <v>14</v>
      </c>
    </row>
    <row r="52" spans="1:4" x14ac:dyDescent="0.2">
      <c r="A52" t="s">
        <v>69</v>
      </c>
      <c r="B52">
        <v>1</v>
      </c>
      <c r="C52">
        <v>60</v>
      </c>
      <c r="D52">
        <v>15</v>
      </c>
    </row>
    <row r="53" spans="1:4" x14ac:dyDescent="0.2">
      <c r="A53" t="s">
        <v>69</v>
      </c>
      <c r="B53">
        <v>1</v>
      </c>
      <c r="C53">
        <v>68</v>
      </c>
      <c r="D53">
        <v>16</v>
      </c>
    </row>
    <row r="54" spans="1:4" x14ac:dyDescent="0.2">
      <c r="A54" t="s">
        <v>69</v>
      </c>
      <c r="B54">
        <v>4</v>
      </c>
      <c r="C54">
        <v>73</v>
      </c>
      <c r="D54">
        <v>5</v>
      </c>
    </row>
    <row r="55" spans="1:4" x14ac:dyDescent="0.2">
      <c r="A55" t="s">
        <v>69</v>
      </c>
      <c r="B55">
        <v>4</v>
      </c>
      <c r="C55">
        <v>74</v>
      </c>
      <c r="D55">
        <v>6</v>
      </c>
    </row>
    <row r="56" spans="1:4" x14ac:dyDescent="0.2">
      <c r="A56" t="s">
        <v>69</v>
      </c>
      <c r="B56">
        <v>4</v>
      </c>
      <c r="C56">
        <v>75</v>
      </c>
      <c r="D56">
        <v>7</v>
      </c>
    </row>
    <row r="57" spans="1:4" x14ac:dyDescent="0.2">
      <c r="A57" t="s">
        <v>69</v>
      </c>
      <c r="B57">
        <v>4</v>
      </c>
      <c r="C57">
        <v>76</v>
      </c>
      <c r="D57">
        <v>8</v>
      </c>
    </row>
    <row r="58" spans="1:4" x14ac:dyDescent="0.2">
      <c r="A58" t="s">
        <v>69</v>
      </c>
      <c r="B58">
        <v>20</v>
      </c>
      <c r="C58">
        <v>69</v>
      </c>
      <c r="D58">
        <v>9</v>
      </c>
    </row>
    <row r="59" spans="1:4" x14ac:dyDescent="0.2">
      <c r="A59" t="s">
        <v>69</v>
      </c>
      <c r="B59">
        <v>20</v>
      </c>
      <c r="C59">
        <v>70</v>
      </c>
      <c r="D59">
        <v>10</v>
      </c>
    </row>
    <row r="60" spans="1:4" x14ac:dyDescent="0.2">
      <c r="A60" t="s">
        <v>69</v>
      </c>
      <c r="B60">
        <v>20</v>
      </c>
      <c r="C60">
        <v>71</v>
      </c>
      <c r="D60">
        <v>11</v>
      </c>
    </row>
    <row r="61" spans="1:4" x14ac:dyDescent="0.2">
      <c r="A61" t="s">
        <v>69</v>
      </c>
      <c r="B61">
        <v>20</v>
      </c>
      <c r="C61">
        <v>72</v>
      </c>
      <c r="D61">
        <v>12</v>
      </c>
    </row>
    <row r="62" spans="1:4" x14ac:dyDescent="0.2">
      <c r="A62" t="s">
        <v>69</v>
      </c>
      <c r="B62">
        <v>22</v>
      </c>
      <c r="C62">
        <v>9</v>
      </c>
      <c r="D62">
        <v>33</v>
      </c>
    </row>
    <row r="63" spans="1:4" x14ac:dyDescent="0.2">
      <c r="A63" t="s">
        <v>69</v>
      </c>
      <c r="B63">
        <v>22</v>
      </c>
      <c r="C63">
        <v>10</v>
      </c>
      <c r="D63">
        <v>34</v>
      </c>
    </row>
    <row r="64" spans="1:4" x14ac:dyDescent="0.2">
      <c r="A64" t="s">
        <v>69</v>
      </c>
      <c r="B64">
        <v>22</v>
      </c>
      <c r="C64">
        <v>11</v>
      </c>
      <c r="D64">
        <v>35</v>
      </c>
    </row>
    <row r="65" spans="1:4" x14ac:dyDescent="0.2">
      <c r="A65" t="s">
        <v>69</v>
      </c>
      <c r="B65">
        <v>22</v>
      </c>
      <c r="C65">
        <v>12</v>
      </c>
      <c r="D65">
        <v>36</v>
      </c>
    </row>
    <row r="66" spans="1:4" x14ac:dyDescent="0.2">
      <c r="A66" t="s">
        <v>69</v>
      </c>
      <c r="B66">
        <v>23</v>
      </c>
      <c r="C66">
        <v>61</v>
      </c>
      <c r="D66">
        <v>45</v>
      </c>
    </row>
    <row r="67" spans="1:4" x14ac:dyDescent="0.2">
      <c r="A67" t="s">
        <v>69</v>
      </c>
      <c r="B67">
        <v>23</v>
      </c>
      <c r="C67">
        <v>69</v>
      </c>
      <c r="D67">
        <v>46</v>
      </c>
    </row>
    <row r="68" spans="1:4" x14ac:dyDescent="0.2">
      <c r="A68" t="s">
        <v>69</v>
      </c>
      <c r="B68">
        <v>23</v>
      </c>
      <c r="C68">
        <v>74</v>
      </c>
      <c r="D68">
        <v>47</v>
      </c>
    </row>
    <row r="69" spans="1:4" x14ac:dyDescent="0.2">
      <c r="A69" t="s">
        <v>69</v>
      </c>
      <c r="B69">
        <v>23</v>
      </c>
      <c r="C69">
        <v>78</v>
      </c>
      <c r="D69">
        <v>48</v>
      </c>
    </row>
    <row r="70" spans="1:4" x14ac:dyDescent="0.2">
      <c r="A70" t="s">
        <v>69</v>
      </c>
      <c r="B70">
        <v>24</v>
      </c>
      <c r="C70">
        <v>63</v>
      </c>
      <c r="D70">
        <v>29</v>
      </c>
    </row>
    <row r="71" spans="1:4" x14ac:dyDescent="0.2">
      <c r="A71" t="s">
        <v>69</v>
      </c>
      <c r="B71">
        <v>24</v>
      </c>
      <c r="C71">
        <v>64</v>
      </c>
      <c r="D71">
        <v>30</v>
      </c>
    </row>
    <row r="72" spans="1:4" x14ac:dyDescent="0.2">
      <c r="A72" t="s">
        <v>69</v>
      </c>
      <c r="B72">
        <v>24</v>
      </c>
      <c r="C72">
        <v>77</v>
      </c>
      <c r="D72">
        <v>31</v>
      </c>
    </row>
    <row r="73" spans="1:4" x14ac:dyDescent="0.2">
      <c r="A73" t="s">
        <v>69</v>
      </c>
      <c r="B73">
        <v>24</v>
      </c>
      <c r="C73">
        <v>79</v>
      </c>
      <c r="D73">
        <v>32</v>
      </c>
    </row>
    <row r="74" spans="1:4" x14ac:dyDescent="0.2">
      <c r="A74" t="s">
        <v>69</v>
      </c>
      <c r="B74">
        <v>35</v>
      </c>
      <c r="C74">
        <v>21</v>
      </c>
      <c r="D74">
        <v>1</v>
      </c>
    </row>
    <row r="75" spans="1:4" x14ac:dyDescent="0.2">
      <c r="A75" t="s">
        <v>69</v>
      </c>
      <c r="B75">
        <v>35</v>
      </c>
      <c r="C75">
        <v>40</v>
      </c>
      <c r="D75">
        <v>2</v>
      </c>
    </row>
    <row r="76" spans="1:4" x14ac:dyDescent="0.2">
      <c r="A76" t="s">
        <v>69</v>
      </c>
      <c r="B76">
        <v>35</v>
      </c>
      <c r="C76">
        <v>51</v>
      </c>
      <c r="D76">
        <v>3</v>
      </c>
    </row>
    <row r="77" spans="1:4" x14ac:dyDescent="0.2">
      <c r="A77" t="s">
        <v>69</v>
      </c>
      <c r="B77">
        <v>35</v>
      </c>
      <c r="C77">
        <v>52</v>
      </c>
      <c r="D77">
        <v>4</v>
      </c>
    </row>
    <row r="78" spans="1:4" x14ac:dyDescent="0.2">
      <c r="A78" t="s">
        <v>69</v>
      </c>
      <c r="B78">
        <v>37</v>
      </c>
      <c r="C78">
        <v>13</v>
      </c>
      <c r="D78">
        <v>17</v>
      </c>
    </row>
    <row r="79" spans="1:4" x14ac:dyDescent="0.2">
      <c r="A79" t="s">
        <v>69</v>
      </c>
      <c r="B79">
        <v>37</v>
      </c>
      <c r="C79">
        <v>14</v>
      </c>
      <c r="D79">
        <v>18</v>
      </c>
    </row>
    <row r="80" spans="1:4" x14ac:dyDescent="0.2">
      <c r="A80" t="s">
        <v>69</v>
      </c>
      <c r="B80">
        <v>37</v>
      </c>
      <c r="C80">
        <v>15</v>
      </c>
      <c r="D80">
        <v>19</v>
      </c>
    </row>
    <row r="81" spans="1:4" x14ac:dyDescent="0.2">
      <c r="A81" t="s">
        <v>69</v>
      </c>
      <c r="B81">
        <v>37</v>
      </c>
      <c r="C81">
        <v>16</v>
      </c>
      <c r="D81">
        <v>20</v>
      </c>
    </row>
    <row r="82" spans="1:4" x14ac:dyDescent="0.2">
      <c r="A82" t="s">
        <v>69</v>
      </c>
      <c r="B82">
        <v>39</v>
      </c>
      <c r="C82">
        <v>65</v>
      </c>
      <c r="D82">
        <v>37</v>
      </c>
    </row>
    <row r="83" spans="1:4" x14ac:dyDescent="0.2">
      <c r="A83" t="s">
        <v>69</v>
      </c>
      <c r="B83">
        <v>39</v>
      </c>
      <c r="C83">
        <v>67</v>
      </c>
      <c r="D83">
        <v>38</v>
      </c>
    </row>
    <row r="84" spans="1:4" x14ac:dyDescent="0.2">
      <c r="A84" t="s">
        <v>69</v>
      </c>
      <c r="B84">
        <v>39</v>
      </c>
      <c r="C84">
        <v>71</v>
      </c>
      <c r="D84">
        <v>39</v>
      </c>
    </row>
    <row r="85" spans="1:4" x14ac:dyDescent="0.2">
      <c r="A85" t="s">
        <v>69</v>
      </c>
      <c r="B85">
        <v>39</v>
      </c>
      <c r="C85">
        <v>76</v>
      </c>
      <c r="D85">
        <v>40</v>
      </c>
    </row>
    <row r="86" spans="1:4" x14ac:dyDescent="0.2">
      <c r="A86" t="s">
        <v>69</v>
      </c>
      <c r="B86">
        <v>43</v>
      </c>
      <c r="C86">
        <v>1</v>
      </c>
      <c r="D86">
        <v>21</v>
      </c>
    </row>
    <row r="87" spans="1:4" x14ac:dyDescent="0.2">
      <c r="A87" t="s">
        <v>69</v>
      </c>
      <c r="B87">
        <v>43</v>
      </c>
      <c r="C87">
        <v>2</v>
      </c>
      <c r="D87">
        <v>22</v>
      </c>
    </row>
    <row r="88" spans="1:4" x14ac:dyDescent="0.2">
      <c r="A88" t="s">
        <v>69</v>
      </c>
      <c r="B88">
        <v>43</v>
      </c>
      <c r="C88">
        <v>3</v>
      </c>
      <c r="D88">
        <v>23</v>
      </c>
    </row>
    <row r="89" spans="1:4" x14ac:dyDescent="0.2">
      <c r="A89" t="s">
        <v>69</v>
      </c>
      <c r="B89">
        <v>43</v>
      </c>
      <c r="C89">
        <v>4</v>
      </c>
      <c r="D89">
        <v>24</v>
      </c>
    </row>
    <row r="90" spans="1:4" x14ac:dyDescent="0.2">
      <c r="A90" t="s">
        <v>69</v>
      </c>
      <c r="B90">
        <v>45</v>
      </c>
      <c r="C90">
        <v>12</v>
      </c>
      <c r="D90">
        <v>25</v>
      </c>
    </row>
    <row r="91" spans="1:4" x14ac:dyDescent="0.2">
      <c r="A91" t="s">
        <v>69</v>
      </c>
      <c r="B91">
        <v>45</v>
      </c>
      <c r="C91">
        <v>33</v>
      </c>
      <c r="D91">
        <v>26</v>
      </c>
    </row>
    <row r="92" spans="1:4" x14ac:dyDescent="0.2">
      <c r="A92" t="s">
        <v>69</v>
      </c>
      <c r="B92">
        <v>45</v>
      </c>
      <c r="C92">
        <v>72</v>
      </c>
      <c r="D92">
        <v>27</v>
      </c>
    </row>
    <row r="93" spans="1:4" x14ac:dyDescent="0.2">
      <c r="A93" t="s">
        <v>69</v>
      </c>
      <c r="B93">
        <v>45</v>
      </c>
      <c r="C93">
        <v>90</v>
      </c>
      <c r="D93">
        <v>28</v>
      </c>
    </row>
    <row r="94" spans="1:4" x14ac:dyDescent="0.2">
      <c r="A94" t="s">
        <v>69</v>
      </c>
      <c r="B94">
        <v>77</v>
      </c>
      <c r="C94">
        <v>45</v>
      </c>
      <c r="D94">
        <v>41</v>
      </c>
    </row>
    <row r="95" spans="1:4" x14ac:dyDescent="0.2">
      <c r="A95" t="s">
        <v>69</v>
      </c>
      <c r="B95">
        <v>77</v>
      </c>
      <c r="C95">
        <v>46</v>
      </c>
      <c r="D95">
        <v>42</v>
      </c>
    </row>
    <row r="96" spans="1:4" x14ac:dyDescent="0.2">
      <c r="A96" t="s">
        <v>69</v>
      </c>
      <c r="B96">
        <v>77</v>
      </c>
      <c r="C96">
        <v>47</v>
      </c>
      <c r="D96">
        <v>43</v>
      </c>
    </row>
    <row r="97" spans="1:4" x14ac:dyDescent="0.2">
      <c r="A97" t="s">
        <v>69</v>
      </c>
      <c r="B97">
        <v>77</v>
      </c>
      <c r="C97">
        <v>48</v>
      </c>
      <c r="D97">
        <v>44</v>
      </c>
    </row>
  </sheetData>
  <autoFilter ref="A1:D97" xr:uid="{04EDCAAD-2B27-4D23-A39C-E52154F0E72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A5F1-2911-49FC-8CA4-D7607378670A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B270-6DFE-4D9B-A84B-26ADDF58AFF8}">
  <dimension ref="A1:H12"/>
  <sheetViews>
    <sheetView workbookViewId="0">
      <selection activeCell="L12" sqref="L12:M14"/>
    </sheetView>
  </sheetViews>
  <sheetFormatPr baseColWidth="10" defaultColWidth="8.83203125" defaultRowHeight="15" x14ac:dyDescent="0.2"/>
  <cols>
    <col min="1" max="1" width="12.1640625" customWidth="1"/>
    <col min="2" max="2" width="11.1640625" customWidth="1"/>
    <col min="4" max="4" width="14.83203125" customWidth="1"/>
    <col min="5" max="5" width="14.5" customWidth="1"/>
    <col min="8" max="8" width="11.1640625" bestFit="1" customWidth="1"/>
  </cols>
  <sheetData>
    <row r="1" spans="1:8" x14ac:dyDescent="0.2">
      <c r="A1" t="s">
        <v>92</v>
      </c>
      <c r="B1" t="s">
        <v>93</v>
      </c>
      <c r="G1" t="s">
        <v>94</v>
      </c>
      <c r="H1" t="s">
        <v>95</v>
      </c>
    </row>
    <row r="2" spans="1:8" x14ac:dyDescent="0.2">
      <c r="B2" t="s">
        <v>16</v>
      </c>
      <c r="C2" t="s">
        <v>96</v>
      </c>
      <c r="E2" t="s">
        <v>68</v>
      </c>
      <c r="F2" t="s">
        <v>6</v>
      </c>
    </row>
    <row r="3" spans="1:8" x14ac:dyDescent="0.2">
      <c r="A3" t="s">
        <v>97</v>
      </c>
      <c r="B3">
        <v>95</v>
      </c>
      <c r="C3">
        <v>0</v>
      </c>
      <c r="E3" t="s">
        <v>69</v>
      </c>
      <c r="F3" s="1">
        <v>44927</v>
      </c>
    </row>
    <row r="4" spans="1:8" x14ac:dyDescent="0.2">
      <c r="A4" s="1">
        <v>44743</v>
      </c>
      <c r="B4">
        <v>26</v>
      </c>
      <c r="C4">
        <f>95-26</f>
        <v>69</v>
      </c>
    </row>
    <row r="5" spans="1:8" x14ac:dyDescent="0.2">
      <c r="A5" s="1">
        <v>45047</v>
      </c>
      <c r="B5">
        <v>0</v>
      </c>
      <c r="C5">
        <v>95</v>
      </c>
    </row>
    <row r="6" spans="1:8" x14ac:dyDescent="0.2">
      <c r="C6">
        <f>SUM(C4:C5)</f>
        <v>164</v>
      </c>
      <c r="E6">
        <f>164*4</f>
        <v>656</v>
      </c>
      <c r="F6" t="s">
        <v>98</v>
      </c>
      <c r="G6">
        <f>E6/8</f>
        <v>82</v>
      </c>
      <c r="H6" t="s">
        <v>99</v>
      </c>
    </row>
    <row r="8" spans="1:8" x14ac:dyDescent="0.2">
      <c r="A8" t="s">
        <v>100</v>
      </c>
      <c r="B8" t="s">
        <v>16</v>
      </c>
      <c r="C8" t="s">
        <v>96</v>
      </c>
    </row>
    <row r="9" spans="1:8" x14ac:dyDescent="0.2">
      <c r="A9" t="s">
        <v>97</v>
      </c>
      <c r="B9">
        <v>72</v>
      </c>
      <c r="C9">
        <v>23</v>
      </c>
    </row>
    <row r="10" spans="1:8" x14ac:dyDescent="0.2">
      <c r="A10" s="1">
        <v>44743</v>
      </c>
      <c r="B10">
        <v>0</v>
      </c>
      <c r="C10">
        <v>95</v>
      </c>
    </row>
    <row r="11" spans="1:8" x14ac:dyDescent="0.2">
      <c r="A11" s="1">
        <v>45047</v>
      </c>
      <c r="B11">
        <v>0</v>
      </c>
      <c r="C11">
        <v>95</v>
      </c>
    </row>
    <row r="12" spans="1:8" x14ac:dyDescent="0.2">
      <c r="C12">
        <f>SUM(C9:C11)</f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95AC-0361-4A07-B0CC-F0F4319061A2}">
  <dimension ref="A2:L22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3.1640625" bestFit="1" customWidth="1"/>
    <col min="10" max="10" width="12.6640625" bestFit="1" customWidth="1"/>
  </cols>
  <sheetData>
    <row r="2" spans="1:12" x14ac:dyDescent="0.2">
      <c r="E2" t="s">
        <v>28</v>
      </c>
    </row>
    <row r="3" spans="1:12" x14ac:dyDescent="0.2">
      <c r="A3" t="s">
        <v>29</v>
      </c>
      <c r="B3">
        <v>2</v>
      </c>
      <c r="C3">
        <v>1000</v>
      </c>
      <c r="D3">
        <f>B3*C3</f>
        <v>2000</v>
      </c>
      <c r="E3" s="14" t="s">
        <v>30</v>
      </c>
    </row>
    <row r="4" spans="1:12" x14ac:dyDescent="0.2">
      <c r="A4" t="s">
        <v>31</v>
      </c>
      <c r="B4">
        <v>10</v>
      </c>
      <c r="C4">
        <v>129</v>
      </c>
      <c r="D4">
        <f t="shared" ref="D4:D19" si="0">B4*C4</f>
        <v>1290</v>
      </c>
      <c r="E4" s="14" t="s">
        <v>30</v>
      </c>
    </row>
    <row r="5" spans="1:12" x14ac:dyDescent="0.2">
      <c r="A5" t="s">
        <v>32</v>
      </c>
      <c r="B5">
        <v>12</v>
      </c>
      <c r="C5">
        <v>12</v>
      </c>
      <c r="D5">
        <f t="shared" si="0"/>
        <v>144</v>
      </c>
      <c r="E5" s="14" t="s">
        <v>30</v>
      </c>
    </row>
    <row r="6" spans="1:12" x14ac:dyDescent="0.2">
      <c r="A6" t="s">
        <v>33</v>
      </c>
      <c r="B6">
        <v>3</v>
      </c>
      <c r="C6">
        <v>219</v>
      </c>
      <c r="D6">
        <f t="shared" si="0"/>
        <v>657</v>
      </c>
      <c r="E6" s="14" t="s">
        <v>30</v>
      </c>
    </row>
    <row r="7" spans="1:12" x14ac:dyDescent="0.2">
      <c r="A7" t="s">
        <v>34</v>
      </c>
      <c r="B7">
        <v>4</v>
      </c>
      <c r="C7">
        <v>29.99</v>
      </c>
      <c r="D7">
        <f t="shared" si="0"/>
        <v>119.96</v>
      </c>
      <c r="E7" s="14" t="s">
        <v>30</v>
      </c>
      <c r="L7" t="s">
        <v>35</v>
      </c>
    </row>
    <row r="8" spans="1:12" x14ac:dyDescent="0.2">
      <c r="A8" t="s">
        <v>36</v>
      </c>
      <c r="B8">
        <v>4</v>
      </c>
      <c r="C8">
        <v>30</v>
      </c>
      <c r="D8">
        <f t="shared" si="0"/>
        <v>120</v>
      </c>
      <c r="E8" t="s">
        <v>37</v>
      </c>
      <c r="J8" t="s">
        <v>38</v>
      </c>
      <c r="K8">
        <v>6000</v>
      </c>
    </row>
    <row r="9" spans="1:12" x14ac:dyDescent="0.2">
      <c r="A9" t="s">
        <v>39</v>
      </c>
      <c r="B9">
        <v>10</v>
      </c>
      <c r="C9">
        <v>5.25</v>
      </c>
      <c r="D9">
        <f t="shared" si="0"/>
        <v>52.5</v>
      </c>
      <c r="J9" t="s">
        <v>40</v>
      </c>
      <c r="K9">
        <v>1500</v>
      </c>
    </row>
    <row r="10" spans="1:12" x14ac:dyDescent="0.2">
      <c r="A10" t="s">
        <v>41</v>
      </c>
      <c r="B10">
        <v>1</v>
      </c>
      <c r="C10">
        <v>129.94999999999999</v>
      </c>
      <c r="D10">
        <f t="shared" si="0"/>
        <v>129.94999999999999</v>
      </c>
      <c r="E10" s="14" t="s">
        <v>30</v>
      </c>
      <c r="J10" t="s">
        <v>42</v>
      </c>
      <c r="K10">
        <v>660</v>
      </c>
      <c r="L10">
        <f>K10-D6</f>
        <v>3</v>
      </c>
    </row>
    <row r="11" spans="1:12" x14ac:dyDescent="0.2">
      <c r="A11" t="s">
        <v>43</v>
      </c>
      <c r="B11">
        <v>1</v>
      </c>
      <c r="C11">
        <v>450</v>
      </c>
      <c r="D11">
        <f t="shared" si="0"/>
        <v>450</v>
      </c>
      <c r="J11" t="s">
        <v>44</v>
      </c>
      <c r="K11">
        <v>1500</v>
      </c>
    </row>
    <row r="12" spans="1:12" x14ac:dyDescent="0.2">
      <c r="A12" t="s">
        <v>45</v>
      </c>
      <c r="B12">
        <v>1</v>
      </c>
      <c r="C12">
        <v>150</v>
      </c>
      <c r="D12">
        <f t="shared" si="0"/>
        <v>150</v>
      </c>
      <c r="J12" t="s">
        <v>46</v>
      </c>
      <c r="K12">
        <v>3000</v>
      </c>
      <c r="L12">
        <f>(SUM(D3:D4)-K12)</f>
        <v>290</v>
      </c>
    </row>
    <row r="13" spans="1:12" x14ac:dyDescent="0.2">
      <c r="A13" t="s">
        <v>47</v>
      </c>
      <c r="B13">
        <v>1</v>
      </c>
      <c r="C13">
        <v>70</v>
      </c>
      <c r="D13">
        <f t="shared" si="0"/>
        <v>70</v>
      </c>
      <c r="E13" s="14" t="s">
        <v>30</v>
      </c>
      <c r="J13" t="s">
        <v>48</v>
      </c>
      <c r="K13">
        <v>500</v>
      </c>
      <c r="L13">
        <f>K13-SUM(D5+D7)</f>
        <v>236.04000000000002</v>
      </c>
    </row>
    <row r="14" spans="1:12" x14ac:dyDescent="0.2">
      <c r="A14" t="s">
        <v>49</v>
      </c>
      <c r="B14">
        <v>2</v>
      </c>
      <c r="C14">
        <v>200</v>
      </c>
      <c r="D14">
        <f t="shared" si="0"/>
        <v>400</v>
      </c>
      <c r="J14" s="13" t="s">
        <v>14</v>
      </c>
      <c r="K14" s="13">
        <f>SUM(K8:K13)</f>
        <v>13160</v>
      </c>
    </row>
    <row r="15" spans="1:12" x14ac:dyDescent="0.2">
      <c r="A15" t="s">
        <v>50</v>
      </c>
      <c r="B15">
        <v>1</v>
      </c>
      <c r="C15">
        <v>100</v>
      </c>
      <c r="D15">
        <f t="shared" si="0"/>
        <v>100</v>
      </c>
    </row>
    <row r="16" spans="1:12" x14ac:dyDescent="0.2">
      <c r="A16" t="s">
        <v>51</v>
      </c>
      <c r="B16">
        <v>4</v>
      </c>
      <c r="C16">
        <v>80.86</v>
      </c>
      <c r="D16">
        <f t="shared" si="0"/>
        <v>323.44</v>
      </c>
      <c r="E16" s="14" t="s">
        <v>30</v>
      </c>
      <c r="L16">
        <f>SUM(L8:L14)</f>
        <v>529.04</v>
      </c>
    </row>
    <row r="17" spans="3:11" x14ac:dyDescent="0.2">
      <c r="D17">
        <f t="shared" si="0"/>
        <v>0</v>
      </c>
      <c r="J17" t="s">
        <v>52</v>
      </c>
      <c r="K17">
        <f>SUM(K9:K13)</f>
        <v>7160</v>
      </c>
    </row>
    <row r="18" spans="3:11" x14ac:dyDescent="0.2">
      <c r="D18">
        <f t="shared" si="0"/>
        <v>0</v>
      </c>
    </row>
    <row r="19" spans="3:11" x14ac:dyDescent="0.2">
      <c r="D19">
        <f t="shared" si="0"/>
        <v>0</v>
      </c>
    </row>
    <row r="20" spans="3:11" x14ac:dyDescent="0.2">
      <c r="C20" t="s">
        <v>53</v>
      </c>
      <c r="D20">
        <f>SUM(D3:D19)</f>
        <v>6006.8499999999995</v>
      </c>
    </row>
    <row r="22" spans="3:11" x14ac:dyDescent="0.2">
      <c r="C22" t="s">
        <v>54</v>
      </c>
      <c r="D22">
        <f>K17-D20</f>
        <v>1153.1500000000005</v>
      </c>
    </row>
  </sheetData>
  <hyperlinks>
    <hyperlink ref="E3" r:id="rId1" display="https://www.amazon.com/WD-External-Password-Protection-Software/dp/B07YD3TT74/ref=sr_1_3?crid=17KNL9KYE020&amp;keywords=28tb+hard+drive&amp;qid=1696957982&amp;sprefix=28tb+h%2Caps%2C161&amp;sr=8-3&amp;ufe=app_do%3Aamzn1.fos.2b70bf2b-6730-4ccf-ab97-eb60747b8daf" xr:uid="{93EFEB11-9F26-47D2-A306-D2950F8C4289}"/>
    <hyperlink ref="E16" r:id="rId2" display="https://www.amazon.com/Sceptre-E248W-19203R-Monitor-Speakers-Metallic/dp/B0773ZY26F/ref=sr_1_3?crid=KEELXJV6A8OA&amp;keywords=sceptre%2Bmonitor&amp;qid=1696957835&amp;sprefix=sceptre%2Bmonito%2Caps%2C178&amp;sr=8-3&amp;th=1" xr:uid="{69EB0C01-6CBE-46A1-8A39-21F24F1E6C65}"/>
    <hyperlink ref="E4" r:id="rId3" display="https://www.amazon.com/Passport-Portable-External-Drive-Black/dp/B07VP5X239/ref=sr_1_5?crid=3728EN3Z9E924&amp;keywords=5tb+hard+drive&amp;qid=1696958016&amp;sprefix=28tb+hard+drive%2Caps%2C1086&amp;sr=8-5&amp;ufe=app_do%3Aamzn1.fos.f5122f16-c3e8-4386-bf32-63e904010ad0" xr:uid="{C0EBBA4C-467E-4A77-B384-803DA0359E56}"/>
    <hyperlink ref="E5" r:id="rId4" display="https://www.bhphotovideo.com/c/product/348628-REG/Ikelite_0132_61_O_Ring_for_Large_SLR.html" xr:uid="{5B293822-BA02-46BB-B227-20363E042832}"/>
    <hyperlink ref="E6" r:id="rId5" display="https://www.amazon.com/CyberPower-CP1500PFCLCD-Sinewave-Outlets-Mini-Tower/dp/B00429N19W/ref=sr_1_3?crid=ZWLO3GRR6S2E&amp;keywords=1500%2Bsine%2Bups&amp;qid=1694632686&amp;sprefix=1500%2Bsine%2Bups%2Caps%2C105&amp;sr=8-3&amp;th=1" xr:uid="{DF79B4C9-802D-4D53-A8B3-E843C7A68DD4}"/>
    <hyperlink ref="E7" r:id="rId6" display="https://www.bhphotovideo.com/c/product/500052-REG/Aqua_Tech_1235_Neoprene_Port_Cover_for.html" xr:uid="{CDD9AB32-1475-4C25-93B3-0B0C8CAE6C7E}"/>
    <hyperlink ref="E10" r:id="rId7" display="https://www.amazon.com/Cobra-MR-HH350-FLT-Handheld/dp/B00AJVMVQQ/ref=sr_1_1_sspa?crid=2VKPOGYLNXHN1&amp;keywords=MARINE%2BRADIO&amp;qid=1696958067&amp;sprefix=marine%2Bradi%2Caps%2C272&amp;sr=8-1-spons&amp;sp_csd=d2lkZ2V0TmFtZT1zcF9hdGY&amp;th=1" xr:uid="{6EE89964-4F4C-4FA4-8BD2-9BE8199C8FCD}"/>
    <hyperlink ref="E13" r:id="rId8" display="https://www.bhphotovideo.com/c/product/1306298-REG/ikelite_47011_vacuum_pump_with_gauge.html" xr:uid="{C1FDE28C-963E-45C0-A63D-D17B669D32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FA35-E4BF-4AB3-868E-D5085BB77D57}">
  <dimension ref="A1:D8"/>
  <sheetViews>
    <sheetView zoomScale="130" zoomScaleNormal="130" workbookViewId="0">
      <selection activeCell="F5" sqref="F5"/>
    </sheetView>
  </sheetViews>
  <sheetFormatPr baseColWidth="10" defaultColWidth="8.83203125" defaultRowHeight="15" x14ac:dyDescent="0.2"/>
  <cols>
    <col min="1" max="1" width="16.1640625" bestFit="1" customWidth="1"/>
    <col min="2" max="2" width="9.6640625" bestFit="1" customWidth="1"/>
    <col min="6" max="6" width="14.5" bestFit="1" customWidth="1"/>
    <col min="7" max="7" width="7.83203125" customWidth="1"/>
    <col min="8" max="8" width="3.5" bestFit="1" customWidth="1"/>
  </cols>
  <sheetData>
    <row r="1" spans="1:4" x14ac:dyDescent="0.2">
      <c r="A1" s="11" t="s">
        <v>55</v>
      </c>
      <c r="B1" s="12" t="s">
        <v>56</v>
      </c>
      <c r="C1" s="12" t="s">
        <v>14</v>
      </c>
      <c r="D1" s="12" t="s">
        <v>15</v>
      </c>
    </row>
    <row r="2" spans="1:4" ht="29" customHeight="1" x14ac:dyDescent="0.2">
      <c r="A2" s="8" t="s">
        <v>57</v>
      </c>
      <c r="B2" s="9">
        <v>95</v>
      </c>
      <c r="C2" s="9">
        <v>95</v>
      </c>
      <c r="D2" s="9">
        <f>(B2/C2)*100</f>
        <v>100</v>
      </c>
    </row>
    <row r="3" spans="1:4" ht="28" customHeight="1" x14ac:dyDescent="0.2">
      <c r="A3" s="10" t="s">
        <v>58</v>
      </c>
      <c r="B3" s="9">
        <v>30</v>
      </c>
      <c r="C3" s="9">
        <v>48</v>
      </c>
      <c r="D3" s="9">
        <f t="shared" ref="D3:D8" si="0">(B3/C3)*100</f>
        <v>62.5</v>
      </c>
    </row>
    <row r="4" spans="1:4" ht="28" customHeight="1" x14ac:dyDescent="0.2">
      <c r="A4" s="10" t="s">
        <v>59</v>
      </c>
      <c r="B4" s="9">
        <v>5</v>
      </c>
      <c r="C4" s="9">
        <v>48</v>
      </c>
      <c r="D4" s="9">
        <f t="shared" si="0"/>
        <v>10.416666666666668</v>
      </c>
    </row>
    <row r="5" spans="1:4" ht="34" customHeight="1" x14ac:dyDescent="0.2">
      <c r="A5" s="10" t="s">
        <v>60</v>
      </c>
      <c r="B5" s="9">
        <v>26</v>
      </c>
      <c r="C5" s="9">
        <v>95</v>
      </c>
      <c r="D5" s="9">
        <f t="shared" si="0"/>
        <v>27.368421052631582</v>
      </c>
    </row>
    <row r="6" spans="1:4" ht="28" customHeight="1" x14ac:dyDescent="0.2">
      <c r="A6" s="8" t="s">
        <v>61</v>
      </c>
      <c r="B6" s="9">
        <v>72</v>
      </c>
      <c r="C6" s="9">
        <v>95</v>
      </c>
      <c r="D6" s="9">
        <f t="shared" si="0"/>
        <v>75.789473684210535</v>
      </c>
    </row>
    <row r="7" spans="1:4" ht="33.5" customHeight="1" x14ac:dyDescent="0.2">
      <c r="A7" s="8" t="s">
        <v>62</v>
      </c>
      <c r="B7" s="9">
        <v>80</v>
      </c>
      <c r="C7" s="9">
        <v>95</v>
      </c>
      <c r="D7" s="9">
        <f t="shared" si="0"/>
        <v>84.210526315789465</v>
      </c>
    </row>
    <row r="8" spans="1:4" ht="38.5" customHeight="1" x14ac:dyDescent="0.2">
      <c r="A8" s="8" t="s">
        <v>63</v>
      </c>
      <c r="B8" s="9">
        <v>3</v>
      </c>
      <c r="C8" s="9">
        <v>48</v>
      </c>
      <c r="D8" s="9">
        <f t="shared" si="0"/>
        <v>6.25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2365-D248-4BA1-A975-DD932E34FE9E}">
  <dimension ref="A1:G97"/>
  <sheetViews>
    <sheetView tabSelected="1" zoomScale="117" zoomScaleNormal="117" workbookViewId="0">
      <selection activeCell="B3" sqref="B3"/>
    </sheetView>
  </sheetViews>
  <sheetFormatPr baseColWidth="10" defaultColWidth="8.83203125" defaultRowHeight="15" x14ac:dyDescent="0.2"/>
  <cols>
    <col min="4" max="4" width="4" bestFit="1" customWidth="1"/>
    <col min="5" max="5" width="4.1640625" customWidth="1"/>
    <col min="6" max="6" width="5.5" customWidth="1"/>
  </cols>
  <sheetData>
    <row r="1" spans="1:7" x14ac:dyDescent="0.2">
      <c r="A1" t="s">
        <v>102</v>
      </c>
      <c r="B1" t="s">
        <v>103</v>
      </c>
      <c r="C1" t="s">
        <v>64</v>
      </c>
      <c r="D1" t="s">
        <v>65</v>
      </c>
      <c r="E1" t="s">
        <v>66</v>
      </c>
      <c r="F1" t="s">
        <v>67</v>
      </c>
      <c r="G1">
        <v>202210</v>
      </c>
    </row>
    <row r="2" spans="1:7" x14ac:dyDescent="0.2">
      <c r="A2" t="str">
        <f>LEFT(C2,1)&amp;RIGHT("0"&amp;D2,2)&amp;RIGHT("0"&amp;E2,2)</f>
        <v>M0873</v>
      </c>
      <c r="B2" t="str">
        <f>LEFT(C2,1)&amp;RIGHT("0"&amp;D2,2)&amp;RIGHT("0"&amp;F2,2)</f>
        <v>M0869</v>
      </c>
      <c r="C2" t="s">
        <v>68</v>
      </c>
      <c r="D2">
        <v>8</v>
      </c>
      <c r="E2">
        <v>73</v>
      </c>
      <c r="F2">
        <v>69</v>
      </c>
      <c r="G2" t="s">
        <v>74</v>
      </c>
    </row>
    <row r="3" spans="1:7" x14ac:dyDescent="0.2">
      <c r="A3" t="str">
        <f t="shared" ref="A3:A66" si="0">LEFT(C3,1)&amp;RIGHT("0"&amp;D3,2)&amp;RIGHT("0"&amp;E3,2)</f>
        <v>M0874</v>
      </c>
      <c r="B3" t="str">
        <f t="shared" ref="B3:B66" si="1">LEFT(C3,1)&amp;RIGHT("0"&amp;D3,2)&amp;RIGHT("0"&amp;F3,2)</f>
        <v>M0870</v>
      </c>
      <c r="C3" t="s">
        <v>68</v>
      </c>
      <c r="D3">
        <v>8</v>
      </c>
      <c r="E3">
        <v>74</v>
      </c>
      <c r="F3">
        <v>70</v>
      </c>
      <c r="G3" t="s">
        <v>74</v>
      </c>
    </row>
    <row r="4" spans="1:7" x14ac:dyDescent="0.2">
      <c r="A4" t="str">
        <f t="shared" si="0"/>
        <v>M0875</v>
      </c>
      <c r="B4" t="str">
        <f t="shared" si="1"/>
        <v>M0871</v>
      </c>
      <c r="C4" t="s">
        <v>68</v>
      </c>
      <c r="D4">
        <v>8</v>
      </c>
      <c r="E4">
        <v>75</v>
      </c>
      <c r="F4">
        <v>71</v>
      </c>
      <c r="G4" t="s">
        <v>74</v>
      </c>
    </row>
    <row r="5" spans="1:7" x14ac:dyDescent="0.2">
      <c r="A5" t="str">
        <f t="shared" si="0"/>
        <v>M0876</v>
      </c>
      <c r="B5" t="str">
        <f t="shared" si="1"/>
        <v>M0872</v>
      </c>
      <c r="C5" t="s">
        <v>68</v>
      </c>
      <c r="D5">
        <v>8</v>
      </c>
      <c r="E5">
        <v>76</v>
      </c>
      <c r="F5">
        <v>72</v>
      </c>
      <c r="G5" t="s">
        <v>74</v>
      </c>
    </row>
    <row r="6" spans="1:7" x14ac:dyDescent="0.2">
      <c r="A6" t="str">
        <f t="shared" si="0"/>
        <v>M1005</v>
      </c>
      <c r="B6" t="str">
        <f t="shared" si="1"/>
        <v>M1081</v>
      </c>
      <c r="C6" t="s">
        <v>68</v>
      </c>
      <c r="D6">
        <v>10</v>
      </c>
      <c r="E6">
        <v>5</v>
      </c>
      <c r="F6">
        <v>81</v>
      </c>
      <c r="G6" t="s">
        <v>74</v>
      </c>
    </row>
    <row r="7" spans="1:7" x14ac:dyDescent="0.2">
      <c r="A7" t="str">
        <f t="shared" si="0"/>
        <v>M1006</v>
      </c>
      <c r="B7" t="str">
        <f t="shared" si="1"/>
        <v>M1082</v>
      </c>
      <c r="C7" t="s">
        <v>68</v>
      </c>
      <c r="D7">
        <v>10</v>
      </c>
      <c r="E7">
        <v>6</v>
      </c>
      <c r="F7">
        <v>82</v>
      </c>
      <c r="G7" t="s">
        <v>74</v>
      </c>
    </row>
    <row r="8" spans="1:7" x14ac:dyDescent="0.2">
      <c r="A8" t="str">
        <f t="shared" si="0"/>
        <v>M1007</v>
      </c>
      <c r="B8" t="str">
        <f t="shared" si="1"/>
        <v>M1083</v>
      </c>
      <c r="C8" t="s">
        <v>68</v>
      </c>
      <c r="D8">
        <v>10</v>
      </c>
      <c r="E8">
        <v>7</v>
      </c>
      <c r="F8">
        <v>83</v>
      </c>
      <c r="G8" t="s">
        <v>74</v>
      </c>
    </row>
    <row r="9" spans="1:7" x14ac:dyDescent="0.2">
      <c r="A9" t="str">
        <f t="shared" si="0"/>
        <v>M1008</v>
      </c>
      <c r="B9" t="str">
        <f t="shared" si="1"/>
        <v>M1084</v>
      </c>
      <c r="C9" t="s">
        <v>68</v>
      </c>
      <c r="D9">
        <v>10</v>
      </c>
      <c r="E9">
        <v>8</v>
      </c>
      <c r="F9">
        <v>84</v>
      </c>
      <c r="G9" t="s">
        <v>74</v>
      </c>
    </row>
    <row r="10" spans="1:7" x14ac:dyDescent="0.2">
      <c r="A10" t="str">
        <f t="shared" si="0"/>
        <v>M1242</v>
      </c>
      <c r="B10" t="str">
        <f t="shared" si="1"/>
        <v>M1253</v>
      </c>
      <c r="C10" t="s">
        <v>68</v>
      </c>
      <c r="D10">
        <v>12</v>
      </c>
      <c r="E10">
        <v>42</v>
      </c>
      <c r="F10">
        <v>53</v>
      </c>
      <c r="G10" t="s">
        <v>74</v>
      </c>
    </row>
    <row r="11" spans="1:7" x14ac:dyDescent="0.2">
      <c r="A11" t="str">
        <f t="shared" si="0"/>
        <v>M1260</v>
      </c>
      <c r="B11" t="str">
        <f t="shared" si="1"/>
        <v>M1254</v>
      </c>
      <c r="C11" t="s">
        <v>68</v>
      </c>
      <c r="D11">
        <v>12</v>
      </c>
      <c r="E11">
        <v>60</v>
      </c>
      <c r="F11">
        <v>54</v>
      </c>
      <c r="G11" t="s">
        <v>74</v>
      </c>
    </row>
    <row r="12" spans="1:7" x14ac:dyDescent="0.2">
      <c r="A12" t="str">
        <f t="shared" si="0"/>
        <v>M1203</v>
      </c>
      <c r="B12" t="str">
        <f t="shared" si="1"/>
        <v>M1255</v>
      </c>
      <c r="C12" t="s">
        <v>68</v>
      </c>
      <c r="D12">
        <v>12</v>
      </c>
      <c r="E12">
        <v>3</v>
      </c>
      <c r="F12">
        <v>55</v>
      </c>
      <c r="G12" t="s">
        <v>74</v>
      </c>
    </row>
    <row r="13" spans="1:7" x14ac:dyDescent="0.2">
      <c r="A13" t="str">
        <f t="shared" si="0"/>
        <v>M1292</v>
      </c>
      <c r="B13" t="str">
        <f t="shared" si="1"/>
        <v>M1256</v>
      </c>
      <c r="C13" t="s">
        <v>68</v>
      </c>
      <c r="D13">
        <v>12</v>
      </c>
      <c r="E13">
        <v>92</v>
      </c>
      <c r="F13">
        <v>56</v>
      </c>
      <c r="G13" t="s">
        <v>74</v>
      </c>
    </row>
    <row r="14" spans="1:7" x14ac:dyDescent="0.2">
      <c r="A14" t="str">
        <f t="shared" si="0"/>
        <v>M1506</v>
      </c>
      <c r="B14" t="str">
        <f t="shared" si="1"/>
        <v>M1561</v>
      </c>
      <c r="C14" t="s">
        <v>68</v>
      </c>
      <c r="D14">
        <v>15</v>
      </c>
      <c r="E14">
        <v>6</v>
      </c>
      <c r="F14">
        <v>61</v>
      </c>
      <c r="G14" t="s">
        <v>70</v>
      </c>
    </row>
    <row r="15" spans="1:7" x14ac:dyDescent="0.2">
      <c r="A15" t="str">
        <f t="shared" si="0"/>
        <v>M1507</v>
      </c>
      <c r="B15" t="str">
        <f t="shared" si="1"/>
        <v>M1562</v>
      </c>
      <c r="C15" t="s">
        <v>68</v>
      </c>
      <c r="D15">
        <v>15</v>
      </c>
      <c r="E15">
        <v>7</v>
      </c>
      <c r="F15">
        <v>62</v>
      </c>
      <c r="G15" t="s">
        <v>70</v>
      </c>
    </row>
    <row r="16" spans="1:7" x14ac:dyDescent="0.2">
      <c r="A16" t="str">
        <f t="shared" si="0"/>
        <v>M1508</v>
      </c>
      <c r="B16" t="str">
        <f t="shared" si="1"/>
        <v>M1563</v>
      </c>
      <c r="C16" t="s">
        <v>68</v>
      </c>
      <c r="D16">
        <v>15</v>
      </c>
      <c r="E16">
        <v>8</v>
      </c>
      <c r="F16">
        <v>63</v>
      </c>
      <c r="G16" t="s">
        <v>70</v>
      </c>
    </row>
    <row r="17" spans="1:7" x14ac:dyDescent="0.2">
      <c r="A17" t="str">
        <f t="shared" si="0"/>
        <v>M1509</v>
      </c>
      <c r="B17" t="str">
        <f t="shared" si="1"/>
        <v>M1564</v>
      </c>
      <c r="C17" t="s">
        <v>68</v>
      </c>
      <c r="D17">
        <v>15</v>
      </c>
      <c r="E17">
        <v>9</v>
      </c>
      <c r="F17">
        <v>64</v>
      </c>
      <c r="G17" t="s">
        <v>70</v>
      </c>
    </row>
    <row r="18" spans="1:7" x14ac:dyDescent="0.2">
      <c r="A18" t="str">
        <f t="shared" si="0"/>
        <v>M1762</v>
      </c>
      <c r="B18" t="str">
        <f t="shared" si="1"/>
        <v>M1789</v>
      </c>
      <c r="C18" t="s">
        <v>68</v>
      </c>
      <c r="D18">
        <v>17</v>
      </c>
      <c r="E18">
        <v>62</v>
      </c>
      <c r="F18">
        <v>89</v>
      </c>
      <c r="G18" t="s">
        <v>74</v>
      </c>
    </row>
    <row r="19" spans="1:7" x14ac:dyDescent="0.2">
      <c r="A19" t="str">
        <f t="shared" si="0"/>
        <v>M1763</v>
      </c>
      <c r="B19" t="str">
        <f t="shared" si="1"/>
        <v>M1790</v>
      </c>
      <c r="C19" t="s">
        <v>68</v>
      </c>
      <c r="D19">
        <v>17</v>
      </c>
      <c r="E19">
        <v>63</v>
      </c>
      <c r="F19">
        <v>90</v>
      </c>
      <c r="G19" t="s">
        <v>74</v>
      </c>
    </row>
    <row r="20" spans="1:7" x14ac:dyDescent="0.2">
      <c r="A20" t="str">
        <f t="shared" si="0"/>
        <v>M1764</v>
      </c>
      <c r="B20" t="str">
        <f t="shared" si="1"/>
        <v>M1791</v>
      </c>
      <c r="C20" t="s">
        <v>68</v>
      </c>
      <c r="D20">
        <v>17</v>
      </c>
      <c r="E20">
        <v>64</v>
      </c>
      <c r="F20">
        <v>91</v>
      </c>
      <c r="G20" t="s">
        <v>74</v>
      </c>
    </row>
    <row r="21" spans="1:7" x14ac:dyDescent="0.2">
      <c r="A21" t="str">
        <f t="shared" si="0"/>
        <v>M1765</v>
      </c>
      <c r="B21" t="str">
        <f t="shared" si="1"/>
        <v>M1792</v>
      </c>
      <c r="C21" t="s">
        <v>68</v>
      </c>
      <c r="D21">
        <v>17</v>
      </c>
      <c r="E21">
        <v>65</v>
      </c>
      <c r="F21">
        <v>92</v>
      </c>
      <c r="G21" t="s">
        <v>74</v>
      </c>
    </row>
    <row r="22" spans="1:7" x14ac:dyDescent="0.2">
      <c r="A22" t="str">
        <f t="shared" si="0"/>
        <v>M2869</v>
      </c>
      <c r="B22" t="str">
        <f t="shared" si="1"/>
        <v>M2873</v>
      </c>
      <c r="C22" t="s">
        <v>68</v>
      </c>
      <c r="D22">
        <v>28</v>
      </c>
      <c r="E22">
        <v>69</v>
      </c>
      <c r="F22">
        <v>73</v>
      </c>
      <c r="G22" t="s">
        <v>74</v>
      </c>
    </row>
    <row r="23" spans="1:7" x14ac:dyDescent="0.2">
      <c r="A23" t="str">
        <f t="shared" si="0"/>
        <v>M2870</v>
      </c>
      <c r="B23" t="str">
        <f t="shared" si="1"/>
        <v>M2874</v>
      </c>
      <c r="C23" t="s">
        <v>68</v>
      </c>
      <c r="D23">
        <v>28</v>
      </c>
      <c r="E23">
        <v>70</v>
      </c>
      <c r="F23">
        <v>74</v>
      </c>
      <c r="G23" t="s">
        <v>74</v>
      </c>
    </row>
    <row r="24" spans="1:7" x14ac:dyDescent="0.2">
      <c r="A24" t="str">
        <f t="shared" si="0"/>
        <v>M2871</v>
      </c>
      <c r="B24" t="str">
        <f t="shared" si="1"/>
        <v>M2875</v>
      </c>
      <c r="C24" t="s">
        <v>68</v>
      </c>
      <c r="D24">
        <v>28</v>
      </c>
      <c r="E24">
        <v>71</v>
      </c>
      <c r="F24">
        <v>75</v>
      </c>
      <c r="G24" t="s">
        <v>74</v>
      </c>
    </row>
    <row r="25" spans="1:7" x14ac:dyDescent="0.2">
      <c r="A25" t="str">
        <f t="shared" si="0"/>
        <v>M2872</v>
      </c>
      <c r="B25" t="str">
        <f t="shared" si="1"/>
        <v>M2876</v>
      </c>
      <c r="C25" t="s">
        <v>68</v>
      </c>
      <c r="D25">
        <v>28</v>
      </c>
      <c r="E25">
        <v>72</v>
      </c>
      <c r="F25">
        <v>76</v>
      </c>
      <c r="G25" t="s">
        <v>74</v>
      </c>
    </row>
    <row r="26" spans="1:7" x14ac:dyDescent="0.2">
      <c r="A26" t="str">
        <f t="shared" si="0"/>
        <v>M3837</v>
      </c>
      <c r="B26" t="str">
        <f t="shared" si="1"/>
        <v>M3857</v>
      </c>
      <c r="C26" t="s">
        <v>68</v>
      </c>
      <c r="D26">
        <v>38</v>
      </c>
      <c r="E26">
        <v>37</v>
      </c>
      <c r="F26">
        <v>57</v>
      </c>
      <c r="G26" t="s">
        <v>74</v>
      </c>
    </row>
    <row r="27" spans="1:7" x14ac:dyDescent="0.2">
      <c r="A27" t="str">
        <f t="shared" si="0"/>
        <v>M3838</v>
      </c>
      <c r="B27" t="str">
        <f t="shared" si="1"/>
        <v>M3858</v>
      </c>
      <c r="C27" t="s">
        <v>68</v>
      </c>
      <c r="D27">
        <v>38</v>
      </c>
      <c r="E27">
        <v>38</v>
      </c>
      <c r="F27">
        <v>58</v>
      </c>
      <c r="G27" t="s">
        <v>74</v>
      </c>
    </row>
    <row r="28" spans="1:7" x14ac:dyDescent="0.2">
      <c r="A28" t="str">
        <f t="shared" si="0"/>
        <v>M3839</v>
      </c>
      <c r="B28" t="str">
        <f t="shared" si="1"/>
        <v>M3859</v>
      </c>
      <c r="C28" t="s">
        <v>68</v>
      </c>
      <c r="D28">
        <v>38</v>
      </c>
      <c r="E28">
        <v>39</v>
      </c>
      <c r="F28">
        <v>59</v>
      </c>
      <c r="G28" t="s">
        <v>74</v>
      </c>
    </row>
    <row r="29" spans="1:7" x14ac:dyDescent="0.2">
      <c r="A29" t="str">
        <f t="shared" si="0"/>
        <v>M3840</v>
      </c>
      <c r="B29" t="str">
        <f t="shared" si="1"/>
        <v>M3860</v>
      </c>
      <c r="C29" t="s">
        <v>68</v>
      </c>
      <c r="D29">
        <v>38</v>
      </c>
      <c r="E29">
        <v>40</v>
      </c>
      <c r="F29">
        <v>60</v>
      </c>
      <c r="G29" t="s">
        <v>74</v>
      </c>
    </row>
    <row r="30" spans="1:7" x14ac:dyDescent="0.2">
      <c r="A30" t="str">
        <f t="shared" si="0"/>
        <v>M4338</v>
      </c>
      <c r="B30" t="str">
        <f t="shared" si="1"/>
        <v>M4365</v>
      </c>
      <c r="C30" t="s">
        <v>68</v>
      </c>
      <c r="D30">
        <v>43</v>
      </c>
      <c r="E30">
        <v>38</v>
      </c>
      <c r="F30">
        <v>65</v>
      </c>
      <c r="G30" t="s">
        <v>70</v>
      </c>
    </row>
    <row r="31" spans="1:7" x14ac:dyDescent="0.2">
      <c r="A31" t="str">
        <f t="shared" si="0"/>
        <v>M4378</v>
      </c>
      <c r="B31" t="str">
        <f t="shared" si="1"/>
        <v>M4366</v>
      </c>
      <c r="C31" t="s">
        <v>68</v>
      </c>
      <c r="D31">
        <v>43</v>
      </c>
      <c r="E31">
        <v>78</v>
      </c>
      <c r="F31">
        <v>66</v>
      </c>
      <c r="G31" t="s">
        <v>70</v>
      </c>
    </row>
    <row r="32" spans="1:7" x14ac:dyDescent="0.2">
      <c r="A32" t="str">
        <f t="shared" si="0"/>
        <v>M4380</v>
      </c>
      <c r="B32" t="str">
        <f t="shared" si="1"/>
        <v>M4367</v>
      </c>
      <c r="C32" t="s">
        <v>68</v>
      </c>
      <c r="D32">
        <v>43</v>
      </c>
      <c r="E32">
        <v>80</v>
      </c>
      <c r="F32">
        <v>67</v>
      </c>
      <c r="G32" t="s">
        <v>70</v>
      </c>
    </row>
    <row r="33" spans="1:7" x14ac:dyDescent="0.2">
      <c r="A33" t="str">
        <f t="shared" si="0"/>
        <v>M4381</v>
      </c>
      <c r="B33" t="str">
        <f t="shared" si="1"/>
        <v>M4368</v>
      </c>
      <c r="C33" t="s">
        <v>68</v>
      </c>
      <c r="D33">
        <v>43</v>
      </c>
      <c r="E33">
        <v>81</v>
      </c>
      <c r="F33">
        <v>68</v>
      </c>
      <c r="G33" t="s">
        <v>70</v>
      </c>
    </row>
    <row r="34" spans="1:7" x14ac:dyDescent="0.2">
      <c r="A34" t="str">
        <f t="shared" si="0"/>
        <v>M4501</v>
      </c>
      <c r="B34" t="str">
        <f t="shared" si="1"/>
        <v>M4585</v>
      </c>
      <c r="C34" t="s">
        <v>68</v>
      </c>
      <c r="D34">
        <v>45</v>
      </c>
      <c r="E34">
        <v>1</v>
      </c>
      <c r="F34">
        <v>85</v>
      </c>
      <c r="G34" t="s">
        <v>70</v>
      </c>
    </row>
    <row r="35" spans="1:7" x14ac:dyDescent="0.2">
      <c r="A35" t="str">
        <f t="shared" si="0"/>
        <v>M4502</v>
      </c>
      <c r="B35" t="str">
        <f t="shared" si="1"/>
        <v>M4586</v>
      </c>
      <c r="C35" t="s">
        <v>68</v>
      </c>
      <c r="D35">
        <v>45</v>
      </c>
      <c r="E35">
        <v>2</v>
      </c>
      <c r="F35">
        <v>86</v>
      </c>
      <c r="G35" t="s">
        <v>70</v>
      </c>
    </row>
    <row r="36" spans="1:7" x14ac:dyDescent="0.2">
      <c r="A36" t="str">
        <f t="shared" si="0"/>
        <v>M4503</v>
      </c>
      <c r="B36" t="str">
        <f t="shared" si="1"/>
        <v>M4587</v>
      </c>
      <c r="C36" t="s">
        <v>68</v>
      </c>
      <c r="D36">
        <v>45</v>
      </c>
      <c r="E36">
        <v>3</v>
      </c>
      <c r="F36">
        <v>87</v>
      </c>
      <c r="G36" t="s">
        <v>70</v>
      </c>
    </row>
    <row r="37" spans="1:7" x14ac:dyDescent="0.2">
      <c r="A37" t="str">
        <f t="shared" si="0"/>
        <v>M4504</v>
      </c>
      <c r="B37" t="str">
        <f t="shared" si="1"/>
        <v>M4588</v>
      </c>
      <c r="C37" t="s">
        <v>68</v>
      </c>
      <c r="D37">
        <v>45</v>
      </c>
      <c r="E37">
        <v>4</v>
      </c>
      <c r="F37">
        <v>88</v>
      </c>
      <c r="G37" t="s">
        <v>70</v>
      </c>
    </row>
    <row r="38" spans="1:7" x14ac:dyDescent="0.2">
      <c r="A38" t="str">
        <f t="shared" si="0"/>
        <v>M4849</v>
      </c>
      <c r="B38" t="str">
        <f t="shared" si="1"/>
        <v>M4849</v>
      </c>
      <c r="C38" t="s">
        <v>68</v>
      </c>
      <c r="D38">
        <v>48</v>
      </c>
      <c r="E38">
        <v>49</v>
      </c>
      <c r="F38">
        <v>49</v>
      </c>
      <c r="G38" t="s">
        <v>70</v>
      </c>
    </row>
    <row r="39" spans="1:7" x14ac:dyDescent="0.2">
      <c r="A39" t="str">
        <f t="shared" si="0"/>
        <v>M4891</v>
      </c>
      <c r="B39" t="str">
        <f t="shared" si="1"/>
        <v>M4850</v>
      </c>
      <c r="C39" t="s">
        <v>68</v>
      </c>
      <c r="D39">
        <v>48</v>
      </c>
      <c r="E39">
        <v>91</v>
      </c>
      <c r="F39">
        <v>50</v>
      </c>
      <c r="G39" t="s">
        <v>70</v>
      </c>
    </row>
    <row r="40" spans="1:7" x14ac:dyDescent="0.2">
      <c r="A40" t="str">
        <f t="shared" si="0"/>
        <v>M4895</v>
      </c>
      <c r="B40" t="str">
        <f t="shared" si="1"/>
        <v>M4851</v>
      </c>
      <c r="C40" t="s">
        <v>68</v>
      </c>
      <c r="D40">
        <v>48</v>
      </c>
      <c r="E40">
        <v>95</v>
      </c>
      <c r="F40">
        <v>51</v>
      </c>
      <c r="G40" t="s">
        <v>70</v>
      </c>
    </row>
    <row r="41" spans="1:7" x14ac:dyDescent="0.2">
      <c r="A41" t="str">
        <f t="shared" si="0"/>
        <v>M4896</v>
      </c>
      <c r="B41" t="str">
        <f t="shared" si="1"/>
        <v>M4852</v>
      </c>
      <c r="C41" t="s">
        <v>68</v>
      </c>
      <c r="D41">
        <v>48</v>
      </c>
      <c r="E41">
        <v>96</v>
      </c>
      <c r="F41">
        <v>52</v>
      </c>
      <c r="G41" t="s">
        <v>70</v>
      </c>
    </row>
    <row r="42" spans="1:7" x14ac:dyDescent="0.2">
      <c r="A42" t="str">
        <f t="shared" si="0"/>
        <v>M7309</v>
      </c>
      <c r="B42" t="str">
        <f t="shared" si="1"/>
        <v>M7377</v>
      </c>
      <c r="C42" t="s">
        <v>68</v>
      </c>
      <c r="D42">
        <v>73</v>
      </c>
      <c r="E42">
        <v>9</v>
      </c>
      <c r="F42">
        <v>77</v>
      </c>
      <c r="G42" t="s">
        <v>70</v>
      </c>
    </row>
    <row r="43" spans="1:7" x14ac:dyDescent="0.2">
      <c r="A43" t="str">
        <f t="shared" si="0"/>
        <v>M7310</v>
      </c>
      <c r="B43" t="str">
        <f t="shared" si="1"/>
        <v>M7378</v>
      </c>
      <c r="C43" t="s">
        <v>68</v>
      </c>
      <c r="D43">
        <v>73</v>
      </c>
      <c r="E43">
        <v>10</v>
      </c>
      <c r="F43">
        <v>78</v>
      </c>
      <c r="G43" t="s">
        <v>70</v>
      </c>
    </row>
    <row r="44" spans="1:7" x14ac:dyDescent="0.2">
      <c r="A44" t="str">
        <f t="shared" si="0"/>
        <v>M7311</v>
      </c>
      <c r="B44" t="str">
        <f t="shared" si="1"/>
        <v>M7379</v>
      </c>
      <c r="C44" t="s">
        <v>68</v>
      </c>
      <c r="D44">
        <v>73</v>
      </c>
      <c r="E44">
        <v>11</v>
      </c>
      <c r="F44">
        <v>79</v>
      </c>
      <c r="G44" t="s">
        <v>70</v>
      </c>
    </row>
    <row r="45" spans="1:7" x14ac:dyDescent="0.2">
      <c r="A45" t="str">
        <f t="shared" si="0"/>
        <v>M7312</v>
      </c>
      <c r="B45" t="str">
        <f t="shared" si="1"/>
        <v>M7380</v>
      </c>
      <c r="C45" t="s">
        <v>68</v>
      </c>
      <c r="D45">
        <v>73</v>
      </c>
      <c r="E45">
        <v>12</v>
      </c>
      <c r="F45">
        <v>80</v>
      </c>
      <c r="G45" t="s">
        <v>70</v>
      </c>
    </row>
    <row r="46" spans="1:7" x14ac:dyDescent="0.2">
      <c r="A46" t="str">
        <f t="shared" si="0"/>
        <v>M7421</v>
      </c>
      <c r="B46" t="str">
        <f t="shared" si="1"/>
        <v>M7493</v>
      </c>
      <c r="C46" t="s">
        <v>68</v>
      </c>
      <c r="D46">
        <v>74</v>
      </c>
      <c r="E46">
        <v>21</v>
      </c>
      <c r="F46">
        <v>93</v>
      </c>
    </row>
    <row r="47" spans="1:7" x14ac:dyDescent="0.2">
      <c r="A47" t="str">
        <f t="shared" si="0"/>
        <v>M7422</v>
      </c>
      <c r="B47" t="str">
        <f t="shared" si="1"/>
        <v>M7494</v>
      </c>
      <c r="C47" t="s">
        <v>68</v>
      </c>
      <c r="D47">
        <v>74</v>
      </c>
      <c r="E47">
        <v>22</v>
      </c>
      <c r="F47">
        <v>94</v>
      </c>
    </row>
    <row r="48" spans="1:7" x14ac:dyDescent="0.2">
      <c r="A48" t="str">
        <f t="shared" si="0"/>
        <v>M7423</v>
      </c>
      <c r="B48" t="str">
        <f t="shared" si="1"/>
        <v>M7495</v>
      </c>
      <c r="C48" t="s">
        <v>68</v>
      </c>
      <c r="D48">
        <v>74</v>
      </c>
      <c r="E48">
        <v>23</v>
      </c>
      <c r="F48">
        <v>95</v>
      </c>
    </row>
    <row r="49" spans="1:6" x14ac:dyDescent="0.2">
      <c r="A49" t="str">
        <f t="shared" si="0"/>
        <v>M7424</v>
      </c>
      <c r="B49" t="str">
        <f t="shared" si="1"/>
        <v>M7496</v>
      </c>
      <c r="C49" t="s">
        <v>68</v>
      </c>
      <c r="D49">
        <v>74</v>
      </c>
      <c r="E49">
        <v>24</v>
      </c>
      <c r="F49">
        <v>96</v>
      </c>
    </row>
    <row r="50" spans="1:6" x14ac:dyDescent="0.2">
      <c r="A50" t="str">
        <f t="shared" si="0"/>
        <v>T010x</v>
      </c>
      <c r="B50" t="str">
        <f t="shared" si="1"/>
        <v>T0113</v>
      </c>
      <c r="C50" t="s">
        <v>69</v>
      </c>
      <c r="D50">
        <v>1</v>
      </c>
      <c r="E50" t="s">
        <v>70</v>
      </c>
      <c r="F50">
        <v>13</v>
      </c>
    </row>
    <row r="51" spans="1:6" x14ac:dyDescent="0.2">
      <c r="A51" t="str">
        <f t="shared" si="0"/>
        <v>T0158</v>
      </c>
      <c r="B51" t="str">
        <f t="shared" si="1"/>
        <v>T0114</v>
      </c>
      <c r="C51" t="s">
        <v>69</v>
      </c>
      <c r="D51">
        <v>1</v>
      </c>
      <c r="E51">
        <v>58</v>
      </c>
      <c r="F51">
        <v>14</v>
      </c>
    </row>
    <row r="52" spans="1:6" x14ac:dyDescent="0.2">
      <c r="A52" t="str">
        <f t="shared" si="0"/>
        <v>T0160</v>
      </c>
      <c r="B52" t="str">
        <f t="shared" si="1"/>
        <v>T0115</v>
      </c>
      <c r="C52" t="s">
        <v>69</v>
      </c>
      <c r="D52">
        <v>1</v>
      </c>
      <c r="E52">
        <v>60</v>
      </c>
      <c r="F52">
        <v>15</v>
      </c>
    </row>
    <row r="53" spans="1:6" x14ac:dyDescent="0.2">
      <c r="A53" t="str">
        <f t="shared" si="0"/>
        <v>T0168</v>
      </c>
      <c r="B53" t="str">
        <f t="shared" si="1"/>
        <v>T0116</v>
      </c>
      <c r="C53" t="s">
        <v>69</v>
      </c>
      <c r="D53">
        <v>1</v>
      </c>
      <c r="E53">
        <v>68</v>
      </c>
      <c r="F53">
        <v>16</v>
      </c>
    </row>
    <row r="54" spans="1:6" x14ac:dyDescent="0.2">
      <c r="A54" t="str">
        <f t="shared" si="0"/>
        <v>T0473</v>
      </c>
      <c r="B54" t="str">
        <f t="shared" si="1"/>
        <v>T0405</v>
      </c>
      <c r="C54" t="s">
        <v>69</v>
      </c>
      <c r="D54">
        <v>4</v>
      </c>
      <c r="E54">
        <v>73</v>
      </c>
      <c r="F54">
        <v>5</v>
      </c>
    </row>
    <row r="55" spans="1:6" x14ac:dyDescent="0.2">
      <c r="A55" t="str">
        <f t="shared" si="0"/>
        <v>T0474</v>
      </c>
      <c r="B55" t="str">
        <f t="shared" si="1"/>
        <v>T0406</v>
      </c>
      <c r="C55" t="s">
        <v>69</v>
      </c>
      <c r="D55">
        <v>4</v>
      </c>
      <c r="E55">
        <v>74</v>
      </c>
      <c r="F55">
        <v>6</v>
      </c>
    </row>
    <row r="56" spans="1:6" x14ac:dyDescent="0.2">
      <c r="A56" t="str">
        <f t="shared" si="0"/>
        <v>T0475</v>
      </c>
      <c r="B56" t="str">
        <f t="shared" si="1"/>
        <v>T0407</v>
      </c>
      <c r="C56" t="s">
        <v>69</v>
      </c>
      <c r="D56">
        <v>4</v>
      </c>
      <c r="E56">
        <v>75</v>
      </c>
      <c r="F56">
        <v>7</v>
      </c>
    </row>
    <row r="57" spans="1:6" x14ac:dyDescent="0.2">
      <c r="A57" t="str">
        <f t="shared" si="0"/>
        <v>T0476</v>
      </c>
      <c r="B57" t="str">
        <f t="shared" si="1"/>
        <v>T0408</v>
      </c>
      <c r="C57" t="s">
        <v>69</v>
      </c>
      <c r="D57">
        <v>4</v>
      </c>
      <c r="E57">
        <v>76</v>
      </c>
      <c r="F57">
        <v>8</v>
      </c>
    </row>
    <row r="58" spans="1:6" x14ac:dyDescent="0.2">
      <c r="A58" t="str">
        <f t="shared" si="0"/>
        <v>T2069</v>
      </c>
      <c r="B58" t="str">
        <f t="shared" si="1"/>
        <v>T2009</v>
      </c>
      <c r="C58" t="s">
        <v>69</v>
      </c>
      <c r="D58">
        <v>20</v>
      </c>
      <c r="E58">
        <v>69</v>
      </c>
      <c r="F58">
        <v>9</v>
      </c>
    </row>
    <row r="59" spans="1:6" x14ac:dyDescent="0.2">
      <c r="A59" t="str">
        <f t="shared" si="0"/>
        <v>T2070</v>
      </c>
      <c r="B59" t="str">
        <f t="shared" si="1"/>
        <v>T2010</v>
      </c>
      <c r="C59" t="s">
        <v>69</v>
      </c>
      <c r="D59">
        <v>20</v>
      </c>
      <c r="E59">
        <v>70</v>
      </c>
      <c r="F59">
        <v>10</v>
      </c>
    </row>
    <row r="60" spans="1:6" x14ac:dyDescent="0.2">
      <c r="A60" t="str">
        <f t="shared" si="0"/>
        <v>T2071</v>
      </c>
      <c r="B60" t="str">
        <f t="shared" si="1"/>
        <v>T2011</v>
      </c>
      <c r="C60" t="s">
        <v>69</v>
      </c>
      <c r="D60">
        <v>20</v>
      </c>
      <c r="E60">
        <v>71</v>
      </c>
      <c r="F60">
        <v>11</v>
      </c>
    </row>
    <row r="61" spans="1:6" x14ac:dyDescent="0.2">
      <c r="A61" t="str">
        <f t="shared" si="0"/>
        <v>T2072</v>
      </c>
      <c r="B61" t="str">
        <f t="shared" si="1"/>
        <v>T2012</v>
      </c>
      <c r="C61" t="s">
        <v>69</v>
      </c>
      <c r="D61">
        <v>20</v>
      </c>
      <c r="E61">
        <v>72</v>
      </c>
      <c r="F61">
        <v>12</v>
      </c>
    </row>
    <row r="62" spans="1:6" x14ac:dyDescent="0.2">
      <c r="A62" t="str">
        <f t="shared" si="0"/>
        <v>T2209</v>
      </c>
      <c r="B62" t="str">
        <f t="shared" si="1"/>
        <v>T2233</v>
      </c>
      <c r="C62" t="s">
        <v>69</v>
      </c>
      <c r="D62">
        <v>22</v>
      </c>
      <c r="E62">
        <v>9</v>
      </c>
      <c r="F62">
        <v>33</v>
      </c>
    </row>
    <row r="63" spans="1:6" x14ac:dyDescent="0.2">
      <c r="A63" t="str">
        <f t="shared" si="0"/>
        <v>T2210</v>
      </c>
      <c r="B63" t="str">
        <f t="shared" si="1"/>
        <v>T2234</v>
      </c>
      <c r="C63" t="s">
        <v>69</v>
      </c>
      <c r="D63">
        <v>22</v>
      </c>
      <c r="E63">
        <v>10</v>
      </c>
      <c r="F63">
        <v>34</v>
      </c>
    </row>
    <row r="64" spans="1:6" x14ac:dyDescent="0.2">
      <c r="A64" t="str">
        <f t="shared" si="0"/>
        <v>T2211</v>
      </c>
      <c r="B64" t="str">
        <f t="shared" si="1"/>
        <v>T2235</v>
      </c>
      <c r="C64" t="s">
        <v>69</v>
      </c>
      <c r="D64">
        <v>22</v>
      </c>
      <c r="E64">
        <v>11</v>
      </c>
      <c r="F64">
        <v>35</v>
      </c>
    </row>
    <row r="65" spans="1:7" x14ac:dyDescent="0.2">
      <c r="A65" t="str">
        <f t="shared" si="0"/>
        <v>T2212</v>
      </c>
      <c r="B65" t="str">
        <f t="shared" si="1"/>
        <v>T2236</v>
      </c>
      <c r="C65" t="s">
        <v>69</v>
      </c>
      <c r="D65">
        <v>22</v>
      </c>
      <c r="E65">
        <v>12</v>
      </c>
      <c r="F65">
        <v>36</v>
      </c>
    </row>
    <row r="66" spans="1:7" x14ac:dyDescent="0.2">
      <c r="A66" t="str">
        <f t="shared" si="0"/>
        <v>T2361</v>
      </c>
      <c r="B66" t="str">
        <f t="shared" si="1"/>
        <v>T2345</v>
      </c>
      <c r="C66" t="s">
        <v>69</v>
      </c>
      <c r="D66">
        <v>23</v>
      </c>
      <c r="E66">
        <v>61</v>
      </c>
      <c r="F66" s="3">
        <v>45</v>
      </c>
    </row>
    <row r="67" spans="1:7" x14ac:dyDescent="0.2">
      <c r="A67" t="str">
        <f t="shared" ref="A67:A97" si="2">LEFT(C67,1)&amp;RIGHT("0"&amp;D67,2)&amp;RIGHT("0"&amp;E67,2)</f>
        <v>T2369</v>
      </c>
      <c r="B67" t="str">
        <f t="shared" ref="B67:B97" si="3">LEFT(C67,1)&amp;RIGHT("0"&amp;D67,2)&amp;RIGHT("0"&amp;F67,2)</f>
        <v>T2346</v>
      </c>
      <c r="C67" t="s">
        <v>69</v>
      </c>
      <c r="D67">
        <v>23</v>
      </c>
      <c r="E67">
        <v>69</v>
      </c>
      <c r="F67" s="3">
        <v>46</v>
      </c>
    </row>
    <row r="68" spans="1:7" x14ac:dyDescent="0.2">
      <c r="A68" t="str">
        <f t="shared" si="2"/>
        <v>T2374</v>
      </c>
      <c r="B68" t="str">
        <f t="shared" si="3"/>
        <v>T2347</v>
      </c>
      <c r="C68" t="s">
        <v>69</v>
      </c>
      <c r="D68">
        <v>23</v>
      </c>
      <c r="E68">
        <v>74</v>
      </c>
      <c r="F68" s="3">
        <v>47</v>
      </c>
    </row>
    <row r="69" spans="1:7" x14ac:dyDescent="0.2">
      <c r="A69" t="str">
        <f t="shared" si="2"/>
        <v>T2378</v>
      </c>
      <c r="B69" t="str">
        <f t="shared" si="3"/>
        <v>T2348</v>
      </c>
      <c r="C69" t="s">
        <v>69</v>
      </c>
      <c r="D69">
        <v>23</v>
      </c>
      <c r="E69">
        <v>78</v>
      </c>
      <c r="F69" s="3">
        <v>48</v>
      </c>
    </row>
    <row r="70" spans="1:7" x14ac:dyDescent="0.2">
      <c r="A70" t="str">
        <f t="shared" si="2"/>
        <v>T2463</v>
      </c>
      <c r="B70" t="str">
        <f t="shared" si="3"/>
        <v>T2429</v>
      </c>
      <c r="C70" t="s">
        <v>69</v>
      </c>
      <c r="D70">
        <v>24</v>
      </c>
      <c r="E70">
        <v>63</v>
      </c>
      <c r="F70">
        <v>29</v>
      </c>
    </row>
    <row r="71" spans="1:7" x14ac:dyDescent="0.2">
      <c r="A71" t="str">
        <f t="shared" si="2"/>
        <v>T2464</v>
      </c>
      <c r="B71" t="str">
        <f t="shared" si="3"/>
        <v>T2430</v>
      </c>
      <c r="C71" t="s">
        <v>69</v>
      </c>
      <c r="D71">
        <v>24</v>
      </c>
      <c r="E71">
        <v>64</v>
      </c>
      <c r="F71">
        <v>30</v>
      </c>
    </row>
    <row r="72" spans="1:7" x14ac:dyDescent="0.2">
      <c r="A72" t="str">
        <f t="shared" si="2"/>
        <v>T2477</v>
      </c>
      <c r="B72" t="str">
        <f t="shared" si="3"/>
        <v>T2431</v>
      </c>
      <c r="C72" t="s">
        <v>69</v>
      </c>
      <c r="D72">
        <v>24</v>
      </c>
      <c r="E72">
        <v>77</v>
      </c>
      <c r="F72">
        <v>31</v>
      </c>
      <c r="G72" t="s">
        <v>101</v>
      </c>
    </row>
    <row r="73" spans="1:7" x14ac:dyDescent="0.2">
      <c r="A73" t="str">
        <f t="shared" si="2"/>
        <v>T2479</v>
      </c>
      <c r="B73" t="str">
        <f t="shared" si="3"/>
        <v>T2432</v>
      </c>
      <c r="C73" t="s">
        <v>69</v>
      </c>
      <c r="D73">
        <v>24</v>
      </c>
      <c r="E73">
        <v>79</v>
      </c>
      <c r="F73">
        <v>32</v>
      </c>
    </row>
    <row r="74" spans="1:7" x14ac:dyDescent="0.2">
      <c r="A74" t="str">
        <f t="shared" si="2"/>
        <v>T3521</v>
      </c>
      <c r="B74" t="str">
        <f t="shared" si="3"/>
        <v>T3501</v>
      </c>
      <c r="C74" t="s">
        <v>69</v>
      </c>
      <c r="D74">
        <v>35</v>
      </c>
      <c r="E74">
        <v>21</v>
      </c>
      <c r="F74">
        <v>1</v>
      </c>
    </row>
    <row r="75" spans="1:7" x14ac:dyDescent="0.2">
      <c r="A75" t="str">
        <f t="shared" si="2"/>
        <v>T3540</v>
      </c>
      <c r="B75" t="str">
        <f t="shared" si="3"/>
        <v>T3502</v>
      </c>
      <c r="C75" t="s">
        <v>69</v>
      </c>
      <c r="D75">
        <v>35</v>
      </c>
      <c r="E75">
        <v>40</v>
      </c>
      <c r="F75">
        <v>2</v>
      </c>
    </row>
    <row r="76" spans="1:7" x14ac:dyDescent="0.2">
      <c r="A76" t="str">
        <f t="shared" si="2"/>
        <v>T3521</v>
      </c>
      <c r="B76" t="str">
        <f t="shared" si="3"/>
        <v>T3503</v>
      </c>
      <c r="C76" t="s">
        <v>69</v>
      </c>
      <c r="D76">
        <v>35</v>
      </c>
      <c r="E76">
        <v>21</v>
      </c>
      <c r="F76">
        <v>3</v>
      </c>
    </row>
    <row r="77" spans="1:7" x14ac:dyDescent="0.2">
      <c r="A77" t="str">
        <f t="shared" si="2"/>
        <v>T3552</v>
      </c>
      <c r="B77" t="str">
        <f t="shared" si="3"/>
        <v>T3504</v>
      </c>
      <c r="C77" t="s">
        <v>69</v>
      </c>
      <c r="D77">
        <v>35</v>
      </c>
      <c r="E77">
        <v>52</v>
      </c>
      <c r="F77">
        <v>4</v>
      </c>
    </row>
    <row r="78" spans="1:7" x14ac:dyDescent="0.2">
      <c r="A78" t="str">
        <f t="shared" si="2"/>
        <v>T3713</v>
      </c>
      <c r="B78" t="str">
        <f t="shared" si="3"/>
        <v>T3717</v>
      </c>
      <c r="C78" t="s">
        <v>69</v>
      </c>
      <c r="D78">
        <v>37</v>
      </c>
      <c r="E78">
        <v>13</v>
      </c>
      <c r="F78">
        <v>17</v>
      </c>
    </row>
    <row r="79" spans="1:7" x14ac:dyDescent="0.2">
      <c r="A79" t="str">
        <f t="shared" si="2"/>
        <v>T3714</v>
      </c>
      <c r="B79" t="str">
        <f t="shared" si="3"/>
        <v>T3718</v>
      </c>
      <c r="C79" t="s">
        <v>69</v>
      </c>
      <c r="D79">
        <v>37</v>
      </c>
      <c r="E79">
        <v>14</v>
      </c>
      <c r="F79">
        <v>18</v>
      </c>
    </row>
    <row r="80" spans="1:7" x14ac:dyDescent="0.2">
      <c r="A80" t="str">
        <f t="shared" si="2"/>
        <v>T3715</v>
      </c>
      <c r="B80" t="str">
        <f t="shared" si="3"/>
        <v>T3719</v>
      </c>
      <c r="C80" t="s">
        <v>69</v>
      </c>
      <c r="D80">
        <v>37</v>
      </c>
      <c r="E80">
        <v>15</v>
      </c>
      <c r="F80">
        <v>19</v>
      </c>
    </row>
    <row r="81" spans="1:6" x14ac:dyDescent="0.2">
      <c r="A81" t="str">
        <f t="shared" si="2"/>
        <v>T3716</v>
      </c>
      <c r="B81" t="str">
        <f t="shared" si="3"/>
        <v>T3720</v>
      </c>
      <c r="C81" t="s">
        <v>69</v>
      </c>
      <c r="D81">
        <v>37</v>
      </c>
      <c r="E81">
        <v>16</v>
      </c>
      <c r="F81">
        <v>20</v>
      </c>
    </row>
    <row r="82" spans="1:6" x14ac:dyDescent="0.2">
      <c r="A82" t="str">
        <f t="shared" si="2"/>
        <v>T3965</v>
      </c>
      <c r="B82" t="str">
        <f t="shared" si="3"/>
        <v>T3937</v>
      </c>
      <c r="C82" t="s">
        <v>69</v>
      </c>
      <c r="D82">
        <v>39</v>
      </c>
      <c r="E82">
        <v>65</v>
      </c>
      <c r="F82">
        <v>37</v>
      </c>
    </row>
    <row r="83" spans="1:6" x14ac:dyDescent="0.2">
      <c r="A83" t="str">
        <f t="shared" si="2"/>
        <v>T3967</v>
      </c>
      <c r="B83" t="str">
        <f t="shared" si="3"/>
        <v>T3938</v>
      </c>
      <c r="C83" t="s">
        <v>69</v>
      </c>
      <c r="D83">
        <v>39</v>
      </c>
      <c r="E83">
        <v>67</v>
      </c>
      <c r="F83">
        <v>38</v>
      </c>
    </row>
    <row r="84" spans="1:6" x14ac:dyDescent="0.2">
      <c r="A84" t="str">
        <f t="shared" si="2"/>
        <v>T3971</v>
      </c>
      <c r="B84" t="str">
        <f t="shared" si="3"/>
        <v>T3939</v>
      </c>
      <c r="C84" t="s">
        <v>69</v>
      </c>
      <c r="D84">
        <v>39</v>
      </c>
      <c r="E84">
        <v>71</v>
      </c>
      <c r="F84">
        <v>39</v>
      </c>
    </row>
    <row r="85" spans="1:6" x14ac:dyDescent="0.2">
      <c r="A85" t="str">
        <f t="shared" si="2"/>
        <v>T3976</v>
      </c>
      <c r="B85" t="str">
        <f t="shared" si="3"/>
        <v>T3940</v>
      </c>
      <c r="C85" t="s">
        <v>69</v>
      </c>
      <c r="D85">
        <v>39</v>
      </c>
      <c r="E85">
        <v>76</v>
      </c>
      <c r="F85">
        <v>40</v>
      </c>
    </row>
    <row r="86" spans="1:6" x14ac:dyDescent="0.2">
      <c r="A86" t="str">
        <f t="shared" si="2"/>
        <v>T4301</v>
      </c>
      <c r="B86" t="str">
        <f t="shared" si="3"/>
        <v>T4321</v>
      </c>
      <c r="C86" t="s">
        <v>69</v>
      </c>
      <c r="D86">
        <v>43</v>
      </c>
      <c r="E86">
        <v>1</v>
      </c>
      <c r="F86">
        <v>21</v>
      </c>
    </row>
    <row r="87" spans="1:6" x14ac:dyDescent="0.2">
      <c r="A87" t="str">
        <f t="shared" si="2"/>
        <v>T4302</v>
      </c>
      <c r="B87" t="str">
        <f t="shared" si="3"/>
        <v>T4322</v>
      </c>
      <c r="C87" t="s">
        <v>69</v>
      </c>
      <c r="D87">
        <v>43</v>
      </c>
      <c r="E87">
        <v>2</v>
      </c>
      <c r="F87">
        <v>22</v>
      </c>
    </row>
    <row r="88" spans="1:6" x14ac:dyDescent="0.2">
      <c r="A88" t="str">
        <f t="shared" si="2"/>
        <v>T4303</v>
      </c>
      <c r="B88" t="str">
        <f t="shared" si="3"/>
        <v>T4323</v>
      </c>
      <c r="C88" t="s">
        <v>69</v>
      </c>
      <c r="D88">
        <v>43</v>
      </c>
      <c r="E88">
        <v>3</v>
      </c>
      <c r="F88">
        <v>23</v>
      </c>
    </row>
    <row r="89" spans="1:6" x14ac:dyDescent="0.2">
      <c r="A89" t="str">
        <f t="shared" si="2"/>
        <v>T4304</v>
      </c>
      <c r="B89" t="str">
        <f t="shared" si="3"/>
        <v>T4324</v>
      </c>
      <c r="C89" t="s">
        <v>69</v>
      </c>
      <c r="D89">
        <v>43</v>
      </c>
      <c r="E89">
        <v>4</v>
      </c>
      <c r="F89">
        <v>24</v>
      </c>
    </row>
    <row r="90" spans="1:6" x14ac:dyDescent="0.2">
      <c r="A90" t="str">
        <f t="shared" si="2"/>
        <v>T4512</v>
      </c>
      <c r="B90" t="str">
        <f t="shared" si="3"/>
        <v>T4525</v>
      </c>
      <c r="C90" t="s">
        <v>69</v>
      </c>
      <c r="D90">
        <v>45</v>
      </c>
      <c r="E90">
        <v>12</v>
      </c>
      <c r="F90">
        <v>25</v>
      </c>
    </row>
    <row r="91" spans="1:6" x14ac:dyDescent="0.2">
      <c r="A91" t="str">
        <f t="shared" si="2"/>
        <v>T4533</v>
      </c>
      <c r="B91" t="str">
        <f t="shared" si="3"/>
        <v>T4526</v>
      </c>
      <c r="C91" t="s">
        <v>69</v>
      </c>
      <c r="D91">
        <v>45</v>
      </c>
      <c r="E91">
        <v>33</v>
      </c>
      <c r="F91">
        <v>26</v>
      </c>
    </row>
    <row r="92" spans="1:6" x14ac:dyDescent="0.2">
      <c r="A92" t="str">
        <f t="shared" si="2"/>
        <v>T4572</v>
      </c>
      <c r="B92" t="str">
        <f t="shared" si="3"/>
        <v>T4527</v>
      </c>
      <c r="C92" t="s">
        <v>69</v>
      </c>
      <c r="D92">
        <v>45</v>
      </c>
      <c r="E92">
        <v>72</v>
      </c>
      <c r="F92">
        <v>27</v>
      </c>
    </row>
    <row r="93" spans="1:6" x14ac:dyDescent="0.2">
      <c r="A93" t="str">
        <f t="shared" si="2"/>
        <v>T4590</v>
      </c>
      <c r="B93" t="str">
        <f t="shared" si="3"/>
        <v>T4528</v>
      </c>
      <c r="C93" t="s">
        <v>69</v>
      </c>
      <c r="D93">
        <v>45</v>
      </c>
      <c r="E93">
        <v>90</v>
      </c>
      <c r="F93">
        <v>28</v>
      </c>
    </row>
    <row r="94" spans="1:6" x14ac:dyDescent="0.2">
      <c r="A94" t="str">
        <f t="shared" si="2"/>
        <v>T7745</v>
      </c>
      <c r="B94" t="str">
        <f t="shared" si="3"/>
        <v>T7741</v>
      </c>
      <c r="C94" t="s">
        <v>69</v>
      </c>
      <c r="D94">
        <v>77</v>
      </c>
      <c r="E94">
        <v>45</v>
      </c>
      <c r="F94">
        <v>41</v>
      </c>
    </row>
    <row r="95" spans="1:6" x14ac:dyDescent="0.2">
      <c r="A95" t="str">
        <f t="shared" si="2"/>
        <v>T7746</v>
      </c>
      <c r="B95" t="str">
        <f t="shared" si="3"/>
        <v>T7742</v>
      </c>
      <c r="C95" t="s">
        <v>69</v>
      </c>
      <c r="D95">
        <v>77</v>
      </c>
      <c r="E95">
        <v>46</v>
      </c>
      <c r="F95">
        <v>42</v>
      </c>
    </row>
    <row r="96" spans="1:6" x14ac:dyDescent="0.2">
      <c r="A96" t="str">
        <f t="shared" si="2"/>
        <v>T7747</v>
      </c>
      <c r="B96" t="str">
        <f t="shared" si="3"/>
        <v>T7743</v>
      </c>
      <c r="C96" t="s">
        <v>69</v>
      </c>
      <c r="D96">
        <v>77</v>
      </c>
      <c r="E96">
        <v>47</v>
      </c>
      <c r="F96">
        <v>43</v>
      </c>
    </row>
    <row r="97" spans="1:6" x14ac:dyDescent="0.2">
      <c r="A97" t="str">
        <f t="shared" si="2"/>
        <v>T7748</v>
      </c>
      <c r="B97" t="str">
        <f t="shared" si="3"/>
        <v>T7744</v>
      </c>
      <c r="C97" t="s">
        <v>69</v>
      </c>
      <c r="D97">
        <v>77</v>
      </c>
      <c r="E97">
        <v>48</v>
      </c>
      <c r="F97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2CDA-06AB-4A4C-9B04-24AF0117CF95}">
  <dimension ref="A1:H97"/>
  <sheetViews>
    <sheetView topLeftCell="A44" zoomScaleNormal="100" workbookViewId="0">
      <selection activeCell="E2" sqref="E2"/>
    </sheetView>
  </sheetViews>
  <sheetFormatPr baseColWidth="10" defaultColWidth="8.83203125" defaultRowHeight="15" x14ac:dyDescent="0.2"/>
  <cols>
    <col min="5" max="5" width="5.1640625" style="6" bestFit="1" customWidth="1"/>
    <col min="6" max="6" width="3.6640625" style="6" bestFit="1" customWidth="1"/>
    <col min="7" max="7" width="8.83203125" style="6"/>
  </cols>
  <sheetData>
    <row r="1" spans="1:8" x14ac:dyDescent="0.2">
      <c r="A1" t="s">
        <v>64</v>
      </c>
      <c r="B1" t="s">
        <v>65</v>
      </c>
      <c r="C1" t="s">
        <v>66</v>
      </c>
      <c r="D1" t="s">
        <v>67</v>
      </c>
      <c r="E1" s="6" t="s">
        <v>71</v>
      </c>
      <c r="F1" s="6" t="s">
        <v>72</v>
      </c>
      <c r="G1" s="6" t="s">
        <v>73</v>
      </c>
    </row>
    <row r="2" spans="1:8" x14ac:dyDescent="0.2">
      <c r="A2" t="s">
        <v>68</v>
      </c>
      <c r="B2">
        <v>8</v>
      </c>
      <c r="C2">
        <v>73</v>
      </c>
      <c r="D2">
        <v>69</v>
      </c>
      <c r="E2" s="6">
        <v>0</v>
      </c>
      <c r="F2" s="6" t="s">
        <v>74</v>
      </c>
      <c r="G2" s="6">
        <v>0</v>
      </c>
    </row>
    <row r="3" spans="1:8" x14ac:dyDescent="0.2">
      <c r="A3" t="s">
        <v>68</v>
      </c>
      <c r="B3">
        <v>8</v>
      </c>
      <c r="C3">
        <v>74</v>
      </c>
      <c r="D3">
        <v>70</v>
      </c>
      <c r="E3" s="6">
        <v>0</v>
      </c>
      <c r="F3" s="6" t="s">
        <v>74</v>
      </c>
      <c r="G3" s="6">
        <v>0</v>
      </c>
    </row>
    <row r="4" spans="1:8" x14ac:dyDescent="0.2">
      <c r="A4" t="s">
        <v>68</v>
      </c>
      <c r="B4">
        <v>8</v>
      </c>
      <c r="C4">
        <v>75</v>
      </c>
      <c r="D4">
        <v>71</v>
      </c>
      <c r="E4" s="6">
        <v>0</v>
      </c>
      <c r="F4" s="6" t="s">
        <v>74</v>
      </c>
      <c r="G4" s="6">
        <v>0</v>
      </c>
    </row>
    <row r="5" spans="1:8" x14ac:dyDescent="0.2">
      <c r="A5" t="s">
        <v>68</v>
      </c>
      <c r="B5">
        <v>8</v>
      </c>
      <c r="C5">
        <v>76</v>
      </c>
      <c r="D5">
        <v>72</v>
      </c>
      <c r="E5" s="6">
        <v>0</v>
      </c>
      <c r="F5" s="6" t="s">
        <v>74</v>
      </c>
      <c r="G5" s="6">
        <v>0</v>
      </c>
    </row>
    <row r="6" spans="1:8" x14ac:dyDescent="0.2">
      <c r="A6" t="s">
        <v>68</v>
      </c>
      <c r="B6">
        <v>10</v>
      </c>
      <c r="C6">
        <v>5</v>
      </c>
      <c r="D6">
        <v>81</v>
      </c>
      <c r="E6" s="6">
        <v>0</v>
      </c>
      <c r="F6" s="6" t="s">
        <v>74</v>
      </c>
      <c r="G6" s="6">
        <v>0</v>
      </c>
    </row>
    <row r="7" spans="1:8" x14ac:dyDescent="0.2">
      <c r="A7" t="s">
        <v>68</v>
      </c>
      <c r="B7">
        <v>10</v>
      </c>
      <c r="C7">
        <v>6</v>
      </c>
      <c r="D7">
        <v>82</v>
      </c>
      <c r="E7" s="6">
        <v>0</v>
      </c>
      <c r="F7" s="6" t="s">
        <v>74</v>
      </c>
      <c r="G7" s="6">
        <v>0</v>
      </c>
    </row>
    <row r="8" spans="1:8" x14ac:dyDescent="0.2">
      <c r="A8" t="s">
        <v>68</v>
      </c>
      <c r="B8">
        <v>10</v>
      </c>
      <c r="C8">
        <v>7</v>
      </c>
      <c r="D8">
        <v>83</v>
      </c>
      <c r="E8" s="6">
        <v>0</v>
      </c>
      <c r="F8" s="6" t="s">
        <v>74</v>
      </c>
      <c r="G8" s="6">
        <v>0</v>
      </c>
    </row>
    <row r="9" spans="1:8" x14ac:dyDescent="0.2">
      <c r="A9" t="s">
        <v>68</v>
      </c>
      <c r="B9">
        <v>10</v>
      </c>
      <c r="C9">
        <v>8</v>
      </c>
      <c r="D9">
        <v>84</v>
      </c>
      <c r="E9" s="6">
        <v>0</v>
      </c>
      <c r="F9" s="6" t="s">
        <v>74</v>
      </c>
      <c r="G9" s="6">
        <v>0</v>
      </c>
    </row>
    <row r="10" spans="1:8" x14ac:dyDescent="0.2">
      <c r="A10" t="s">
        <v>68</v>
      </c>
      <c r="B10">
        <v>12</v>
      </c>
      <c r="C10">
        <v>42</v>
      </c>
      <c r="D10">
        <v>53</v>
      </c>
      <c r="E10" s="6">
        <v>1</v>
      </c>
      <c r="F10" s="6">
        <v>1</v>
      </c>
      <c r="G10" s="6">
        <v>1</v>
      </c>
      <c r="H10" t="s">
        <v>75</v>
      </c>
    </row>
    <row r="11" spans="1:8" x14ac:dyDescent="0.2">
      <c r="A11" t="s">
        <v>68</v>
      </c>
      <c r="B11">
        <v>12</v>
      </c>
      <c r="C11">
        <v>60</v>
      </c>
      <c r="D11">
        <v>54</v>
      </c>
      <c r="E11" s="6">
        <v>1</v>
      </c>
      <c r="F11" s="6">
        <v>1</v>
      </c>
      <c r="G11" s="6">
        <v>1</v>
      </c>
    </row>
    <row r="12" spans="1:8" x14ac:dyDescent="0.2">
      <c r="A12" t="s">
        <v>68</v>
      </c>
      <c r="B12">
        <v>12</v>
      </c>
      <c r="C12">
        <v>3</v>
      </c>
      <c r="D12">
        <v>55</v>
      </c>
      <c r="E12" s="6">
        <v>1</v>
      </c>
      <c r="F12" s="6">
        <v>1</v>
      </c>
      <c r="G12" s="6">
        <v>1</v>
      </c>
    </row>
    <row r="13" spans="1:8" x14ac:dyDescent="0.2">
      <c r="A13" t="s">
        <v>68</v>
      </c>
      <c r="B13">
        <v>12</v>
      </c>
      <c r="C13">
        <v>92</v>
      </c>
      <c r="D13">
        <v>56</v>
      </c>
      <c r="E13" s="6">
        <v>1</v>
      </c>
      <c r="F13" s="6">
        <v>1</v>
      </c>
      <c r="G13" s="6">
        <v>1</v>
      </c>
    </row>
    <row r="14" spans="1:8" x14ac:dyDescent="0.2">
      <c r="A14" t="s">
        <v>68</v>
      </c>
      <c r="B14">
        <v>15</v>
      </c>
      <c r="C14">
        <v>6</v>
      </c>
      <c r="D14">
        <v>61</v>
      </c>
      <c r="E14" s="6">
        <v>1</v>
      </c>
      <c r="F14" s="6">
        <v>1</v>
      </c>
      <c r="G14" s="6">
        <v>1</v>
      </c>
    </row>
    <row r="15" spans="1:8" x14ac:dyDescent="0.2">
      <c r="A15" t="s">
        <v>68</v>
      </c>
      <c r="B15">
        <v>15</v>
      </c>
      <c r="C15">
        <v>7</v>
      </c>
      <c r="D15">
        <v>62</v>
      </c>
      <c r="E15" s="6">
        <v>1</v>
      </c>
      <c r="F15" s="6">
        <v>1</v>
      </c>
      <c r="G15" s="6">
        <v>1</v>
      </c>
    </row>
    <row r="16" spans="1:8" x14ac:dyDescent="0.2">
      <c r="A16" t="s">
        <v>68</v>
      </c>
      <c r="B16">
        <v>15</v>
      </c>
      <c r="C16">
        <v>8</v>
      </c>
      <c r="D16">
        <v>63</v>
      </c>
      <c r="E16" s="6">
        <v>1</v>
      </c>
      <c r="F16" s="6">
        <v>1</v>
      </c>
      <c r="G16" s="6">
        <v>1</v>
      </c>
    </row>
    <row r="17" spans="1:7" x14ac:dyDescent="0.2">
      <c r="A17" t="s">
        <v>68</v>
      </c>
      <c r="B17">
        <v>15</v>
      </c>
      <c r="C17">
        <v>9</v>
      </c>
      <c r="D17">
        <v>64</v>
      </c>
      <c r="E17" s="6">
        <v>1</v>
      </c>
      <c r="F17" s="6">
        <v>1</v>
      </c>
      <c r="G17" s="6">
        <v>1</v>
      </c>
    </row>
    <row r="18" spans="1:7" x14ac:dyDescent="0.2">
      <c r="A18" t="s">
        <v>68</v>
      </c>
      <c r="B18">
        <v>17</v>
      </c>
      <c r="C18">
        <v>62</v>
      </c>
      <c r="D18">
        <v>89</v>
      </c>
      <c r="E18" s="6">
        <v>1</v>
      </c>
      <c r="F18" s="6">
        <v>1</v>
      </c>
      <c r="G18" s="6">
        <v>1</v>
      </c>
    </row>
    <row r="19" spans="1:7" x14ac:dyDescent="0.2">
      <c r="A19" t="s">
        <v>68</v>
      </c>
      <c r="B19">
        <v>17</v>
      </c>
      <c r="C19">
        <v>63</v>
      </c>
      <c r="D19">
        <v>90</v>
      </c>
      <c r="E19" s="6">
        <v>1</v>
      </c>
      <c r="F19" s="6">
        <v>1</v>
      </c>
      <c r="G19" s="6">
        <v>1</v>
      </c>
    </row>
    <row r="20" spans="1:7" x14ac:dyDescent="0.2">
      <c r="A20" t="s">
        <v>68</v>
      </c>
      <c r="B20">
        <v>17</v>
      </c>
      <c r="C20">
        <v>64</v>
      </c>
      <c r="D20">
        <v>91</v>
      </c>
      <c r="E20" s="6">
        <v>1</v>
      </c>
      <c r="F20" s="6">
        <v>1</v>
      </c>
      <c r="G20" s="6">
        <v>1</v>
      </c>
    </row>
    <row r="21" spans="1:7" x14ac:dyDescent="0.2">
      <c r="A21" t="s">
        <v>68</v>
      </c>
      <c r="B21">
        <v>17</v>
      </c>
      <c r="C21">
        <v>65</v>
      </c>
      <c r="D21">
        <v>92</v>
      </c>
      <c r="E21" s="6">
        <v>0</v>
      </c>
      <c r="F21" s="6" t="s">
        <v>74</v>
      </c>
      <c r="G21" s="6">
        <v>0</v>
      </c>
    </row>
    <row r="22" spans="1:7" x14ac:dyDescent="0.2">
      <c r="A22" t="s">
        <v>68</v>
      </c>
      <c r="B22">
        <v>28</v>
      </c>
      <c r="C22">
        <v>69</v>
      </c>
      <c r="D22">
        <v>73</v>
      </c>
      <c r="E22" s="6">
        <v>1</v>
      </c>
      <c r="F22" s="6">
        <v>1</v>
      </c>
      <c r="G22" s="6">
        <v>1</v>
      </c>
    </row>
    <row r="23" spans="1:7" x14ac:dyDescent="0.2">
      <c r="A23" t="s">
        <v>68</v>
      </c>
      <c r="B23">
        <v>28</v>
      </c>
      <c r="C23">
        <v>70</v>
      </c>
      <c r="D23">
        <v>74</v>
      </c>
      <c r="E23" s="6">
        <v>1</v>
      </c>
      <c r="F23" s="6">
        <v>1</v>
      </c>
      <c r="G23" s="6">
        <v>1</v>
      </c>
    </row>
    <row r="24" spans="1:7" x14ac:dyDescent="0.2">
      <c r="A24" t="s">
        <v>68</v>
      </c>
      <c r="B24">
        <v>28</v>
      </c>
      <c r="C24">
        <v>71</v>
      </c>
      <c r="D24">
        <v>75</v>
      </c>
      <c r="E24" s="6">
        <v>1</v>
      </c>
      <c r="F24" s="6">
        <v>1</v>
      </c>
      <c r="G24" s="6">
        <v>1</v>
      </c>
    </row>
    <row r="25" spans="1:7" x14ac:dyDescent="0.2">
      <c r="A25" t="s">
        <v>68</v>
      </c>
      <c r="B25">
        <v>28</v>
      </c>
      <c r="C25">
        <v>72</v>
      </c>
      <c r="D25">
        <v>76</v>
      </c>
      <c r="E25" s="6">
        <v>1</v>
      </c>
      <c r="F25" s="6">
        <v>1</v>
      </c>
      <c r="G25" s="6">
        <v>1</v>
      </c>
    </row>
    <row r="26" spans="1:7" x14ac:dyDescent="0.2">
      <c r="A26" t="s">
        <v>68</v>
      </c>
      <c r="B26">
        <v>38</v>
      </c>
      <c r="C26">
        <v>37</v>
      </c>
      <c r="D26">
        <v>57</v>
      </c>
      <c r="E26" s="6">
        <v>0</v>
      </c>
      <c r="F26" s="6" t="s">
        <v>74</v>
      </c>
      <c r="G26" s="6">
        <v>0</v>
      </c>
    </row>
    <row r="27" spans="1:7" x14ac:dyDescent="0.2">
      <c r="A27" t="s">
        <v>68</v>
      </c>
      <c r="B27">
        <v>38</v>
      </c>
      <c r="C27">
        <v>38</v>
      </c>
      <c r="D27">
        <v>58</v>
      </c>
      <c r="E27" s="6">
        <v>0</v>
      </c>
      <c r="F27" s="6" t="s">
        <v>74</v>
      </c>
      <c r="G27" s="6">
        <v>0</v>
      </c>
    </row>
    <row r="28" spans="1:7" x14ac:dyDescent="0.2">
      <c r="A28" t="s">
        <v>68</v>
      </c>
      <c r="B28">
        <v>38</v>
      </c>
      <c r="C28">
        <v>39</v>
      </c>
      <c r="D28">
        <v>59</v>
      </c>
      <c r="E28" s="6">
        <v>0</v>
      </c>
      <c r="F28" s="6" t="s">
        <v>74</v>
      </c>
      <c r="G28" s="6">
        <v>0</v>
      </c>
    </row>
    <row r="29" spans="1:7" x14ac:dyDescent="0.2">
      <c r="A29" t="s">
        <v>68</v>
      </c>
      <c r="B29">
        <v>38</v>
      </c>
      <c r="C29">
        <v>40</v>
      </c>
      <c r="D29">
        <v>60</v>
      </c>
      <c r="E29" s="6">
        <v>0</v>
      </c>
      <c r="F29" s="6" t="s">
        <v>74</v>
      </c>
      <c r="G29" s="6">
        <v>0</v>
      </c>
    </row>
    <row r="30" spans="1:7" x14ac:dyDescent="0.2">
      <c r="A30" t="s">
        <v>68</v>
      </c>
      <c r="B30">
        <v>43</v>
      </c>
      <c r="C30">
        <v>38</v>
      </c>
      <c r="D30">
        <v>65</v>
      </c>
      <c r="E30" s="6">
        <v>0</v>
      </c>
      <c r="F30" s="6" t="s">
        <v>74</v>
      </c>
      <c r="G30" s="6">
        <v>0</v>
      </c>
    </row>
    <row r="31" spans="1:7" x14ac:dyDescent="0.2">
      <c r="A31" t="s">
        <v>68</v>
      </c>
      <c r="B31">
        <v>43</v>
      </c>
      <c r="C31">
        <v>78</v>
      </c>
      <c r="D31">
        <v>66</v>
      </c>
      <c r="E31" s="6">
        <v>1</v>
      </c>
      <c r="F31" s="6">
        <v>1</v>
      </c>
      <c r="G31" s="6">
        <v>1</v>
      </c>
    </row>
    <row r="32" spans="1:7" x14ac:dyDescent="0.2">
      <c r="A32" t="s">
        <v>68</v>
      </c>
      <c r="B32">
        <v>43</v>
      </c>
      <c r="C32">
        <v>80</v>
      </c>
      <c r="D32">
        <v>67</v>
      </c>
      <c r="E32" s="6">
        <v>1</v>
      </c>
      <c r="F32" s="6">
        <v>1</v>
      </c>
      <c r="G32" s="6">
        <v>1</v>
      </c>
    </row>
    <row r="33" spans="1:8" x14ac:dyDescent="0.2">
      <c r="A33" t="s">
        <v>68</v>
      </c>
      <c r="B33">
        <v>43</v>
      </c>
      <c r="C33">
        <v>81</v>
      </c>
      <c r="D33">
        <v>68</v>
      </c>
      <c r="E33" s="6">
        <v>1</v>
      </c>
      <c r="F33" s="6">
        <v>1</v>
      </c>
      <c r="G33" s="6">
        <v>1</v>
      </c>
    </row>
    <row r="34" spans="1:8" x14ac:dyDescent="0.2">
      <c r="A34" t="s">
        <v>68</v>
      </c>
      <c r="B34">
        <v>45</v>
      </c>
      <c r="C34">
        <v>1</v>
      </c>
      <c r="D34">
        <v>85</v>
      </c>
      <c r="E34" s="6">
        <v>1</v>
      </c>
      <c r="F34" s="6">
        <v>1</v>
      </c>
      <c r="G34" s="6">
        <v>1</v>
      </c>
    </row>
    <row r="35" spans="1:8" x14ac:dyDescent="0.2">
      <c r="A35" t="s">
        <v>68</v>
      </c>
      <c r="B35">
        <v>45</v>
      </c>
      <c r="C35">
        <v>2</v>
      </c>
      <c r="D35">
        <v>86</v>
      </c>
      <c r="E35" s="6">
        <v>1</v>
      </c>
      <c r="F35" s="6">
        <v>1</v>
      </c>
      <c r="G35" s="6">
        <v>1</v>
      </c>
    </row>
    <row r="36" spans="1:8" x14ac:dyDescent="0.2">
      <c r="A36" t="s">
        <v>68</v>
      </c>
      <c r="B36">
        <v>45</v>
      </c>
      <c r="C36">
        <v>3</v>
      </c>
      <c r="D36">
        <v>87</v>
      </c>
      <c r="E36" s="6">
        <v>0</v>
      </c>
      <c r="F36" s="6" t="s">
        <v>74</v>
      </c>
      <c r="G36" s="6">
        <v>0</v>
      </c>
    </row>
    <row r="37" spans="1:8" x14ac:dyDescent="0.2">
      <c r="A37" t="s">
        <v>68</v>
      </c>
      <c r="B37">
        <v>45</v>
      </c>
      <c r="C37">
        <v>4</v>
      </c>
      <c r="D37">
        <v>88</v>
      </c>
      <c r="E37" s="6">
        <v>1</v>
      </c>
      <c r="F37" s="6">
        <v>1</v>
      </c>
      <c r="G37" s="6">
        <v>1</v>
      </c>
    </row>
    <row r="38" spans="1:8" x14ac:dyDescent="0.2">
      <c r="A38" t="s">
        <v>68</v>
      </c>
      <c r="B38">
        <v>48</v>
      </c>
      <c r="C38">
        <v>49</v>
      </c>
      <c r="D38">
        <v>49</v>
      </c>
      <c r="E38" s="6">
        <v>1</v>
      </c>
      <c r="F38" s="6">
        <v>1</v>
      </c>
      <c r="G38" s="6">
        <v>1</v>
      </c>
    </row>
    <row r="39" spans="1:8" x14ac:dyDescent="0.2">
      <c r="A39" t="s">
        <v>68</v>
      </c>
      <c r="B39">
        <v>48</v>
      </c>
      <c r="C39">
        <v>91</v>
      </c>
      <c r="D39">
        <v>50</v>
      </c>
      <c r="E39" s="6">
        <v>1</v>
      </c>
      <c r="F39" s="6">
        <v>1</v>
      </c>
      <c r="G39" s="6">
        <v>1</v>
      </c>
      <c r="H39" t="s">
        <v>75</v>
      </c>
    </row>
    <row r="40" spans="1:8" x14ac:dyDescent="0.2">
      <c r="A40" t="s">
        <v>68</v>
      </c>
      <c r="B40">
        <v>48</v>
      </c>
      <c r="C40">
        <v>95</v>
      </c>
      <c r="D40">
        <v>51</v>
      </c>
      <c r="E40" s="6">
        <v>1</v>
      </c>
      <c r="F40" s="6">
        <v>1</v>
      </c>
      <c r="G40" s="6">
        <v>1</v>
      </c>
    </row>
    <row r="41" spans="1:8" x14ac:dyDescent="0.2">
      <c r="A41" s="3" t="s">
        <v>68</v>
      </c>
      <c r="B41" s="3">
        <v>48</v>
      </c>
      <c r="C41" s="3">
        <v>96</v>
      </c>
      <c r="D41" s="3">
        <v>52</v>
      </c>
      <c r="E41" s="7">
        <v>0</v>
      </c>
      <c r="G41" s="6">
        <v>1</v>
      </c>
    </row>
    <row r="42" spans="1:8" x14ac:dyDescent="0.2">
      <c r="A42" t="s">
        <v>68</v>
      </c>
      <c r="B42">
        <v>73</v>
      </c>
      <c r="C42">
        <v>9</v>
      </c>
      <c r="D42">
        <v>77</v>
      </c>
      <c r="E42" s="6">
        <v>1</v>
      </c>
      <c r="F42" s="6">
        <v>1</v>
      </c>
      <c r="G42" s="6">
        <v>1</v>
      </c>
    </row>
    <row r="43" spans="1:8" x14ac:dyDescent="0.2">
      <c r="A43" t="s">
        <v>68</v>
      </c>
      <c r="B43">
        <v>73</v>
      </c>
      <c r="C43">
        <v>10</v>
      </c>
      <c r="D43">
        <v>78</v>
      </c>
      <c r="E43" s="6">
        <v>1</v>
      </c>
      <c r="F43" s="6">
        <v>1</v>
      </c>
      <c r="G43" s="6">
        <v>1</v>
      </c>
    </row>
    <row r="44" spans="1:8" x14ac:dyDescent="0.2">
      <c r="A44" t="s">
        <v>68</v>
      </c>
      <c r="B44">
        <v>73</v>
      </c>
      <c r="C44">
        <v>11</v>
      </c>
      <c r="D44">
        <v>79</v>
      </c>
      <c r="E44" s="6">
        <v>1</v>
      </c>
      <c r="F44" s="6">
        <v>1</v>
      </c>
      <c r="G44" s="6">
        <v>1</v>
      </c>
    </row>
    <row r="45" spans="1:8" x14ac:dyDescent="0.2">
      <c r="A45" t="s">
        <v>68</v>
      </c>
      <c r="B45">
        <v>73</v>
      </c>
      <c r="C45">
        <v>12</v>
      </c>
      <c r="D45">
        <v>80</v>
      </c>
      <c r="E45" s="6">
        <v>0</v>
      </c>
      <c r="F45" s="6" t="s">
        <v>74</v>
      </c>
      <c r="G45" s="6">
        <v>0</v>
      </c>
    </row>
    <row r="46" spans="1:8" x14ac:dyDescent="0.2">
      <c r="A46" t="s">
        <v>68</v>
      </c>
      <c r="B46">
        <v>74</v>
      </c>
      <c r="C46">
        <v>21</v>
      </c>
      <c r="D46">
        <v>93</v>
      </c>
      <c r="E46" s="6">
        <v>1</v>
      </c>
      <c r="F46" s="6">
        <v>1</v>
      </c>
      <c r="G46" s="6">
        <v>1</v>
      </c>
    </row>
    <row r="47" spans="1:8" x14ac:dyDescent="0.2">
      <c r="A47" t="s">
        <v>68</v>
      </c>
      <c r="B47">
        <v>74</v>
      </c>
      <c r="C47">
        <v>22</v>
      </c>
      <c r="D47">
        <v>94</v>
      </c>
      <c r="E47" s="6">
        <v>1</v>
      </c>
      <c r="F47" s="6" t="s">
        <v>74</v>
      </c>
      <c r="G47" s="6">
        <v>1</v>
      </c>
    </row>
    <row r="48" spans="1:8" x14ac:dyDescent="0.2">
      <c r="A48" t="s">
        <v>68</v>
      </c>
      <c r="B48">
        <v>74</v>
      </c>
      <c r="C48">
        <v>23</v>
      </c>
      <c r="D48">
        <v>95</v>
      </c>
      <c r="E48" s="6">
        <v>1</v>
      </c>
      <c r="F48" s="6">
        <v>1</v>
      </c>
      <c r="G48" s="6">
        <v>1</v>
      </c>
    </row>
    <row r="49" spans="1:7" x14ac:dyDescent="0.2">
      <c r="A49" t="s">
        <v>68</v>
      </c>
      <c r="B49">
        <v>74</v>
      </c>
      <c r="C49">
        <v>24</v>
      </c>
      <c r="D49">
        <v>96</v>
      </c>
      <c r="E49" s="6">
        <v>1</v>
      </c>
      <c r="F49" s="6" t="s">
        <v>74</v>
      </c>
      <c r="G49" s="6">
        <v>1</v>
      </c>
    </row>
    <row r="50" spans="1:7" x14ac:dyDescent="0.2">
      <c r="A50" t="s">
        <v>69</v>
      </c>
      <c r="B50">
        <v>1</v>
      </c>
      <c r="C50" t="s">
        <v>70</v>
      </c>
      <c r="D50">
        <v>13</v>
      </c>
    </row>
    <row r="51" spans="1:7" x14ac:dyDescent="0.2">
      <c r="A51" t="s">
        <v>69</v>
      </c>
      <c r="B51">
        <v>1</v>
      </c>
      <c r="C51">
        <v>58</v>
      </c>
      <c r="D51">
        <v>14</v>
      </c>
    </row>
    <row r="52" spans="1:7" x14ac:dyDescent="0.2">
      <c r="A52" t="s">
        <v>69</v>
      </c>
      <c r="B52">
        <v>1</v>
      </c>
      <c r="C52">
        <v>60</v>
      </c>
      <c r="D52">
        <v>15</v>
      </c>
    </row>
    <row r="53" spans="1:7" x14ac:dyDescent="0.2">
      <c r="A53" t="s">
        <v>69</v>
      </c>
      <c r="B53">
        <v>1</v>
      </c>
      <c r="C53">
        <v>68</v>
      </c>
      <c r="D53">
        <v>16</v>
      </c>
    </row>
    <row r="54" spans="1:7" x14ac:dyDescent="0.2">
      <c r="A54" t="s">
        <v>69</v>
      </c>
      <c r="B54">
        <v>4</v>
      </c>
      <c r="C54">
        <v>73</v>
      </c>
      <c r="D54">
        <v>5</v>
      </c>
    </row>
    <row r="55" spans="1:7" x14ac:dyDescent="0.2">
      <c r="A55" t="s">
        <v>69</v>
      </c>
      <c r="B55">
        <v>4</v>
      </c>
      <c r="C55">
        <v>74</v>
      </c>
      <c r="D55">
        <v>6</v>
      </c>
    </row>
    <row r="56" spans="1:7" x14ac:dyDescent="0.2">
      <c r="A56" t="s">
        <v>69</v>
      </c>
      <c r="B56">
        <v>4</v>
      </c>
      <c r="C56">
        <v>75</v>
      </c>
      <c r="D56">
        <v>7</v>
      </c>
    </row>
    <row r="57" spans="1:7" x14ac:dyDescent="0.2">
      <c r="A57" t="s">
        <v>69</v>
      </c>
      <c r="B57">
        <v>4</v>
      </c>
      <c r="C57">
        <v>76</v>
      </c>
      <c r="D57">
        <v>8</v>
      </c>
    </row>
    <row r="58" spans="1:7" x14ac:dyDescent="0.2">
      <c r="A58" t="s">
        <v>69</v>
      </c>
      <c r="B58">
        <v>20</v>
      </c>
      <c r="C58">
        <v>69</v>
      </c>
      <c r="D58">
        <v>9</v>
      </c>
    </row>
    <row r="59" spans="1:7" x14ac:dyDescent="0.2">
      <c r="A59" t="s">
        <v>69</v>
      </c>
      <c r="B59">
        <v>20</v>
      </c>
      <c r="C59">
        <v>70</v>
      </c>
      <c r="D59">
        <v>10</v>
      </c>
    </row>
    <row r="60" spans="1:7" x14ac:dyDescent="0.2">
      <c r="A60" t="s">
        <v>69</v>
      </c>
      <c r="B60">
        <v>20</v>
      </c>
      <c r="C60">
        <v>71</v>
      </c>
      <c r="D60">
        <v>11</v>
      </c>
    </row>
    <row r="61" spans="1:7" x14ac:dyDescent="0.2">
      <c r="A61" t="s">
        <v>69</v>
      </c>
      <c r="B61">
        <v>20</v>
      </c>
      <c r="C61">
        <v>72</v>
      </c>
      <c r="D61">
        <v>12</v>
      </c>
    </row>
    <row r="62" spans="1:7" x14ac:dyDescent="0.2">
      <c r="A62" t="s">
        <v>69</v>
      </c>
      <c r="B62">
        <v>22</v>
      </c>
      <c r="C62">
        <v>9</v>
      </c>
      <c r="D62">
        <v>33</v>
      </c>
    </row>
    <row r="63" spans="1:7" x14ac:dyDescent="0.2">
      <c r="A63" t="s">
        <v>69</v>
      </c>
      <c r="B63">
        <v>22</v>
      </c>
      <c r="C63">
        <v>10</v>
      </c>
      <c r="D63">
        <v>34</v>
      </c>
    </row>
    <row r="64" spans="1:7" x14ac:dyDescent="0.2">
      <c r="A64" t="s">
        <v>69</v>
      </c>
      <c r="B64">
        <v>22</v>
      </c>
      <c r="C64">
        <v>11</v>
      </c>
      <c r="D64">
        <v>35</v>
      </c>
    </row>
    <row r="65" spans="1:4" x14ac:dyDescent="0.2">
      <c r="A65" t="s">
        <v>69</v>
      </c>
      <c r="B65">
        <v>22</v>
      </c>
      <c r="C65">
        <v>12</v>
      </c>
      <c r="D65">
        <v>36</v>
      </c>
    </row>
    <row r="66" spans="1:4" x14ac:dyDescent="0.2">
      <c r="A66" t="s">
        <v>69</v>
      </c>
      <c r="B66">
        <v>23</v>
      </c>
      <c r="C66">
        <v>61</v>
      </c>
      <c r="D66">
        <v>45</v>
      </c>
    </row>
    <row r="67" spans="1:4" x14ac:dyDescent="0.2">
      <c r="A67" t="s">
        <v>69</v>
      </c>
      <c r="B67">
        <v>23</v>
      </c>
      <c r="C67">
        <v>69</v>
      </c>
      <c r="D67">
        <v>46</v>
      </c>
    </row>
    <row r="68" spans="1:4" x14ac:dyDescent="0.2">
      <c r="A68" t="s">
        <v>69</v>
      </c>
      <c r="B68">
        <v>23</v>
      </c>
      <c r="C68">
        <v>74</v>
      </c>
      <c r="D68">
        <v>47</v>
      </c>
    </row>
    <row r="69" spans="1:4" x14ac:dyDescent="0.2">
      <c r="A69" t="s">
        <v>69</v>
      </c>
      <c r="B69">
        <v>23</v>
      </c>
      <c r="C69">
        <v>78</v>
      </c>
      <c r="D69">
        <v>48</v>
      </c>
    </row>
    <row r="70" spans="1:4" x14ac:dyDescent="0.2">
      <c r="A70" t="s">
        <v>69</v>
      </c>
      <c r="B70">
        <v>24</v>
      </c>
      <c r="C70">
        <v>63</v>
      </c>
      <c r="D70">
        <v>29</v>
      </c>
    </row>
    <row r="71" spans="1:4" x14ac:dyDescent="0.2">
      <c r="A71" t="s">
        <v>69</v>
      </c>
      <c r="B71">
        <v>24</v>
      </c>
      <c r="C71">
        <v>64</v>
      </c>
      <c r="D71">
        <v>30</v>
      </c>
    </row>
    <row r="72" spans="1:4" x14ac:dyDescent="0.2">
      <c r="A72" t="s">
        <v>69</v>
      </c>
      <c r="B72">
        <v>24</v>
      </c>
      <c r="C72">
        <v>77</v>
      </c>
      <c r="D72">
        <v>31</v>
      </c>
    </row>
    <row r="73" spans="1:4" x14ac:dyDescent="0.2">
      <c r="A73" t="s">
        <v>69</v>
      </c>
      <c r="B73">
        <v>24</v>
      </c>
      <c r="C73">
        <v>79</v>
      </c>
      <c r="D73">
        <v>32</v>
      </c>
    </row>
    <row r="74" spans="1:4" x14ac:dyDescent="0.2">
      <c r="A74" t="s">
        <v>69</v>
      </c>
      <c r="B74">
        <v>35</v>
      </c>
      <c r="C74">
        <v>21</v>
      </c>
      <c r="D74">
        <v>1</v>
      </c>
    </row>
    <row r="75" spans="1:4" x14ac:dyDescent="0.2">
      <c r="A75" t="s">
        <v>69</v>
      </c>
      <c r="B75">
        <v>35</v>
      </c>
      <c r="C75">
        <v>40</v>
      </c>
      <c r="D75">
        <v>2</v>
      </c>
    </row>
    <row r="76" spans="1:4" x14ac:dyDescent="0.2">
      <c r="A76" t="s">
        <v>69</v>
      </c>
      <c r="B76">
        <v>35</v>
      </c>
      <c r="C76">
        <v>21</v>
      </c>
      <c r="D76">
        <v>3</v>
      </c>
    </row>
    <row r="77" spans="1:4" x14ac:dyDescent="0.2">
      <c r="A77" t="s">
        <v>69</v>
      </c>
      <c r="B77">
        <v>35</v>
      </c>
      <c r="C77">
        <v>52</v>
      </c>
      <c r="D77">
        <v>4</v>
      </c>
    </row>
    <row r="78" spans="1:4" x14ac:dyDescent="0.2">
      <c r="A78" t="s">
        <v>69</v>
      </c>
      <c r="B78">
        <v>37</v>
      </c>
      <c r="C78">
        <v>13</v>
      </c>
      <c r="D78">
        <v>17</v>
      </c>
    </row>
    <row r="79" spans="1:4" x14ac:dyDescent="0.2">
      <c r="A79" t="s">
        <v>69</v>
      </c>
      <c r="B79">
        <v>37</v>
      </c>
      <c r="C79">
        <v>14</v>
      </c>
      <c r="D79">
        <v>18</v>
      </c>
    </row>
    <row r="80" spans="1:4" x14ac:dyDescent="0.2">
      <c r="A80" t="s">
        <v>69</v>
      </c>
      <c r="B80">
        <v>37</v>
      </c>
      <c r="C80">
        <v>15</v>
      </c>
      <c r="D80">
        <v>19</v>
      </c>
    </row>
    <row r="81" spans="1:4" x14ac:dyDescent="0.2">
      <c r="A81" t="s">
        <v>69</v>
      </c>
      <c r="B81">
        <v>37</v>
      </c>
      <c r="C81">
        <v>16</v>
      </c>
      <c r="D81">
        <v>20</v>
      </c>
    </row>
    <row r="82" spans="1:4" x14ac:dyDescent="0.2">
      <c r="A82" t="s">
        <v>69</v>
      </c>
      <c r="B82">
        <v>39</v>
      </c>
      <c r="C82">
        <v>65</v>
      </c>
      <c r="D82">
        <v>37</v>
      </c>
    </row>
    <row r="83" spans="1:4" x14ac:dyDescent="0.2">
      <c r="A83" t="s">
        <v>69</v>
      </c>
      <c r="B83">
        <v>39</v>
      </c>
      <c r="C83">
        <v>67</v>
      </c>
      <c r="D83">
        <v>38</v>
      </c>
    </row>
    <row r="84" spans="1:4" x14ac:dyDescent="0.2">
      <c r="A84" t="s">
        <v>69</v>
      </c>
      <c r="B84">
        <v>39</v>
      </c>
      <c r="C84">
        <v>71</v>
      </c>
      <c r="D84">
        <v>39</v>
      </c>
    </row>
    <row r="85" spans="1:4" x14ac:dyDescent="0.2">
      <c r="A85" t="s">
        <v>69</v>
      </c>
      <c r="B85">
        <v>39</v>
      </c>
      <c r="C85">
        <v>76</v>
      </c>
      <c r="D85">
        <v>40</v>
      </c>
    </row>
    <row r="86" spans="1:4" x14ac:dyDescent="0.2">
      <c r="A86" t="s">
        <v>69</v>
      </c>
      <c r="B86">
        <v>43</v>
      </c>
      <c r="C86">
        <v>1</v>
      </c>
      <c r="D86">
        <v>21</v>
      </c>
    </row>
    <row r="87" spans="1:4" x14ac:dyDescent="0.2">
      <c r="A87" t="s">
        <v>69</v>
      </c>
      <c r="B87">
        <v>43</v>
      </c>
      <c r="C87">
        <v>2</v>
      </c>
      <c r="D87">
        <v>22</v>
      </c>
    </row>
    <row r="88" spans="1:4" x14ac:dyDescent="0.2">
      <c r="A88" t="s">
        <v>69</v>
      </c>
      <c r="B88">
        <v>43</v>
      </c>
      <c r="C88">
        <v>3</v>
      </c>
      <c r="D88">
        <v>23</v>
      </c>
    </row>
    <row r="89" spans="1:4" x14ac:dyDescent="0.2">
      <c r="A89" t="s">
        <v>69</v>
      </c>
      <c r="B89">
        <v>43</v>
      </c>
      <c r="C89">
        <v>4</v>
      </c>
      <c r="D89">
        <v>24</v>
      </c>
    </row>
    <row r="90" spans="1:4" x14ac:dyDescent="0.2">
      <c r="A90" t="s">
        <v>69</v>
      </c>
      <c r="B90">
        <v>45</v>
      </c>
      <c r="C90">
        <v>12</v>
      </c>
      <c r="D90">
        <v>25</v>
      </c>
    </row>
    <row r="91" spans="1:4" x14ac:dyDescent="0.2">
      <c r="A91" t="s">
        <v>69</v>
      </c>
      <c r="B91">
        <v>45</v>
      </c>
      <c r="C91">
        <v>33</v>
      </c>
      <c r="D91">
        <v>26</v>
      </c>
    </row>
    <row r="92" spans="1:4" x14ac:dyDescent="0.2">
      <c r="A92" t="s">
        <v>69</v>
      </c>
      <c r="B92">
        <v>45</v>
      </c>
      <c r="C92">
        <v>72</v>
      </c>
      <c r="D92">
        <v>27</v>
      </c>
    </row>
    <row r="93" spans="1:4" x14ac:dyDescent="0.2">
      <c r="A93" t="s">
        <v>69</v>
      </c>
      <c r="B93">
        <v>45</v>
      </c>
      <c r="C93">
        <v>90</v>
      </c>
      <c r="D93">
        <v>28</v>
      </c>
    </row>
    <row r="94" spans="1:4" x14ac:dyDescent="0.2">
      <c r="A94" t="s">
        <v>69</v>
      </c>
      <c r="B94">
        <v>77</v>
      </c>
      <c r="C94">
        <v>45</v>
      </c>
      <c r="D94">
        <v>41</v>
      </c>
    </row>
    <row r="95" spans="1:4" x14ac:dyDescent="0.2">
      <c r="A95" t="s">
        <v>69</v>
      </c>
      <c r="B95">
        <v>77</v>
      </c>
      <c r="C95">
        <v>46</v>
      </c>
      <c r="D95">
        <v>42</v>
      </c>
    </row>
    <row r="96" spans="1:4" x14ac:dyDescent="0.2">
      <c r="A96" t="s">
        <v>69</v>
      </c>
      <c r="B96">
        <v>77</v>
      </c>
      <c r="C96">
        <v>47</v>
      </c>
      <c r="D96">
        <v>43</v>
      </c>
    </row>
    <row r="97" spans="1:4" x14ac:dyDescent="0.2">
      <c r="A97" t="s">
        <v>69</v>
      </c>
      <c r="B97">
        <v>77</v>
      </c>
      <c r="C97">
        <v>48</v>
      </c>
      <c r="D97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9988-9FA8-43FE-B816-9BEBEFB9D23C}">
  <sheetPr filterMode="1"/>
  <dimension ref="A1:L97"/>
  <sheetViews>
    <sheetView workbookViewId="0">
      <selection activeCell="H41" sqref="H41"/>
    </sheetView>
  </sheetViews>
  <sheetFormatPr baseColWidth="10" defaultColWidth="8.83203125" defaultRowHeight="15" x14ac:dyDescent="0.2"/>
  <cols>
    <col min="5" max="5" width="9.5" customWidth="1"/>
    <col min="6" max="6" width="9.5" bestFit="1" customWidth="1"/>
  </cols>
  <sheetData>
    <row r="1" spans="1:12" x14ac:dyDescent="0.2">
      <c r="A1" t="s">
        <v>64</v>
      </c>
      <c r="B1" t="s">
        <v>65</v>
      </c>
      <c r="C1" t="s">
        <v>66</v>
      </c>
      <c r="D1" t="s">
        <v>67</v>
      </c>
      <c r="E1" t="s">
        <v>71</v>
      </c>
      <c r="F1" t="s">
        <v>72</v>
      </c>
      <c r="G1" t="s">
        <v>73</v>
      </c>
    </row>
    <row r="2" spans="1:12" hidden="1" x14ac:dyDescent="0.2">
      <c r="A2" t="s">
        <v>68</v>
      </c>
      <c r="B2">
        <v>8</v>
      </c>
      <c r="C2">
        <v>73</v>
      </c>
      <c r="D2">
        <v>69</v>
      </c>
      <c r="E2">
        <v>1</v>
      </c>
      <c r="F2">
        <v>1</v>
      </c>
      <c r="G2">
        <v>0</v>
      </c>
    </row>
    <row r="3" spans="1:12" hidden="1" x14ac:dyDescent="0.2">
      <c r="A3" t="s">
        <v>68</v>
      </c>
      <c r="B3">
        <v>8</v>
      </c>
      <c r="C3">
        <v>74</v>
      </c>
      <c r="D3">
        <v>70</v>
      </c>
      <c r="E3">
        <v>1</v>
      </c>
      <c r="F3">
        <v>1</v>
      </c>
      <c r="G3">
        <v>0</v>
      </c>
      <c r="L3" t="s">
        <v>76</v>
      </c>
    </row>
    <row r="4" spans="1:12" x14ac:dyDescent="0.2">
      <c r="A4" t="s">
        <v>68</v>
      </c>
      <c r="B4">
        <v>8</v>
      </c>
      <c r="C4">
        <v>75</v>
      </c>
      <c r="D4">
        <v>71</v>
      </c>
      <c r="E4">
        <v>1</v>
      </c>
      <c r="F4">
        <v>1</v>
      </c>
      <c r="G4">
        <v>0</v>
      </c>
    </row>
    <row r="5" spans="1:12" x14ac:dyDescent="0.2">
      <c r="A5" s="15" t="s">
        <v>68</v>
      </c>
      <c r="B5" s="15">
        <v>8</v>
      </c>
      <c r="C5" s="15">
        <v>76</v>
      </c>
      <c r="D5" s="15">
        <v>72</v>
      </c>
      <c r="E5" s="15">
        <v>1</v>
      </c>
      <c r="F5" s="15">
        <v>1</v>
      </c>
      <c r="G5" s="15">
        <v>0</v>
      </c>
    </row>
    <row r="6" spans="1:12" hidden="1" x14ac:dyDescent="0.2">
      <c r="A6" t="s">
        <v>68</v>
      </c>
      <c r="B6">
        <v>10</v>
      </c>
      <c r="C6">
        <v>5</v>
      </c>
      <c r="D6">
        <v>81</v>
      </c>
      <c r="E6">
        <v>1</v>
      </c>
      <c r="F6">
        <v>1</v>
      </c>
      <c r="G6">
        <v>0</v>
      </c>
    </row>
    <row r="7" spans="1:12" hidden="1" x14ac:dyDescent="0.2">
      <c r="A7" t="s">
        <v>68</v>
      </c>
      <c r="B7">
        <v>10</v>
      </c>
      <c r="C7">
        <v>6</v>
      </c>
      <c r="D7">
        <v>82</v>
      </c>
      <c r="E7">
        <v>1</v>
      </c>
      <c r="F7">
        <v>1</v>
      </c>
      <c r="G7">
        <v>0</v>
      </c>
    </row>
    <row r="8" spans="1:12" x14ac:dyDescent="0.2">
      <c r="A8" s="16" t="s">
        <v>68</v>
      </c>
      <c r="B8" s="16">
        <v>10</v>
      </c>
      <c r="C8" s="16">
        <v>7</v>
      </c>
      <c r="D8" s="16">
        <v>83</v>
      </c>
      <c r="E8" s="16">
        <v>1</v>
      </c>
      <c r="F8" s="16">
        <v>1</v>
      </c>
      <c r="G8" s="16">
        <v>0</v>
      </c>
      <c r="H8" t="s">
        <v>77</v>
      </c>
    </row>
    <row r="9" spans="1:12" x14ac:dyDescent="0.2">
      <c r="A9" t="s">
        <v>68</v>
      </c>
      <c r="B9">
        <v>10</v>
      </c>
      <c r="C9">
        <v>8</v>
      </c>
      <c r="D9">
        <v>84</v>
      </c>
      <c r="E9">
        <v>0</v>
      </c>
      <c r="F9">
        <v>0</v>
      </c>
      <c r="G9">
        <v>0</v>
      </c>
    </row>
    <row r="10" spans="1:12" hidden="1" x14ac:dyDescent="0.2">
      <c r="A10" t="s">
        <v>68</v>
      </c>
      <c r="B10">
        <v>12</v>
      </c>
      <c r="C10">
        <v>42</v>
      </c>
      <c r="D10">
        <v>53</v>
      </c>
      <c r="E10">
        <v>1</v>
      </c>
      <c r="F10">
        <v>1</v>
      </c>
      <c r="G10">
        <v>0</v>
      </c>
    </row>
    <row r="11" spans="1:12" x14ac:dyDescent="0.2">
      <c r="A11" t="s">
        <v>68</v>
      </c>
      <c r="B11">
        <v>12</v>
      </c>
      <c r="C11">
        <v>60</v>
      </c>
      <c r="D11">
        <v>54</v>
      </c>
      <c r="E11">
        <v>1</v>
      </c>
      <c r="F11">
        <v>1</v>
      </c>
      <c r="G11">
        <v>0</v>
      </c>
      <c r="K11" t="s">
        <v>78</v>
      </c>
    </row>
    <row r="12" spans="1:12" x14ac:dyDescent="0.2">
      <c r="A12" t="s">
        <v>68</v>
      </c>
      <c r="B12">
        <v>12</v>
      </c>
      <c r="C12">
        <v>3</v>
      </c>
      <c r="D12">
        <v>55</v>
      </c>
      <c r="E12">
        <v>1</v>
      </c>
      <c r="F12">
        <v>1</v>
      </c>
      <c r="G12">
        <v>0</v>
      </c>
    </row>
    <row r="13" spans="1:12" x14ac:dyDescent="0.2">
      <c r="A13" t="s">
        <v>68</v>
      </c>
      <c r="B13">
        <v>12</v>
      </c>
      <c r="C13">
        <v>92</v>
      </c>
      <c r="D13">
        <v>56</v>
      </c>
      <c r="E13">
        <v>1</v>
      </c>
      <c r="F13">
        <v>1</v>
      </c>
      <c r="G13">
        <v>0</v>
      </c>
    </row>
    <row r="14" spans="1:12" hidden="1" x14ac:dyDescent="0.2">
      <c r="A14" t="s">
        <v>68</v>
      </c>
      <c r="B14">
        <v>15</v>
      </c>
      <c r="C14">
        <v>6</v>
      </c>
      <c r="D14">
        <v>61</v>
      </c>
      <c r="E14">
        <v>1</v>
      </c>
      <c r="F14">
        <v>1</v>
      </c>
      <c r="G14">
        <v>0</v>
      </c>
    </row>
    <row r="15" spans="1:12" hidden="1" x14ac:dyDescent="0.2">
      <c r="A15" t="s">
        <v>68</v>
      </c>
      <c r="B15">
        <v>15</v>
      </c>
      <c r="C15">
        <v>7</v>
      </c>
      <c r="D15">
        <v>62</v>
      </c>
      <c r="E15">
        <v>1</v>
      </c>
      <c r="F15">
        <v>1</v>
      </c>
      <c r="G15">
        <v>0</v>
      </c>
    </row>
    <row r="16" spans="1:12" x14ac:dyDescent="0.2">
      <c r="A16" t="s">
        <v>68</v>
      </c>
      <c r="B16">
        <v>15</v>
      </c>
      <c r="C16">
        <v>8</v>
      </c>
      <c r="D16">
        <v>63</v>
      </c>
      <c r="E16">
        <v>1</v>
      </c>
      <c r="F16">
        <v>1</v>
      </c>
      <c r="G16">
        <v>0</v>
      </c>
    </row>
    <row r="17" spans="1:8" x14ac:dyDescent="0.2">
      <c r="A17" t="s">
        <v>68</v>
      </c>
      <c r="B17">
        <v>15</v>
      </c>
      <c r="C17">
        <v>9</v>
      </c>
      <c r="D17">
        <v>64</v>
      </c>
      <c r="E17">
        <v>1</v>
      </c>
      <c r="F17">
        <v>1</v>
      </c>
      <c r="G17">
        <v>0</v>
      </c>
    </row>
    <row r="18" spans="1:8" hidden="1" x14ac:dyDescent="0.2">
      <c r="A18" t="s">
        <v>68</v>
      </c>
      <c r="B18">
        <v>17</v>
      </c>
      <c r="C18">
        <v>62</v>
      </c>
      <c r="D18">
        <v>89</v>
      </c>
      <c r="E18">
        <v>1</v>
      </c>
      <c r="F18">
        <v>1</v>
      </c>
      <c r="G18">
        <v>0</v>
      </c>
    </row>
    <row r="19" spans="1:8" hidden="1" x14ac:dyDescent="0.2">
      <c r="A19" t="s">
        <v>68</v>
      </c>
      <c r="B19">
        <v>17</v>
      </c>
      <c r="C19">
        <v>63</v>
      </c>
      <c r="D19">
        <v>90</v>
      </c>
      <c r="E19">
        <v>1</v>
      </c>
      <c r="F19">
        <v>1</v>
      </c>
      <c r="G19">
        <v>0</v>
      </c>
    </row>
    <row r="20" spans="1:8" x14ac:dyDescent="0.2">
      <c r="A20" t="s">
        <v>68</v>
      </c>
      <c r="B20">
        <v>17</v>
      </c>
      <c r="C20">
        <v>64</v>
      </c>
      <c r="D20">
        <v>91</v>
      </c>
      <c r="E20">
        <v>1</v>
      </c>
      <c r="F20">
        <v>1</v>
      </c>
      <c r="G20">
        <v>0</v>
      </c>
    </row>
    <row r="21" spans="1:8" x14ac:dyDescent="0.2">
      <c r="A21" t="s">
        <v>68</v>
      </c>
      <c r="B21">
        <v>17</v>
      </c>
      <c r="C21">
        <v>65</v>
      </c>
      <c r="D21">
        <v>92</v>
      </c>
      <c r="E21">
        <v>1</v>
      </c>
      <c r="F21">
        <v>1</v>
      </c>
      <c r="G21">
        <v>0</v>
      </c>
    </row>
    <row r="22" spans="1:8" x14ac:dyDescent="0.2">
      <c r="A22" t="s">
        <v>68</v>
      </c>
      <c r="B22">
        <v>28</v>
      </c>
      <c r="C22">
        <v>69</v>
      </c>
      <c r="D22">
        <v>73</v>
      </c>
      <c r="E22">
        <v>1</v>
      </c>
      <c r="F22">
        <v>1</v>
      </c>
      <c r="G22">
        <v>0</v>
      </c>
    </row>
    <row r="23" spans="1:8" hidden="1" x14ac:dyDescent="0.2">
      <c r="A23" t="s">
        <v>68</v>
      </c>
      <c r="B23">
        <v>28</v>
      </c>
      <c r="C23">
        <v>70</v>
      </c>
      <c r="D23">
        <v>74</v>
      </c>
      <c r="E23">
        <v>1</v>
      </c>
      <c r="F23">
        <v>1</v>
      </c>
      <c r="G23">
        <v>0</v>
      </c>
    </row>
    <row r="24" spans="1:8" x14ac:dyDescent="0.2">
      <c r="A24" t="s">
        <v>68</v>
      </c>
      <c r="B24">
        <v>28</v>
      </c>
      <c r="C24">
        <v>71</v>
      </c>
      <c r="D24">
        <v>75</v>
      </c>
      <c r="E24">
        <v>1</v>
      </c>
      <c r="F24">
        <v>1</v>
      </c>
      <c r="G24">
        <v>0</v>
      </c>
    </row>
    <row r="25" spans="1:8" x14ac:dyDescent="0.2">
      <c r="A25" t="s">
        <v>68</v>
      </c>
      <c r="B25">
        <v>28</v>
      </c>
      <c r="C25">
        <v>72</v>
      </c>
      <c r="D25">
        <v>76</v>
      </c>
      <c r="E25">
        <v>1</v>
      </c>
      <c r="F25">
        <v>1</v>
      </c>
      <c r="G25">
        <v>0</v>
      </c>
    </row>
    <row r="26" spans="1:8" x14ac:dyDescent="0.2">
      <c r="A26" t="s">
        <v>68</v>
      </c>
      <c r="B26">
        <v>38</v>
      </c>
      <c r="C26">
        <v>37</v>
      </c>
      <c r="D26">
        <v>57</v>
      </c>
      <c r="E26">
        <v>1</v>
      </c>
      <c r="F26">
        <v>1</v>
      </c>
      <c r="G26">
        <v>0</v>
      </c>
    </row>
    <row r="27" spans="1:8" x14ac:dyDescent="0.2">
      <c r="A27" t="s">
        <v>68</v>
      </c>
      <c r="B27">
        <v>38</v>
      </c>
      <c r="C27">
        <v>38</v>
      </c>
      <c r="D27">
        <v>58</v>
      </c>
      <c r="E27">
        <v>1</v>
      </c>
      <c r="F27">
        <v>1</v>
      </c>
      <c r="G27">
        <v>0</v>
      </c>
    </row>
    <row r="28" spans="1:8" x14ac:dyDescent="0.2">
      <c r="A28" t="s">
        <v>68</v>
      </c>
      <c r="B28">
        <v>38</v>
      </c>
      <c r="C28">
        <v>39</v>
      </c>
      <c r="D28">
        <v>59</v>
      </c>
      <c r="E28">
        <v>1</v>
      </c>
      <c r="F28">
        <v>1</v>
      </c>
      <c r="G28">
        <v>0</v>
      </c>
    </row>
    <row r="29" spans="1:8" x14ac:dyDescent="0.2">
      <c r="A29" t="s">
        <v>68</v>
      </c>
      <c r="B29">
        <v>38</v>
      </c>
      <c r="C29">
        <v>40</v>
      </c>
      <c r="D29">
        <v>60</v>
      </c>
      <c r="E29">
        <v>1</v>
      </c>
      <c r="F29">
        <v>1</v>
      </c>
      <c r="G29">
        <v>0</v>
      </c>
    </row>
    <row r="30" spans="1:8" x14ac:dyDescent="0.2">
      <c r="A30" t="s">
        <v>68</v>
      </c>
      <c r="B30">
        <v>43</v>
      </c>
      <c r="C30">
        <v>38</v>
      </c>
      <c r="D30">
        <v>65</v>
      </c>
      <c r="E30">
        <v>1</v>
      </c>
      <c r="F30">
        <v>1</v>
      </c>
      <c r="G30">
        <v>0</v>
      </c>
    </row>
    <row r="31" spans="1:8" x14ac:dyDescent="0.2">
      <c r="A31" t="s">
        <v>68</v>
      </c>
      <c r="B31">
        <v>43</v>
      </c>
      <c r="C31">
        <v>78</v>
      </c>
      <c r="D31">
        <v>66</v>
      </c>
      <c r="E31">
        <v>1</v>
      </c>
      <c r="F31">
        <v>1</v>
      </c>
      <c r="G31">
        <v>0</v>
      </c>
    </row>
    <row r="32" spans="1:8" x14ac:dyDescent="0.2">
      <c r="A32" s="16" t="s">
        <v>68</v>
      </c>
      <c r="B32" s="16">
        <v>43</v>
      </c>
      <c r="C32" s="16">
        <v>80</v>
      </c>
      <c r="D32" s="16">
        <v>67</v>
      </c>
      <c r="E32" s="16">
        <v>0</v>
      </c>
      <c r="F32" s="16">
        <v>0</v>
      </c>
      <c r="G32" s="16">
        <v>0</v>
      </c>
      <c r="H32" t="s">
        <v>79</v>
      </c>
    </row>
    <row r="33" spans="1:8" x14ac:dyDescent="0.2">
      <c r="A33" t="s">
        <v>68</v>
      </c>
      <c r="B33">
        <v>43</v>
      </c>
      <c r="C33">
        <v>81</v>
      </c>
      <c r="D33">
        <v>68</v>
      </c>
      <c r="E33">
        <v>1</v>
      </c>
      <c r="F33">
        <v>1</v>
      </c>
      <c r="G33">
        <v>0</v>
      </c>
    </row>
    <row r="34" spans="1:8" x14ac:dyDescent="0.2">
      <c r="A34" t="s">
        <v>68</v>
      </c>
      <c r="B34">
        <v>45</v>
      </c>
      <c r="C34">
        <v>1</v>
      </c>
      <c r="D34">
        <v>85</v>
      </c>
      <c r="E34">
        <v>1</v>
      </c>
      <c r="F34">
        <v>1</v>
      </c>
      <c r="G34">
        <v>0</v>
      </c>
    </row>
    <row r="35" spans="1:8" x14ac:dyDescent="0.2">
      <c r="A35" t="s">
        <v>68</v>
      </c>
      <c r="B35">
        <v>45</v>
      </c>
      <c r="C35">
        <v>2</v>
      </c>
      <c r="D35">
        <v>86</v>
      </c>
      <c r="E35">
        <v>1</v>
      </c>
      <c r="F35">
        <v>1</v>
      </c>
      <c r="G35">
        <v>0</v>
      </c>
    </row>
    <row r="36" spans="1:8" x14ac:dyDescent="0.2">
      <c r="A36" t="s">
        <v>68</v>
      </c>
      <c r="B36">
        <v>45</v>
      </c>
      <c r="C36">
        <v>3</v>
      </c>
      <c r="D36">
        <v>87</v>
      </c>
      <c r="E36">
        <v>1</v>
      </c>
      <c r="F36">
        <v>1</v>
      </c>
      <c r="G36">
        <v>0</v>
      </c>
    </row>
    <row r="37" spans="1:8" x14ac:dyDescent="0.2">
      <c r="A37" s="16" t="s">
        <v>68</v>
      </c>
      <c r="B37" s="16">
        <v>45</v>
      </c>
      <c r="C37" s="16">
        <v>4</v>
      </c>
      <c r="D37" s="16">
        <v>88</v>
      </c>
      <c r="E37" s="16">
        <v>1</v>
      </c>
      <c r="F37" s="16">
        <v>1</v>
      </c>
      <c r="G37" s="16">
        <v>0</v>
      </c>
      <c r="H37" t="s">
        <v>80</v>
      </c>
    </row>
    <row r="38" spans="1:8" x14ac:dyDescent="0.2">
      <c r="A38" t="s">
        <v>68</v>
      </c>
      <c r="B38">
        <v>48</v>
      </c>
      <c r="C38">
        <v>49</v>
      </c>
      <c r="D38">
        <v>49</v>
      </c>
      <c r="E38">
        <v>1</v>
      </c>
      <c r="F38">
        <v>1</v>
      </c>
      <c r="G38">
        <v>0</v>
      </c>
    </row>
    <row r="39" spans="1:8" x14ac:dyDescent="0.2">
      <c r="A39" t="s">
        <v>68</v>
      </c>
      <c r="B39">
        <v>48</v>
      </c>
      <c r="C39">
        <v>91</v>
      </c>
      <c r="D39">
        <v>50</v>
      </c>
      <c r="E39">
        <v>1</v>
      </c>
      <c r="F39">
        <v>1</v>
      </c>
      <c r="G39">
        <v>0</v>
      </c>
    </row>
    <row r="40" spans="1:8" x14ac:dyDescent="0.2">
      <c r="A40" t="s">
        <v>68</v>
      </c>
      <c r="B40">
        <v>48</v>
      </c>
      <c r="C40">
        <v>95</v>
      </c>
      <c r="D40">
        <v>51</v>
      </c>
      <c r="E40">
        <v>1</v>
      </c>
      <c r="F40">
        <v>1</v>
      </c>
      <c r="G40">
        <v>0</v>
      </c>
    </row>
    <row r="41" spans="1:8" x14ac:dyDescent="0.2">
      <c r="A41" t="s">
        <v>68</v>
      </c>
      <c r="B41">
        <v>48</v>
      </c>
      <c r="C41">
        <v>96</v>
      </c>
      <c r="D41">
        <v>52</v>
      </c>
      <c r="E41">
        <v>1</v>
      </c>
      <c r="F41">
        <v>1</v>
      </c>
      <c r="G41">
        <v>0</v>
      </c>
    </row>
    <row r="42" spans="1:8" x14ac:dyDescent="0.2">
      <c r="A42" t="s">
        <v>68</v>
      </c>
      <c r="B42">
        <v>73</v>
      </c>
      <c r="C42">
        <v>9</v>
      </c>
      <c r="D42">
        <v>77</v>
      </c>
      <c r="E42">
        <v>1</v>
      </c>
      <c r="F42">
        <v>1</v>
      </c>
      <c r="G42">
        <v>0</v>
      </c>
    </row>
    <row r="43" spans="1:8" x14ac:dyDescent="0.2">
      <c r="A43" t="s">
        <v>68</v>
      </c>
      <c r="B43">
        <v>73</v>
      </c>
      <c r="C43">
        <v>10</v>
      </c>
      <c r="D43">
        <v>78</v>
      </c>
      <c r="E43">
        <v>1</v>
      </c>
      <c r="F43">
        <v>1</v>
      </c>
      <c r="G43">
        <v>0</v>
      </c>
    </row>
    <row r="44" spans="1:8" x14ac:dyDescent="0.2">
      <c r="A44" t="s">
        <v>68</v>
      </c>
      <c r="B44">
        <v>73</v>
      </c>
      <c r="C44">
        <v>11</v>
      </c>
      <c r="D44">
        <v>79</v>
      </c>
      <c r="E44">
        <v>1</v>
      </c>
      <c r="F44">
        <v>1</v>
      </c>
      <c r="G44">
        <v>0</v>
      </c>
    </row>
    <row r="45" spans="1:8" x14ac:dyDescent="0.2">
      <c r="A45" t="s">
        <v>68</v>
      </c>
      <c r="B45">
        <v>73</v>
      </c>
      <c r="C45">
        <v>12</v>
      </c>
      <c r="D45">
        <v>80</v>
      </c>
      <c r="E45">
        <v>1</v>
      </c>
      <c r="F45">
        <v>1</v>
      </c>
      <c r="G45">
        <v>0</v>
      </c>
    </row>
    <row r="46" spans="1:8" x14ac:dyDescent="0.2">
      <c r="A46" t="s">
        <v>68</v>
      </c>
      <c r="B46">
        <v>74</v>
      </c>
      <c r="C46">
        <v>21</v>
      </c>
      <c r="D46">
        <v>93</v>
      </c>
      <c r="E46">
        <v>1</v>
      </c>
      <c r="F46">
        <v>1</v>
      </c>
      <c r="G46">
        <v>0</v>
      </c>
    </row>
    <row r="47" spans="1:8" x14ac:dyDescent="0.2">
      <c r="A47" t="s">
        <v>68</v>
      </c>
      <c r="B47">
        <v>74</v>
      </c>
      <c r="C47">
        <v>22</v>
      </c>
      <c r="D47">
        <v>94</v>
      </c>
      <c r="E47">
        <v>1</v>
      </c>
      <c r="F47">
        <v>1</v>
      </c>
      <c r="G47">
        <v>0</v>
      </c>
    </row>
    <row r="48" spans="1:8" x14ac:dyDescent="0.2">
      <c r="A48" t="s">
        <v>68</v>
      </c>
      <c r="B48">
        <v>74</v>
      </c>
      <c r="C48">
        <v>23</v>
      </c>
      <c r="D48">
        <v>95</v>
      </c>
      <c r="E48">
        <v>1</v>
      </c>
      <c r="F48">
        <v>1</v>
      </c>
      <c r="G48">
        <v>0</v>
      </c>
    </row>
    <row r="49" spans="1:8" x14ac:dyDescent="0.2">
      <c r="A49" t="s">
        <v>68</v>
      </c>
      <c r="B49">
        <v>74</v>
      </c>
      <c r="C49">
        <v>24</v>
      </c>
      <c r="D49">
        <v>96</v>
      </c>
      <c r="E49">
        <v>1</v>
      </c>
      <c r="F49">
        <v>1</v>
      </c>
      <c r="G49">
        <v>0</v>
      </c>
    </row>
    <row r="50" spans="1:8" x14ac:dyDescent="0.2">
      <c r="A50" t="s">
        <v>69</v>
      </c>
      <c r="B50">
        <v>1</v>
      </c>
      <c r="C50" t="s">
        <v>70</v>
      </c>
      <c r="D50">
        <v>13</v>
      </c>
      <c r="E50">
        <v>0</v>
      </c>
      <c r="F50">
        <v>0</v>
      </c>
      <c r="G50">
        <v>0</v>
      </c>
    </row>
    <row r="51" spans="1:8" hidden="1" x14ac:dyDescent="0.2">
      <c r="A51" t="s">
        <v>69</v>
      </c>
      <c r="B51">
        <v>1</v>
      </c>
      <c r="C51">
        <v>58</v>
      </c>
      <c r="D51">
        <v>14</v>
      </c>
      <c r="E51">
        <v>1</v>
      </c>
      <c r="F51">
        <v>1</v>
      </c>
      <c r="G51">
        <v>0</v>
      </c>
    </row>
    <row r="52" spans="1:8" x14ac:dyDescent="0.2">
      <c r="A52" t="s">
        <v>69</v>
      </c>
      <c r="B52">
        <v>1</v>
      </c>
      <c r="C52">
        <v>60</v>
      </c>
      <c r="D52">
        <v>15</v>
      </c>
      <c r="E52">
        <v>1</v>
      </c>
      <c r="F52">
        <v>0</v>
      </c>
      <c r="G52">
        <v>0</v>
      </c>
    </row>
    <row r="53" spans="1:8" x14ac:dyDescent="0.2">
      <c r="A53" t="s">
        <v>69</v>
      </c>
      <c r="B53">
        <v>1</v>
      </c>
      <c r="C53">
        <v>68</v>
      </c>
      <c r="D53">
        <v>16</v>
      </c>
      <c r="E53">
        <v>1</v>
      </c>
      <c r="F53">
        <v>0</v>
      </c>
      <c r="G53">
        <v>0</v>
      </c>
    </row>
    <row r="54" spans="1:8" hidden="1" x14ac:dyDescent="0.2">
      <c r="A54" t="s">
        <v>69</v>
      </c>
      <c r="B54">
        <v>4</v>
      </c>
      <c r="C54">
        <v>73</v>
      </c>
      <c r="D54">
        <v>5</v>
      </c>
      <c r="E54">
        <v>1</v>
      </c>
      <c r="F54">
        <v>1</v>
      </c>
      <c r="G54">
        <v>0</v>
      </c>
    </row>
    <row r="55" spans="1:8" x14ac:dyDescent="0.2">
      <c r="A55" t="s">
        <v>69</v>
      </c>
      <c r="B55">
        <v>4</v>
      </c>
      <c r="C55">
        <v>74</v>
      </c>
      <c r="D55">
        <v>6</v>
      </c>
      <c r="E55">
        <v>1</v>
      </c>
      <c r="F55">
        <v>0</v>
      </c>
      <c r="G55">
        <v>0</v>
      </c>
    </row>
    <row r="56" spans="1:8" x14ac:dyDescent="0.2">
      <c r="A56" t="s">
        <v>69</v>
      </c>
      <c r="B56">
        <v>4</v>
      </c>
      <c r="C56">
        <v>75</v>
      </c>
      <c r="D56">
        <v>7</v>
      </c>
      <c r="E56">
        <v>1</v>
      </c>
      <c r="F56">
        <v>0</v>
      </c>
      <c r="G56">
        <v>0</v>
      </c>
    </row>
    <row r="57" spans="1:8" x14ac:dyDescent="0.2">
      <c r="A57" t="s">
        <v>69</v>
      </c>
      <c r="B57">
        <v>4</v>
      </c>
      <c r="C57">
        <v>76</v>
      </c>
      <c r="D57">
        <v>8</v>
      </c>
      <c r="E57">
        <v>1</v>
      </c>
      <c r="F57">
        <v>0</v>
      </c>
      <c r="G57">
        <v>0</v>
      </c>
    </row>
    <row r="58" spans="1:8" hidden="1" x14ac:dyDescent="0.2">
      <c r="A58" t="s">
        <v>69</v>
      </c>
      <c r="B58">
        <v>20</v>
      </c>
      <c r="C58">
        <v>69</v>
      </c>
      <c r="D58">
        <v>9</v>
      </c>
      <c r="E58">
        <v>1</v>
      </c>
      <c r="F58">
        <v>1</v>
      </c>
      <c r="G58">
        <v>0</v>
      </c>
    </row>
    <row r="59" spans="1:8" x14ac:dyDescent="0.2">
      <c r="A59" t="s">
        <v>69</v>
      </c>
      <c r="B59">
        <v>20</v>
      </c>
      <c r="C59">
        <v>70</v>
      </c>
      <c r="D59">
        <v>10</v>
      </c>
      <c r="E59">
        <v>1</v>
      </c>
      <c r="F59">
        <v>0</v>
      </c>
      <c r="G59">
        <v>0</v>
      </c>
    </row>
    <row r="60" spans="1:8" x14ac:dyDescent="0.2">
      <c r="A60" t="s">
        <v>69</v>
      </c>
      <c r="B60">
        <v>20</v>
      </c>
      <c r="C60">
        <v>71</v>
      </c>
      <c r="D60">
        <v>11</v>
      </c>
      <c r="E60">
        <v>1</v>
      </c>
      <c r="F60">
        <v>0</v>
      </c>
      <c r="G60">
        <v>0</v>
      </c>
    </row>
    <row r="61" spans="1:8" x14ac:dyDescent="0.2">
      <c r="A61" t="s">
        <v>69</v>
      </c>
      <c r="B61">
        <v>20</v>
      </c>
      <c r="C61">
        <v>72</v>
      </c>
      <c r="D61">
        <v>12</v>
      </c>
      <c r="E61">
        <v>1</v>
      </c>
      <c r="F61">
        <v>0</v>
      </c>
      <c r="G61">
        <v>0</v>
      </c>
    </row>
    <row r="62" spans="1:8" hidden="1" x14ac:dyDescent="0.2">
      <c r="A62" t="s">
        <v>69</v>
      </c>
      <c r="B62">
        <v>22</v>
      </c>
      <c r="C62">
        <v>9</v>
      </c>
      <c r="D62">
        <v>33</v>
      </c>
      <c r="E62">
        <v>1</v>
      </c>
      <c r="F62">
        <v>1</v>
      </c>
      <c r="G62">
        <v>0</v>
      </c>
    </row>
    <row r="63" spans="1:8" hidden="1" x14ac:dyDescent="0.2">
      <c r="A63" t="s">
        <v>69</v>
      </c>
      <c r="B63">
        <v>22</v>
      </c>
      <c r="C63">
        <v>10</v>
      </c>
      <c r="D63">
        <v>34</v>
      </c>
      <c r="E63">
        <v>1</v>
      </c>
      <c r="F63">
        <v>1</v>
      </c>
      <c r="G63">
        <v>0</v>
      </c>
    </row>
    <row r="64" spans="1:8" x14ac:dyDescent="0.2">
      <c r="A64" s="3" t="s">
        <v>69</v>
      </c>
      <c r="B64" s="3">
        <v>22</v>
      </c>
      <c r="C64" s="3">
        <v>11</v>
      </c>
      <c r="D64" s="3">
        <v>35</v>
      </c>
      <c r="E64" s="3">
        <v>1</v>
      </c>
      <c r="F64" s="3">
        <v>0</v>
      </c>
      <c r="G64" s="3">
        <v>0</v>
      </c>
      <c r="H64" s="3" t="s">
        <v>81</v>
      </c>
    </row>
    <row r="65" spans="1:7" x14ac:dyDescent="0.2">
      <c r="A65" t="s">
        <v>69</v>
      </c>
      <c r="B65">
        <v>22</v>
      </c>
      <c r="C65">
        <v>12</v>
      </c>
      <c r="D65">
        <v>36</v>
      </c>
      <c r="E65">
        <v>1</v>
      </c>
      <c r="F65">
        <v>0</v>
      </c>
      <c r="G65">
        <v>0</v>
      </c>
    </row>
    <row r="66" spans="1:7" hidden="1" x14ac:dyDescent="0.2">
      <c r="A66" t="s">
        <v>69</v>
      </c>
      <c r="B66">
        <v>23</v>
      </c>
      <c r="C66">
        <v>61</v>
      </c>
      <c r="D66">
        <v>45</v>
      </c>
      <c r="E66">
        <v>1</v>
      </c>
      <c r="F66">
        <v>1</v>
      </c>
      <c r="G66">
        <v>0</v>
      </c>
    </row>
    <row r="67" spans="1:7" x14ac:dyDescent="0.2">
      <c r="A67" t="s">
        <v>69</v>
      </c>
      <c r="B67">
        <v>23</v>
      </c>
      <c r="C67">
        <v>69</v>
      </c>
      <c r="D67">
        <v>46</v>
      </c>
      <c r="E67">
        <v>1</v>
      </c>
      <c r="F67">
        <v>0</v>
      </c>
      <c r="G67">
        <v>0</v>
      </c>
    </row>
    <row r="68" spans="1:7" x14ac:dyDescent="0.2">
      <c r="A68" t="s">
        <v>69</v>
      </c>
      <c r="B68">
        <v>23</v>
      </c>
      <c r="C68">
        <v>74</v>
      </c>
      <c r="D68">
        <v>47</v>
      </c>
      <c r="E68">
        <v>1</v>
      </c>
      <c r="F68">
        <v>0</v>
      </c>
      <c r="G68">
        <v>0</v>
      </c>
    </row>
    <row r="69" spans="1:7" x14ac:dyDescent="0.2">
      <c r="A69" t="s">
        <v>69</v>
      </c>
      <c r="B69">
        <v>23</v>
      </c>
      <c r="C69">
        <v>78</v>
      </c>
      <c r="D69">
        <v>48</v>
      </c>
      <c r="E69">
        <v>1</v>
      </c>
      <c r="F69">
        <v>0</v>
      </c>
      <c r="G69">
        <v>0</v>
      </c>
    </row>
    <row r="70" spans="1:7" x14ac:dyDescent="0.2">
      <c r="A70" t="s">
        <v>69</v>
      </c>
      <c r="B70">
        <v>24</v>
      </c>
      <c r="C70">
        <v>63</v>
      </c>
      <c r="D70">
        <v>29</v>
      </c>
      <c r="E70">
        <v>1</v>
      </c>
      <c r="F70">
        <v>0</v>
      </c>
      <c r="G70">
        <v>0</v>
      </c>
    </row>
    <row r="71" spans="1:7" x14ac:dyDescent="0.2">
      <c r="A71" t="s">
        <v>69</v>
      </c>
      <c r="B71">
        <v>24</v>
      </c>
      <c r="C71">
        <v>64</v>
      </c>
      <c r="D71">
        <v>30</v>
      </c>
      <c r="E71">
        <v>1</v>
      </c>
      <c r="F71">
        <v>0</v>
      </c>
      <c r="G71">
        <v>0</v>
      </c>
    </row>
    <row r="72" spans="1:7" x14ac:dyDescent="0.2">
      <c r="A72" t="s">
        <v>69</v>
      </c>
      <c r="B72">
        <v>24</v>
      </c>
      <c r="C72">
        <v>77</v>
      </c>
      <c r="D72">
        <v>31</v>
      </c>
      <c r="E72">
        <v>1</v>
      </c>
      <c r="F72">
        <v>0</v>
      </c>
      <c r="G72">
        <v>0</v>
      </c>
    </row>
    <row r="73" spans="1:7" x14ac:dyDescent="0.2">
      <c r="A73" t="s">
        <v>69</v>
      </c>
      <c r="B73">
        <v>24</v>
      </c>
      <c r="C73">
        <v>79</v>
      </c>
      <c r="D73">
        <v>32</v>
      </c>
      <c r="E73">
        <v>1</v>
      </c>
      <c r="F73">
        <v>0</v>
      </c>
      <c r="G73">
        <v>0</v>
      </c>
    </row>
    <row r="74" spans="1:7" hidden="1" x14ac:dyDescent="0.2">
      <c r="A74" t="s">
        <v>69</v>
      </c>
      <c r="B74">
        <v>35</v>
      </c>
      <c r="C74">
        <v>21</v>
      </c>
      <c r="D74">
        <v>1</v>
      </c>
      <c r="E74">
        <v>1</v>
      </c>
      <c r="F74">
        <v>1</v>
      </c>
      <c r="G74">
        <v>0</v>
      </c>
    </row>
    <row r="75" spans="1:7" x14ac:dyDescent="0.2">
      <c r="A75" t="s">
        <v>69</v>
      </c>
      <c r="B75">
        <v>35</v>
      </c>
      <c r="C75">
        <v>40</v>
      </c>
      <c r="D75">
        <v>2</v>
      </c>
      <c r="E75">
        <v>1</v>
      </c>
      <c r="F75">
        <v>0</v>
      </c>
      <c r="G75">
        <v>0</v>
      </c>
    </row>
    <row r="76" spans="1:7" x14ac:dyDescent="0.2">
      <c r="A76" t="s">
        <v>69</v>
      </c>
      <c r="B76">
        <v>35</v>
      </c>
      <c r="C76">
        <v>21</v>
      </c>
      <c r="D76">
        <v>3</v>
      </c>
      <c r="E76">
        <v>1</v>
      </c>
      <c r="F76">
        <v>0</v>
      </c>
      <c r="G76">
        <v>0</v>
      </c>
    </row>
    <row r="77" spans="1:7" x14ac:dyDescent="0.2">
      <c r="A77" t="s">
        <v>69</v>
      </c>
      <c r="B77">
        <v>35</v>
      </c>
      <c r="C77">
        <v>52</v>
      </c>
      <c r="D77">
        <v>4</v>
      </c>
      <c r="E77">
        <v>1</v>
      </c>
      <c r="F77">
        <v>0</v>
      </c>
      <c r="G77">
        <v>0</v>
      </c>
    </row>
    <row r="78" spans="1:7" hidden="1" x14ac:dyDescent="0.2">
      <c r="A78" t="s">
        <v>69</v>
      </c>
      <c r="B78">
        <v>37</v>
      </c>
      <c r="C78">
        <v>13</v>
      </c>
      <c r="D78">
        <v>17</v>
      </c>
      <c r="E78">
        <v>1</v>
      </c>
      <c r="F78">
        <v>1</v>
      </c>
      <c r="G78">
        <v>0</v>
      </c>
    </row>
    <row r="79" spans="1:7" x14ac:dyDescent="0.2">
      <c r="A79" t="s">
        <v>69</v>
      </c>
      <c r="B79">
        <v>37</v>
      </c>
      <c r="C79">
        <v>14</v>
      </c>
      <c r="D79">
        <v>18</v>
      </c>
      <c r="E79">
        <v>1</v>
      </c>
      <c r="F79">
        <v>0</v>
      </c>
      <c r="G79">
        <v>0</v>
      </c>
    </row>
    <row r="80" spans="1:7" x14ac:dyDescent="0.2">
      <c r="A80" t="s">
        <v>69</v>
      </c>
      <c r="B80">
        <v>37</v>
      </c>
      <c r="C80">
        <v>15</v>
      </c>
      <c r="D80">
        <v>19</v>
      </c>
      <c r="E80">
        <v>1</v>
      </c>
      <c r="F80">
        <v>0</v>
      </c>
      <c r="G80">
        <v>0</v>
      </c>
    </row>
    <row r="81" spans="1:7" x14ac:dyDescent="0.2">
      <c r="A81" t="s">
        <v>69</v>
      </c>
      <c r="B81">
        <v>37</v>
      </c>
      <c r="C81">
        <v>16</v>
      </c>
      <c r="D81">
        <v>20</v>
      </c>
      <c r="E81">
        <v>1</v>
      </c>
      <c r="F81">
        <v>0</v>
      </c>
      <c r="G81">
        <v>0</v>
      </c>
    </row>
    <row r="82" spans="1:7" hidden="1" x14ac:dyDescent="0.2">
      <c r="A82" t="s">
        <v>69</v>
      </c>
      <c r="B82">
        <v>39</v>
      </c>
      <c r="C82">
        <v>65</v>
      </c>
      <c r="D82">
        <v>37</v>
      </c>
      <c r="E82">
        <v>1</v>
      </c>
      <c r="F82">
        <v>1</v>
      </c>
      <c r="G82">
        <v>0</v>
      </c>
    </row>
    <row r="83" spans="1:7" x14ac:dyDescent="0.2">
      <c r="A83" t="s">
        <v>69</v>
      </c>
      <c r="B83">
        <v>39</v>
      </c>
      <c r="C83">
        <v>67</v>
      </c>
      <c r="D83">
        <v>38</v>
      </c>
      <c r="E83">
        <v>1</v>
      </c>
      <c r="F83">
        <v>0</v>
      </c>
      <c r="G83">
        <v>0</v>
      </c>
    </row>
    <row r="84" spans="1:7" x14ac:dyDescent="0.2">
      <c r="A84" t="s">
        <v>69</v>
      </c>
      <c r="B84">
        <v>39</v>
      </c>
      <c r="C84">
        <v>71</v>
      </c>
      <c r="D84">
        <v>39</v>
      </c>
      <c r="E84">
        <v>1</v>
      </c>
      <c r="F84">
        <v>0</v>
      </c>
      <c r="G84">
        <v>0</v>
      </c>
    </row>
    <row r="85" spans="1:7" x14ac:dyDescent="0.2">
      <c r="A85" t="s">
        <v>69</v>
      </c>
      <c r="B85">
        <v>39</v>
      </c>
      <c r="C85">
        <v>76</v>
      </c>
      <c r="D85">
        <v>40</v>
      </c>
      <c r="E85">
        <v>1</v>
      </c>
      <c r="F85">
        <v>0</v>
      </c>
      <c r="G85">
        <v>0</v>
      </c>
    </row>
    <row r="86" spans="1:7" x14ac:dyDescent="0.2">
      <c r="A86" t="s">
        <v>69</v>
      </c>
      <c r="B86">
        <v>43</v>
      </c>
      <c r="C86">
        <v>1</v>
      </c>
      <c r="D86">
        <v>21</v>
      </c>
      <c r="E86">
        <v>1</v>
      </c>
      <c r="F86">
        <v>0</v>
      </c>
      <c r="G86">
        <v>0</v>
      </c>
    </row>
    <row r="87" spans="1:7" x14ac:dyDescent="0.2">
      <c r="A87" t="s">
        <v>69</v>
      </c>
      <c r="B87">
        <v>43</v>
      </c>
      <c r="C87">
        <v>2</v>
      </c>
      <c r="D87">
        <v>22</v>
      </c>
      <c r="E87">
        <v>1</v>
      </c>
      <c r="F87">
        <v>0</v>
      </c>
      <c r="G87">
        <v>0</v>
      </c>
    </row>
    <row r="88" spans="1:7" x14ac:dyDescent="0.2">
      <c r="A88" t="s">
        <v>69</v>
      </c>
      <c r="B88">
        <v>43</v>
      </c>
      <c r="C88">
        <v>3</v>
      </c>
      <c r="D88">
        <v>23</v>
      </c>
      <c r="E88">
        <v>1</v>
      </c>
      <c r="F88">
        <v>0</v>
      </c>
      <c r="G88">
        <v>0</v>
      </c>
    </row>
    <row r="89" spans="1:7" x14ac:dyDescent="0.2">
      <c r="A89" t="s">
        <v>69</v>
      </c>
      <c r="B89">
        <v>43</v>
      </c>
      <c r="C89">
        <v>4</v>
      </c>
      <c r="D89">
        <v>24</v>
      </c>
      <c r="E89">
        <v>1</v>
      </c>
      <c r="F89">
        <v>0</v>
      </c>
      <c r="G89">
        <v>0</v>
      </c>
    </row>
    <row r="90" spans="1:7" hidden="1" x14ac:dyDescent="0.2">
      <c r="A90" t="s">
        <v>69</v>
      </c>
      <c r="B90">
        <v>45</v>
      </c>
      <c r="C90">
        <v>12</v>
      </c>
      <c r="D90">
        <v>25</v>
      </c>
      <c r="E90">
        <v>1</v>
      </c>
      <c r="F90">
        <v>1</v>
      </c>
      <c r="G90">
        <v>0</v>
      </c>
    </row>
    <row r="91" spans="1:7" x14ac:dyDescent="0.2">
      <c r="A91" s="3" t="s">
        <v>69</v>
      </c>
      <c r="B91" s="3">
        <v>45</v>
      </c>
      <c r="C91" s="3">
        <v>33</v>
      </c>
      <c r="D91" s="3">
        <v>26</v>
      </c>
      <c r="E91" s="3">
        <v>1</v>
      </c>
      <c r="F91" s="3">
        <v>0</v>
      </c>
      <c r="G91" s="3">
        <v>0</v>
      </c>
    </row>
    <row r="92" spans="1:7" x14ac:dyDescent="0.2">
      <c r="A92" t="s">
        <v>69</v>
      </c>
      <c r="B92">
        <v>45</v>
      </c>
      <c r="C92">
        <v>72</v>
      </c>
      <c r="D92">
        <v>27</v>
      </c>
      <c r="E92">
        <v>1</v>
      </c>
      <c r="F92">
        <v>0</v>
      </c>
      <c r="G92">
        <v>0</v>
      </c>
    </row>
    <row r="93" spans="1:7" x14ac:dyDescent="0.2">
      <c r="A93" t="s">
        <v>69</v>
      </c>
      <c r="B93">
        <v>45</v>
      </c>
      <c r="C93">
        <v>90</v>
      </c>
      <c r="D93">
        <v>28</v>
      </c>
      <c r="E93">
        <v>1</v>
      </c>
      <c r="F93">
        <v>0</v>
      </c>
      <c r="G93">
        <v>0</v>
      </c>
    </row>
    <row r="94" spans="1:7" hidden="1" x14ac:dyDescent="0.2">
      <c r="A94" t="s">
        <v>69</v>
      </c>
      <c r="B94">
        <v>77</v>
      </c>
      <c r="C94">
        <v>45</v>
      </c>
      <c r="D94">
        <v>41</v>
      </c>
      <c r="E94">
        <v>1</v>
      </c>
      <c r="F94">
        <v>1</v>
      </c>
      <c r="G94">
        <v>0</v>
      </c>
    </row>
    <row r="95" spans="1:7" hidden="1" x14ac:dyDescent="0.2">
      <c r="A95" t="s">
        <v>69</v>
      </c>
      <c r="B95">
        <v>77</v>
      </c>
      <c r="C95">
        <v>46</v>
      </c>
      <c r="D95">
        <v>42</v>
      </c>
      <c r="E95">
        <v>1</v>
      </c>
      <c r="F95">
        <v>1</v>
      </c>
      <c r="G95">
        <v>0</v>
      </c>
    </row>
    <row r="96" spans="1:7" x14ac:dyDescent="0.2">
      <c r="A96" t="s">
        <v>69</v>
      </c>
      <c r="B96">
        <v>77</v>
      </c>
      <c r="C96">
        <v>47</v>
      </c>
      <c r="D96">
        <v>43</v>
      </c>
      <c r="E96">
        <v>1</v>
      </c>
      <c r="F96">
        <v>0</v>
      </c>
      <c r="G96">
        <v>0</v>
      </c>
    </row>
    <row r="97" spans="1:7" x14ac:dyDescent="0.2">
      <c r="A97" t="s">
        <v>69</v>
      </c>
      <c r="B97">
        <v>77</v>
      </c>
      <c r="C97">
        <v>48</v>
      </c>
      <c r="D97">
        <v>44</v>
      </c>
      <c r="E97">
        <v>1</v>
      </c>
      <c r="F97">
        <v>0</v>
      </c>
      <c r="G97">
        <v>0</v>
      </c>
    </row>
  </sheetData>
  <autoFilter ref="A1:K97" xr:uid="{E97F9988-9FA8-43FE-B816-9BEBEFB9D23C}">
    <filterColumn colId="5">
      <filters>
        <filter val="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B7DC-F5D7-438F-B547-5395D4647E27}">
  <dimension ref="A1:H97"/>
  <sheetViews>
    <sheetView topLeftCell="A82" workbookViewId="0">
      <selection activeCell="H105" sqref="H105"/>
    </sheetView>
  </sheetViews>
  <sheetFormatPr baseColWidth="10" defaultColWidth="8.83203125" defaultRowHeight="15" x14ac:dyDescent="0.2"/>
  <cols>
    <col min="5" max="5" width="5.1640625" bestFit="1" customWidth="1"/>
    <col min="6" max="6" width="3.6640625" bestFit="1" customWidth="1"/>
  </cols>
  <sheetData>
    <row r="1" spans="1:8" x14ac:dyDescent="0.2">
      <c r="A1" t="s">
        <v>64</v>
      </c>
      <c r="B1" t="s">
        <v>65</v>
      </c>
      <c r="C1" t="s">
        <v>66</v>
      </c>
      <c r="D1" t="s">
        <v>67</v>
      </c>
      <c r="E1" t="s">
        <v>71</v>
      </c>
      <c r="F1" t="s">
        <v>72</v>
      </c>
      <c r="G1" t="s">
        <v>73</v>
      </c>
    </row>
    <row r="2" spans="1:8" x14ac:dyDescent="0.2">
      <c r="A2" t="s">
        <v>68</v>
      </c>
      <c r="B2">
        <v>8</v>
      </c>
      <c r="C2">
        <v>73</v>
      </c>
      <c r="D2">
        <v>69</v>
      </c>
      <c r="E2">
        <v>1</v>
      </c>
      <c r="F2">
        <v>1</v>
      </c>
      <c r="G2">
        <v>1</v>
      </c>
    </row>
    <row r="3" spans="1:8" x14ac:dyDescent="0.2">
      <c r="A3" t="s">
        <v>68</v>
      </c>
      <c r="B3">
        <v>8</v>
      </c>
      <c r="C3">
        <v>74</v>
      </c>
      <c r="D3">
        <v>70</v>
      </c>
      <c r="E3">
        <v>1</v>
      </c>
      <c r="F3">
        <v>1</v>
      </c>
      <c r="G3">
        <v>1</v>
      </c>
    </row>
    <row r="4" spans="1:8" x14ac:dyDescent="0.2">
      <c r="A4" t="s">
        <v>68</v>
      </c>
      <c r="B4">
        <v>8</v>
      </c>
      <c r="C4">
        <v>75</v>
      </c>
      <c r="D4">
        <v>71</v>
      </c>
      <c r="E4">
        <v>1</v>
      </c>
      <c r="G4">
        <v>1</v>
      </c>
    </row>
    <row r="5" spans="1:8" x14ac:dyDescent="0.2">
      <c r="A5" t="s">
        <v>68</v>
      </c>
      <c r="B5">
        <v>8</v>
      </c>
      <c r="C5">
        <v>76</v>
      </c>
      <c r="D5">
        <v>72</v>
      </c>
      <c r="E5">
        <v>1</v>
      </c>
      <c r="G5">
        <v>1</v>
      </c>
    </row>
    <row r="6" spans="1:8" x14ac:dyDescent="0.2">
      <c r="A6" t="s">
        <v>68</v>
      </c>
      <c r="B6">
        <v>10</v>
      </c>
      <c r="C6">
        <v>5</v>
      </c>
      <c r="D6">
        <v>81</v>
      </c>
      <c r="E6">
        <v>1</v>
      </c>
      <c r="F6">
        <v>1</v>
      </c>
      <c r="G6">
        <v>1</v>
      </c>
    </row>
    <row r="7" spans="1:8" x14ac:dyDescent="0.2">
      <c r="A7" t="s">
        <v>68</v>
      </c>
      <c r="B7">
        <v>10</v>
      </c>
      <c r="C7">
        <v>6</v>
      </c>
      <c r="D7">
        <v>82</v>
      </c>
      <c r="E7">
        <v>1</v>
      </c>
      <c r="G7">
        <v>1</v>
      </c>
    </row>
    <row r="8" spans="1:8" x14ac:dyDescent="0.2">
      <c r="A8" t="s">
        <v>68</v>
      </c>
      <c r="B8">
        <v>10</v>
      </c>
      <c r="C8">
        <v>7</v>
      </c>
      <c r="D8">
        <v>83</v>
      </c>
      <c r="E8">
        <v>1</v>
      </c>
      <c r="G8">
        <v>1</v>
      </c>
    </row>
    <row r="9" spans="1:8" x14ac:dyDescent="0.2">
      <c r="A9" t="s">
        <v>68</v>
      </c>
      <c r="B9">
        <v>10</v>
      </c>
      <c r="C9">
        <v>8</v>
      </c>
      <c r="D9">
        <v>84</v>
      </c>
      <c r="E9">
        <v>1</v>
      </c>
      <c r="G9">
        <v>1</v>
      </c>
    </row>
    <row r="10" spans="1:8" x14ac:dyDescent="0.2">
      <c r="A10" t="s">
        <v>68</v>
      </c>
      <c r="B10">
        <v>12</v>
      </c>
      <c r="C10">
        <v>42</v>
      </c>
      <c r="D10">
        <v>53</v>
      </c>
      <c r="E10">
        <v>1</v>
      </c>
      <c r="G10">
        <v>1</v>
      </c>
    </row>
    <row r="11" spans="1:8" x14ac:dyDescent="0.2">
      <c r="A11" t="s">
        <v>68</v>
      </c>
      <c r="B11">
        <v>12</v>
      </c>
      <c r="C11">
        <v>60</v>
      </c>
      <c r="D11">
        <v>54</v>
      </c>
      <c r="E11">
        <v>1</v>
      </c>
      <c r="G11">
        <v>1</v>
      </c>
    </row>
    <row r="12" spans="1:8" x14ac:dyDescent="0.2">
      <c r="A12" t="s">
        <v>68</v>
      </c>
      <c r="B12">
        <v>12</v>
      </c>
      <c r="C12">
        <v>3</v>
      </c>
      <c r="D12">
        <v>55</v>
      </c>
      <c r="E12">
        <v>1</v>
      </c>
      <c r="F12">
        <v>1</v>
      </c>
      <c r="G12">
        <v>1</v>
      </c>
    </row>
    <row r="13" spans="1:8" x14ac:dyDescent="0.2">
      <c r="A13" t="s">
        <v>68</v>
      </c>
      <c r="B13">
        <v>12</v>
      </c>
      <c r="C13">
        <v>92</v>
      </c>
      <c r="D13">
        <v>56</v>
      </c>
      <c r="E13">
        <v>1</v>
      </c>
      <c r="G13">
        <v>1</v>
      </c>
    </row>
    <row r="14" spans="1:8" x14ac:dyDescent="0.2">
      <c r="A14" t="s">
        <v>68</v>
      </c>
      <c r="B14">
        <v>15</v>
      </c>
      <c r="C14">
        <v>6</v>
      </c>
      <c r="D14">
        <v>61</v>
      </c>
      <c r="E14">
        <v>1</v>
      </c>
      <c r="G14">
        <v>1</v>
      </c>
    </row>
    <row r="15" spans="1:8" x14ac:dyDescent="0.2">
      <c r="A15" t="s">
        <v>68</v>
      </c>
      <c r="B15">
        <v>15</v>
      </c>
      <c r="C15">
        <v>7</v>
      </c>
      <c r="D15">
        <v>62</v>
      </c>
      <c r="E15">
        <v>1</v>
      </c>
      <c r="G15">
        <v>1</v>
      </c>
    </row>
    <row r="16" spans="1:8" x14ac:dyDescent="0.2">
      <c r="A16" t="s">
        <v>68</v>
      </c>
      <c r="B16">
        <v>15</v>
      </c>
      <c r="C16">
        <v>8</v>
      </c>
      <c r="D16">
        <v>63</v>
      </c>
      <c r="E16">
        <v>1</v>
      </c>
      <c r="F16">
        <v>1</v>
      </c>
      <c r="G16">
        <v>1</v>
      </c>
      <c r="H16" t="s">
        <v>82</v>
      </c>
    </row>
    <row r="17" spans="1:7" x14ac:dyDescent="0.2">
      <c r="A17" t="s">
        <v>68</v>
      </c>
      <c r="B17">
        <v>15</v>
      </c>
      <c r="C17">
        <v>9</v>
      </c>
      <c r="D17">
        <v>64</v>
      </c>
      <c r="E17">
        <v>1</v>
      </c>
      <c r="F17">
        <v>1</v>
      </c>
      <c r="G17">
        <v>1</v>
      </c>
    </row>
    <row r="18" spans="1:7" x14ac:dyDescent="0.2">
      <c r="A18" t="s">
        <v>68</v>
      </c>
      <c r="B18">
        <v>17</v>
      </c>
      <c r="C18">
        <v>62</v>
      </c>
      <c r="D18">
        <v>89</v>
      </c>
      <c r="E18">
        <v>1</v>
      </c>
      <c r="G18">
        <v>1</v>
      </c>
    </row>
    <row r="19" spans="1:7" x14ac:dyDescent="0.2">
      <c r="A19" t="s">
        <v>68</v>
      </c>
      <c r="B19">
        <v>17</v>
      </c>
      <c r="C19">
        <v>63</v>
      </c>
      <c r="D19">
        <v>90</v>
      </c>
      <c r="E19">
        <v>1</v>
      </c>
      <c r="G19">
        <v>1</v>
      </c>
    </row>
    <row r="20" spans="1:7" x14ac:dyDescent="0.2">
      <c r="A20" t="s">
        <v>68</v>
      </c>
      <c r="B20">
        <v>17</v>
      </c>
      <c r="C20">
        <v>64</v>
      </c>
      <c r="D20">
        <v>91</v>
      </c>
      <c r="E20">
        <v>1</v>
      </c>
      <c r="F20">
        <v>1</v>
      </c>
      <c r="G20">
        <v>1</v>
      </c>
    </row>
    <row r="21" spans="1:7" x14ac:dyDescent="0.2">
      <c r="A21" t="s">
        <v>68</v>
      </c>
      <c r="B21">
        <v>17</v>
      </c>
      <c r="C21">
        <v>65</v>
      </c>
      <c r="D21">
        <v>92</v>
      </c>
      <c r="E21">
        <v>1</v>
      </c>
      <c r="G21">
        <v>1</v>
      </c>
    </row>
    <row r="22" spans="1:7" x14ac:dyDescent="0.2">
      <c r="A22" t="s">
        <v>68</v>
      </c>
      <c r="B22">
        <v>28</v>
      </c>
      <c r="C22">
        <v>69</v>
      </c>
      <c r="D22">
        <v>73</v>
      </c>
      <c r="E22">
        <v>1</v>
      </c>
      <c r="G22">
        <v>1</v>
      </c>
    </row>
    <row r="23" spans="1:7" x14ac:dyDescent="0.2">
      <c r="A23" t="s">
        <v>68</v>
      </c>
      <c r="B23">
        <v>28</v>
      </c>
      <c r="C23">
        <v>70</v>
      </c>
      <c r="D23">
        <v>74</v>
      </c>
      <c r="E23">
        <v>1</v>
      </c>
      <c r="G23">
        <v>1</v>
      </c>
    </row>
    <row r="24" spans="1:7" x14ac:dyDescent="0.2">
      <c r="A24" t="s">
        <v>68</v>
      </c>
      <c r="B24">
        <v>28</v>
      </c>
      <c r="C24">
        <v>71</v>
      </c>
      <c r="D24">
        <v>75</v>
      </c>
      <c r="E24">
        <v>1</v>
      </c>
      <c r="G24">
        <v>1</v>
      </c>
    </row>
    <row r="25" spans="1:7" x14ac:dyDescent="0.2">
      <c r="A25" t="s">
        <v>68</v>
      </c>
      <c r="B25">
        <v>28</v>
      </c>
      <c r="C25">
        <v>72</v>
      </c>
      <c r="D25">
        <v>76</v>
      </c>
      <c r="E25">
        <v>1</v>
      </c>
      <c r="G25">
        <v>1</v>
      </c>
    </row>
    <row r="26" spans="1:7" x14ac:dyDescent="0.2">
      <c r="A26" t="s">
        <v>68</v>
      </c>
      <c r="B26">
        <v>38</v>
      </c>
      <c r="C26">
        <v>37</v>
      </c>
      <c r="D26">
        <v>57</v>
      </c>
      <c r="E26">
        <v>1</v>
      </c>
      <c r="F26">
        <v>1</v>
      </c>
      <c r="G26">
        <v>1</v>
      </c>
    </row>
    <row r="27" spans="1:7" x14ac:dyDescent="0.2">
      <c r="A27" t="s">
        <v>68</v>
      </c>
      <c r="B27">
        <v>38</v>
      </c>
      <c r="C27">
        <v>38</v>
      </c>
      <c r="D27">
        <v>58</v>
      </c>
      <c r="E27">
        <v>1</v>
      </c>
      <c r="G27">
        <v>1</v>
      </c>
    </row>
    <row r="28" spans="1:7" x14ac:dyDescent="0.2">
      <c r="A28" t="s">
        <v>68</v>
      </c>
      <c r="B28">
        <v>38</v>
      </c>
      <c r="C28">
        <v>39</v>
      </c>
      <c r="D28">
        <v>59</v>
      </c>
      <c r="E28">
        <v>1</v>
      </c>
      <c r="F28">
        <v>1</v>
      </c>
      <c r="G28">
        <v>1</v>
      </c>
    </row>
    <row r="29" spans="1:7" x14ac:dyDescent="0.2">
      <c r="A29" t="s">
        <v>68</v>
      </c>
      <c r="B29">
        <v>38</v>
      </c>
      <c r="C29">
        <v>40</v>
      </c>
      <c r="D29">
        <v>60</v>
      </c>
      <c r="E29">
        <v>1</v>
      </c>
      <c r="F29">
        <v>1</v>
      </c>
      <c r="G29">
        <v>1</v>
      </c>
    </row>
    <row r="30" spans="1:7" x14ac:dyDescent="0.2">
      <c r="A30" t="s">
        <v>68</v>
      </c>
      <c r="B30">
        <v>43</v>
      </c>
      <c r="C30">
        <v>38</v>
      </c>
      <c r="D30">
        <v>65</v>
      </c>
      <c r="E30">
        <v>1</v>
      </c>
      <c r="G30">
        <v>1</v>
      </c>
    </row>
    <row r="31" spans="1:7" x14ac:dyDescent="0.2">
      <c r="A31" t="s">
        <v>68</v>
      </c>
      <c r="B31">
        <v>43</v>
      </c>
      <c r="C31">
        <v>78</v>
      </c>
      <c r="D31">
        <v>66</v>
      </c>
      <c r="E31">
        <v>1</v>
      </c>
      <c r="G31">
        <v>1</v>
      </c>
    </row>
    <row r="32" spans="1:7" x14ac:dyDescent="0.2">
      <c r="A32" t="s">
        <v>68</v>
      </c>
      <c r="B32">
        <v>43</v>
      </c>
      <c r="C32">
        <v>80</v>
      </c>
      <c r="D32">
        <v>67</v>
      </c>
      <c r="E32">
        <v>1</v>
      </c>
      <c r="G32">
        <v>1</v>
      </c>
    </row>
    <row r="33" spans="1:7" x14ac:dyDescent="0.2">
      <c r="A33" t="s">
        <v>68</v>
      </c>
      <c r="B33">
        <v>43</v>
      </c>
      <c r="C33">
        <v>81</v>
      </c>
      <c r="D33">
        <v>68</v>
      </c>
      <c r="E33">
        <v>1</v>
      </c>
      <c r="G33">
        <v>1</v>
      </c>
    </row>
    <row r="34" spans="1:7" x14ac:dyDescent="0.2">
      <c r="A34" t="s">
        <v>68</v>
      </c>
      <c r="B34">
        <v>45</v>
      </c>
      <c r="C34">
        <v>1</v>
      </c>
      <c r="D34">
        <v>85</v>
      </c>
      <c r="E34">
        <v>1</v>
      </c>
      <c r="F34">
        <v>1</v>
      </c>
      <c r="G34">
        <v>1</v>
      </c>
    </row>
    <row r="35" spans="1:7" x14ac:dyDescent="0.2">
      <c r="A35" t="s">
        <v>68</v>
      </c>
      <c r="B35">
        <v>45</v>
      </c>
      <c r="C35">
        <v>2</v>
      </c>
      <c r="D35">
        <v>86</v>
      </c>
      <c r="E35">
        <v>1</v>
      </c>
      <c r="F35">
        <v>1</v>
      </c>
      <c r="G35">
        <v>1</v>
      </c>
    </row>
    <row r="36" spans="1:7" x14ac:dyDescent="0.2">
      <c r="A36" t="s">
        <v>68</v>
      </c>
      <c r="B36">
        <v>45</v>
      </c>
      <c r="C36">
        <v>3</v>
      </c>
      <c r="D36">
        <v>87</v>
      </c>
      <c r="E36">
        <v>1</v>
      </c>
      <c r="F36">
        <v>1</v>
      </c>
      <c r="G36">
        <v>1</v>
      </c>
    </row>
    <row r="37" spans="1:7" x14ac:dyDescent="0.2">
      <c r="A37" t="s">
        <v>68</v>
      </c>
      <c r="B37">
        <v>45</v>
      </c>
      <c r="C37">
        <v>4</v>
      </c>
      <c r="D37">
        <v>88</v>
      </c>
      <c r="E37">
        <v>1</v>
      </c>
      <c r="F37">
        <v>1</v>
      </c>
      <c r="G37">
        <v>1</v>
      </c>
    </row>
    <row r="38" spans="1:7" x14ac:dyDescent="0.2">
      <c r="A38" t="s">
        <v>68</v>
      </c>
      <c r="B38">
        <v>48</v>
      </c>
      <c r="C38">
        <v>49</v>
      </c>
      <c r="D38">
        <v>49</v>
      </c>
      <c r="E38">
        <v>1</v>
      </c>
      <c r="G38">
        <v>1</v>
      </c>
    </row>
    <row r="39" spans="1:7" x14ac:dyDescent="0.2">
      <c r="A39" t="s">
        <v>68</v>
      </c>
      <c r="B39">
        <v>48</v>
      </c>
      <c r="C39">
        <v>91</v>
      </c>
      <c r="D39">
        <v>50</v>
      </c>
      <c r="E39">
        <v>1</v>
      </c>
      <c r="G39">
        <v>1</v>
      </c>
    </row>
    <row r="40" spans="1:7" x14ac:dyDescent="0.2">
      <c r="A40" t="s">
        <v>68</v>
      </c>
      <c r="B40">
        <v>48</v>
      </c>
      <c r="C40">
        <v>95</v>
      </c>
      <c r="D40">
        <v>51</v>
      </c>
      <c r="E40">
        <v>1</v>
      </c>
      <c r="F40">
        <v>1</v>
      </c>
      <c r="G40">
        <v>1</v>
      </c>
    </row>
    <row r="41" spans="1:7" x14ac:dyDescent="0.2">
      <c r="A41" t="s">
        <v>68</v>
      </c>
      <c r="B41">
        <v>48</v>
      </c>
      <c r="C41">
        <v>96</v>
      </c>
      <c r="D41">
        <v>52</v>
      </c>
      <c r="E41">
        <v>1</v>
      </c>
      <c r="F41">
        <v>1</v>
      </c>
      <c r="G41">
        <v>1</v>
      </c>
    </row>
    <row r="42" spans="1:7" x14ac:dyDescent="0.2">
      <c r="A42" t="s">
        <v>68</v>
      </c>
      <c r="B42">
        <v>73</v>
      </c>
      <c r="C42">
        <v>9</v>
      </c>
      <c r="D42">
        <v>77</v>
      </c>
      <c r="E42">
        <v>1</v>
      </c>
      <c r="G42">
        <v>1</v>
      </c>
    </row>
    <row r="43" spans="1:7" x14ac:dyDescent="0.2">
      <c r="A43" t="s">
        <v>68</v>
      </c>
      <c r="B43">
        <v>73</v>
      </c>
      <c r="C43">
        <v>10</v>
      </c>
      <c r="D43">
        <v>78</v>
      </c>
      <c r="E43">
        <v>1</v>
      </c>
      <c r="G43">
        <v>1</v>
      </c>
    </row>
    <row r="44" spans="1:7" x14ac:dyDescent="0.2">
      <c r="A44" t="s">
        <v>68</v>
      </c>
      <c r="B44">
        <v>73</v>
      </c>
      <c r="C44">
        <v>11</v>
      </c>
      <c r="D44">
        <v>79</v>
      </c>
      <c r="E44">
        <v>1</v>
      </c>
      <c r="G44">
        <v>1</v>
      </c>
    </row>
    <row r="45" spans="1:7" x14ac:dyDescent="0.2">
      <c r="A45" t="s">
        <v>68</v>
      </c>
      <c r="B45">
        <v>73</v>
      </c>
      <c r="C45">
        <v>12</v>
      </c>
      <c r="D45">
        <v>80</v>
      </c>
      <c r="E45">
        <v>1</v>
      </c>
      <c r="G45">
        <v>1</v>
      </c>
    </row>
    <row r="46" spans="1:7" x14ac:dyDescent="0.2">
      <c r="A46" t="s">
        <v>68</v>
      </c>
      <c r="B46">
        <v>74</v>
      </c>
      <c r="C46">
        <v>21</v>
      </c>
      <c r="D46">
        <v>93</v>
      </c>
      <c r="E46">
        <v>1</v>
      </c>
      <c r="G46">
        <v>1</v>
      </c>
    </row>
    <row r="47" spans="1:7" x14ac:dyDescent="0.2">
      <c r="A47" t="s">
        <v>68</v>
      </c>
      <c r="B47">
        <v>74</v>
      </c>
      <c r="C47">
        <v>22</v>
      </c>
      <c r="D47">
        <v>94</v>
      </c>
      <c r="E47">
        <v>1</v>
      </c>
      <c r="G47">
        <v>1</v>
      </c>
    </row>
    <row r="48" spans="1:7" x14ac:dyDescent="0.2">
      <c r="A48" t="s">
        <v>68</v>
      </c>
      <c r="B48">
        <v>74</v>
      </c>
      <c r="C48">
        <v>23</v>
      </c>
      <c r="D48">
        <v>95</v>
      </c>
      <c r="E48">
        <v>1</v>
      </c>
      <c r="G48">
        <v>1</v>
      </c>
    </row>
    <row r="49" spans="1:8" x14ac:dyDescent="0.2">
      <c r="A49" t="s">
        <v>68</v>
      </c>
      <c r="B49">
        <v>74</v>
      </c>
      <c r="C49">
        <v>24</v>
      </c>
      <c r="D49">
        <v>96</v>
      </c>
      <c r="E49">
        <v>1</v>
      </c>
      <c r="G49">
        <v>1</v>
      </c>
    </row>
    <row r="50" spans="1:8" x14ac:dyDescent="0.2">
      <c r="A50" t="s">
        <v>69</v>
      </c>
      <c r="B50">
        <v>1</v>
      </c>
      <c r="C50" t="s">
        <v>70</v>
      </c>
      <c r="D50">
        <v>13</v>
      </c>
      <c r="E50" t="s">
        <v>74</v>
      </c>
    </row>
    <row r="51" spans="1:8" x14ac:dyDescent="0.2">
      <c r="A51" t="s">
        <v>69</v>
      </c>
      <c r="B51">
        <v>1</v>
      </c>
      <c r="C51">
        <v>58</v>
      </c>
      <c r="D51">
        <v>14</v>
      </c>
      <c r="E51">
        <v>1</v>
      </c>
      <c r="G51">
        <v>1</v>
      </c>
    </row>
    <row r="52" spans="1:8" x14ac:dyDescent="0.2">
      <c r="A52" t="s">
        <v>69</v>
      </c>
      <c r="B52">
        <v>1</v>
      </c>
      <c r="C52">
        <v>60</v>
      </c>
      <c r="D52">
        <v>15</v>
      </c>
      <c r="E52">
        <v>1</v>
      </c>
      <c r="G52">
        <v>1</v>
      </c>
    </row>
    <row r="53" spans="1:8" x14ac:dyDescent="0.2">
      <c r="A53" t="s">
        <v>69</v>
      </c>
      <c r="B53">
        <v>1</v>
      </c>
      <c r="C53">
        <v>68</v>
      </c>
      <c r="D53">
        <v>16</v>
      </c>
      <c r="E53">
        <v>1</v>
      </c>
      <c r="G53">
        <v>1</v>
      </c>
    </row>
    <row r="54" spans="1:8" x14ac:dyDescent="0.2">
      <c r="A54" t="s">
        <v>69</v>
      </c>
      <c r="B54">
        <v>4</v>
      </c>
      <c r="C54">
        <v>73</v>
      </c>
      <c r="D54">
        <v>5</v>
      </c>
      <c r="E54">
        <v>1</v>
      </c>
      <c r="F54">
        <v>1</v>
      </c>
      <c r="G54">
        <v>1</v>
      </c>
    </row>
    <row r="55" spans="1:8" x14ac:dyDescent="0.2">
      <c r="A55" t="s">
        <v>69</v>
      </c>
      <c r="B55">
        <v>4</v>
      </c>
      <c r="C55">
        <v>74</v>
      </c>
      <c r="D55">
        <v>6</v>
      </c>
      <c r="E55">
        <v>1</v>
      </c>
      <c r="F55">
        <v>1</v>
      </c>
      <c r="G55">
        <v>1</v>
      </c>
    </row>
    <row r="56" spans="1:8" x14ac:dyDescent="0.2">
      <c r="A56" t="s">
        <v>69</v>
      </c>
      <c r="B56">
        <v>4</v>
      </c>
      <c r="C56">
        <v>75</v>
      </c>
      <c r="D56">
        <v>7</v>
      </c>
      <c r="E56">
        <v>1</v>
      </c>
      <c r="F56">
        <v>1</v>
      </c>
      <c r="G56">
        <v>1</v>
      </c>
    </row>
    <row r="57" spans="1:8" x14ac:dyDescent="0.2">
      <c r="A57" t="s">
        <v>69</v>
      </c>
      <c r="B57">
        <v>4</v>
      </c>
      <c r="C57">
        <v>76</v>
      </c>
      <c r="D57">
        <v>8</v>
      </c>
      <c r="E57">
        <v>1</v>
      </c>
      <c r="G57">
        <v>1</v>
      </c>
    </row>
    <row r="58" spans="1:8" x14ac:dyDescent="0.2">
      <c r="A58" t="s">
        <v>69</v>
      </c>
      <c r="B58">
        <v>20</v>
      </c>
      <c r="C58">
        <v>69</v>
      </c>
      <c r="D58">
        <v>9</v>
      </c>
      <c r="E58">
        <v>1</v>
      </c>
      <c r="F58">
        <v>1</v>
      </c>
      <c r="G58">
        <v>1</v>
      </c>
      <c r="H58" t="s">
        <v>83</v>
      </c>
    </row>
    <row r="59" spans="1:8" x14ac:dyDescent="0.2">
      <c r="A59" t="s">
        <v>69</v>
      </c>
      <c r="B59">
        <v>20</v>
      </c>
      <c r="C59">
        <v>70</v>
      </c>
      <c r="D59">
        <v>10</v>
      </c>
      <c r="E59">
        <v>1</v>
      </c>
      <c r="G59">
        <v>1</v>
      </c>
    </row>
    <row r="60" spans="1:8" x14ac:dyDescent="0.2">
      <c r="A60" t="s">
        <v>69</v>
      </c>
      <c r="B60">
        <v>20</v>
      </c>
      <c r="C60">
        <v>71</v>
      </c>
      <c r="D60">
        <v>11</v>
      </c>
      <c r="E60">
        <v>1</v>
      </c>
      <c r="F60">
        <v>1</v>
      </c>
      <c r="G60">
        <v>1</v>
      </c>
    </row>
    <row r="61" spans="1:8" x14ac:dyDescent="0.2">
      <c r="A61" t="s">
        <v>69</v>
      </c>
      <c r="B61">
        <v>20</v>
      </c>
      <c r="C61">
        <v>72</v>
      </c>
      <c r="D61">
        <v>12</v>
      </c>
      <c r="E61">
        <v>1</v>
      </c>
      <c r="G61">
        <v>1</v>
      </c>
    </row>
    <row r="62" spans="1:8" x14ac:dyDescent="0.2">
      <c r="A62" t="s">
        <v>69</v>
      </c>
      <c r="B62">
        <v>22</v>
      </c>
      <c r="C62">
        <v>9</v>
      </c>
      <c r="D62">
        <v>33</v>
      </c>
      <c r="E62">
        <v>1</v>
      </c>
      <c r="G62">
        <v>1</v>
      </c>
    </row>
    <row r="63" spans="1:8" x14ac:dyDescent="0.2">
      <c r="A63" t="s">
        <v>69</v>
      </c>
      <c r="B63">
        <v>22</v>
      </c>
      <c r="C63">
        <v>10</v>
      </c>
      <c r="D63">
        <v>34</v>
      </c>
      <c r="E63">
        <v>1</v>
      </c>
      <c r="G63">
        <v>1</v>
      </c>
    </row>
    <row r="64" spans="1:8" x14ac:dyDescent="0.2">
      <c r="A64" t="s">
        <v>69</v>
      </c>
      <c r="B64">
        <v>22</v>
      </c>
      <c r="C64">
        <v>11</v>
      </c>
      <c r="D64">
        <v>35</v>
      </c>
      <c r="E64">
        <v>1</v>
      </c>
      <c r="G64">
        <v>1</v>
      </c>
    </row>
    <row r="65" spans="1:8" x14ac:dyDescent="0.2">
      <c r="A65" t="s">
        <v>69</v>
      </c>
      <c r="B65">
        <v>22</v>
      </c>
      <c r="C65">
        <v>12</v>
      </c>
      <c r="D65">
        <v>36</v>
      </c>
      <c r="E65">
        <v>1</v>
      </c>
      <c r="G65">
        <v>1</v>
      </c>
    </row>
    <row r="66" spans="1:8" x14ac:dyDescent="0.2">
      <c r="A66" t="s">
        <v>69</v>
      </c>
      <c r="B66">
        <v>23</v>
      </c>
      <c r="C66">
        <v>61</v>
      </c>
      <c r="D66">
        <v>45</v>
      </c>
      <c r="E66">
        <v>1</v>
      </c>
      <c r="G66">
        <v>1</v>
      </c>
      <c r="H66" t="s">
        <v>82</v>
      </c>
    </row>
    <row r="67" spans="1:8" x14ac:dyDescent="0.2">
      <c r="A67" t="s">
        <v>69</v>
      </c>
      <c r="B67">
        <v>23</v>
      </c>
      <c r="C67">
        <v>69</v>
      </c>
      <c r="D67">
        <v>46</v>
      </c>
      <c r="E67">
        <v>1</v>
      </c>
      <c r="G67">
        <v>1</v>
      </c>
    </row>
    <row r="68" spans="1:8" x14ac:dyDescent="0.2">
      <c r="A68" t="s">
        <v>69</v>
      </c>
      <c r="B68">
        <v>23</v>
      </c>
      <c r="C68">
        <v>74</v>
      </c>
      <c r="D68">
        <v>47</v>
      </c>
      <c r="E68">
        <v>1</v>
      </c>
      <c r="G68">
        <v>1</v>
      </c>
      <c r="H68" t="s">
        <v>82</v>
      </c>
    </row>
    <row r="69" spans="1:8" x14ac:dyDescent="0.2">
      <c r="A69" t="s">
        <v>69</v>
      </c>
      <c r="B69">
        <v>23</v>
      </c>
      <c r="C69">
        <v>78</v>
      </c>
      <c r="D69">
        <v>48</v>
      </c>
      <c r="E69">
        <v>1</v>
      </c>
      <c r="G69">
        <v>1</v>
      </c>
    </row>
    <row r="70" spans="1:8" x14ac:dyDescent="0.2">
      <c r="A70" t="s">
        <v>69</v>
      </c>
      <c r="B70">
        <v>24</v>
      </c>
      <c r="C70">
        <v>63</v>
      </c>
      <c r="D70">
        <v>29</v>
      </c>
      <c r="E70">
        <v>1</v>
      </c>
      <c r="G70">
        <v>1</v>
      </c>
    </row>
    <row r="71" spans="1:8" x14ac:dyDescent="0.2">
      <c r="A71" t="s">
        <v>69</v>
      </c>
      <c r="B71">
        <v>24</v>
      </c>
      <c r="C71">
        <v>64</v>
      </c>
      <c r="D71">
        <v>30</v>
      </c>
      <c r="E71">
        <v>1</v>
      </c>
      <c r="G71">
        <v>1</v>
      </c>
    </row>
    <row r="72" spans="1:8" x14ac:dyDescent="0.2">
      <c r="A72" t="s">
        <v>69</v>
      </c>
      <c r="B72">
        <v>24</v>
      </c>
      <c r="C72">
        <v>77</v>
      </c>
      <c r="D72">
        <v>31</v>
      </c>
      <c r="E72">
        <v>1</v>
      </c>
      <c r="G72">
        <v>1</v>
      </c>
    </row>
    <row r="73" spans="1:8" x14ac:dyDescent="0.2">
      <c r="A73" t="s">
        <v>69</v>
      </c>
      <c r="B73">
        <v>24</v>
      </c>
      <c r="C73">
        <v>79</v>
      </c>
      <c r="D73">
        <v>32</v>
      </c>
      <c r="E73">
        <v>1</v>
      </c>
      <c r="G73">
        <v>1</v>
      </c>
    </row>
    <row r="74" spans="1:8" x14ac:dyDescent="0.2">
      <c r="A74" t="s">
        <v>69</v>
      </c>
      <c r="B74">
        <v>35</v>
      </c>
      <c r="C74">
        <v>21</v>
      </c>
      <c r="D74">
        <v>1</v>
      </c>
      <c r="E74">
        <v>1</v>
      </c>
      <c r="G74">
        <v>1</v>
      </c>
      <c r="H74" t="s">
        <v>82</v>
      </c>
    </row>
    <row r="75" spans="1:8" x14ac:dyDescent="0.2">
      <c r="A75" t="s">
        <v>69</v>
      </c>
      <c r="B75">
        <v>35</v>
      </c>
      <c r="C75">
        <v>40</v>
      </c>
      <c r="D75">
        <v>2</v>
      </c>
      <c r="E75">
        <v>1</v>
      </c>
      <c r="G75">
        <v>1</v>
      </c>
    </row>
    <row r="76" spans="1:8" x14ac:dyDescent="0.2">
      <c r="A76" t="s">
        <v>69</v>
      </c>
      <c r="B76">
        <v>35</v>
      </c>
      <c r="C76">
        <v>51</v>
      </c>
      <c r="D76">
        <v>3</v>
      </c>
      <c r="E76">
        <v>1</v>
      </c>
      <c r="G76">
        <v>1</v>
      </c>
    </row>
    <row r="77" spans="1:8" x14ac:dyDescent="0.2">
      <c r="A77" t="s">
        <v>69</v>
      </c>
      <c r="B77">
        <v>35</v>
      </c>
      <c r="C77">
        <v>52</v>
      </c>
      <c r="D77">
        <v>4</v>
      </c>
      <c r="E77">
        <v>1</v>
      </c>
      <c r="G77">
        <v>1</v>
      </c>
    </row>
    <row r="78" spans="1:8" x14ac:dyDescent="0.2">
      <c r="A78" t="s">
        <v>69</v>
      </c>
      <c r="B78">
        <v>37</v>
      </c>
      <c r="C78">
        <v>13</v>
      </c>
      <c r="D78">
        <v>17</v>
      </c>
      <c r="E78">
        <v>1</v>
      </c>
      <c r="F78">
        <v>1</v>
      </c>
      <c r="G78">
        <v>1</v>
      </c>
    </row>
    <row r="79" spans="1:8" x14ac:dyDescent="0.2">
      <c r="A79" t="s">
        <v>69</v>
      </c>
      <c r="B79">
        <v>37</v>
      </c>
      <c r="C79">
        <v>14</v>
      </c>
      <c r="D79">
        <v>18</v>
      </c>
      <c r="E79">
        <v>1</v>
      </c>
      <c r="G79">
        <v>1</v>
      </c>
    </row>
    <row r="80" spans="1:8" x14ac:dyDescent="0.2">
      <c r="A80" t="s">
        <v>69</v>
      </c>
      <c r="B80">
        <v>37</v>
      </c>
      <c r="C80">
        <v>15</v>
      </c>
      <c r="D80">
        <v>19</v>
      </c>
      <c r="E80">
        <v>1</v>
      </c>
      <c r="F80">
        <v>1</v>
      </c>
      <c r="G80">
        <v>1</v>
      </c>
    </row>
    <row r="81" spans="1:8" x14ac:dyDescent="0.2">
      <c r="A81" t="s">
        <v>69</v>
      </c>
      <c r="B81">
        <v>37</v>
      </c>
      <c r="C81">
        <v>16</v>
      </c>
      <c r="D81">
        <v>20</v>
      </c>
      <c r="E81">
        <v>1</v>
      </c>
      <c r="G81">
        <v>1</v>
      </c>
    </row>
    <row r="82" spans="1:8" x14ac:dyDescent="0.2">
      <c r="A82" t="s">
        <v>69</v>
      </c>
      <c r="B82">
        <v>39</v>
      </c>
      <c r="C82">
        <v>65</v>
      </c>
      <c r="D82">
        <v>37</v>
      </c>
      <c r="E82">
        <v>1</v>
      </c>
      <c r="G82">
        <v>1</v>
      </c>
    </row>
    <row r="83" spans="1:8" x14ac:dyDescent="0.2">
      <c r="A83" t="s">
        <v>69</v>
      </c>
      <c r="B83">
        <v>39</v>
      </c>
      <c r="C83">
        <v>67</v>
      </c>
      <c r="D83">
        <v>38</v>
      </c>
      <c r="E83">
        <v>1</v>
      </c>
      <c r="G83">
        <v>1</v>
      </c>
    </row>
    <row r="84" spans="1:8" x14ac:dyDescent="0.2">
      <c r="A84" t="s">
        <v>69</v>
      </c>
      <c r="B84">
        <v>39</v>
      </c>
      <c r="C84">
        <v>71</v>
      </c>
      <c r="D84">
        <v>39</v>
      </c>
      <c r="E84">
        <v>1</v>
      </c>
      <c r="F84">
        <v>1</v>
      </c>
      <c r="G84">
        <v>1</v>
      </c>
    </row>
    <row r="85" spans="1:8" x14ac:dyDescent="0.2">
      <c r="A85" t="s">
        <v>69</v>
      </c>
      <c r="B85">
        <v>39</v>
      </c>
      <c r="C85">
        <v>76</v>
      </c>
      <c r="D85">
        <v>40</v>
      </c>
      <c r="E85">
        <v>1</v>
      </c>
      <c r="F85">
        <v>1</v>
      </c>
      <c r="G85">
        <v>1</v>
      </c>
    </row>
    <row r="86" spans="1:8" x14ac:dyDescent="0.2">
      <c r="A86" t="s">
        <v>69</v>
      </c>
      <c r="B86">
        <v>43</v>
      </c>
      <c r="C86">
        <v>1</v>
      </c>
      <c r="D86">
        <v>21</v>
      </c>
      <c r="E86">
        <v>1</v>
      </c>
      <c r="G86">
        <v>1</v>
      </c>
    </row>
    <row r="87" spans="1:8" x14ac:dyDescent="0.2">
      <c r="A87" t="s">
        <v>69</v>
      </c>
      <c r="B87">
        <v>43</v>
      </c>
      <c r="C87">
        <v>2</v>
      </c>
      <c r="D87">
        <v>22</v>
      </c>
      <c r="E87">
        <v>1</v>
      </c>
      <c r="G87">
        <v>1</v>
      </c>
      <c r="H87" t="s">
        <v>82</v>
      </c>
    </row>
    <row r="88" spans="1:8" x14ac:dyDescent="0.2">
      <c r="A88" t="s">
        <v>69</v>
      </c>
      <c r="B88">
        <v>43</v>
      </c>
      <c r="C88">
        <v>3</v>
      </c>
      <c r="D88">
        <v>23</v>
      </c>
      <c r="E88">
        <v>1</v>
      </c>
      <c r="G88">
        <v>1</v>
      </c>
    </row>
    <row r="89" spans="1:8" x14ac:dyDescent="0.2">
      <c r="A89" t="s">
        <v>69</v>
      </c>
      <c r="B89">
        <v>43</v>
      </c>
      <c r="C89">
        <v>4</v>
      </c>
      <c r="D89">
        <v>24</v>
      </c>
      <c r="E89">
        <v>1</v>
      </c>
      <c r="G89">
        <v>1</v>
      </c>
    </row>
    <row r="90" spans="1:8" x14ac:dyDescent="0.2">
      <c r="A90" t="s">
        <v>69</v>
      </c>
      <c r="B90">
        <v>45</v>
      </c>
      <c r="C90">
        <v>12</v>
      </c>
      <c r="D90">
        <v>25</v>
      </c>
      <c r="E90">
        <v>1</v>
      </c>
      <c r="G90">
        <v>1</v>
      </c>
    </row>
    <row r="91" spans="1:8" x14ac:dyDescent="0.2">
      <c r="A91" t="s">
        <v>69</v>
      </c>
      <c r="B91">
        <v>45</v>
      </c>
      <c r="C91">
        <v>33</v>
      </c>
      <c r="D91">
        <v>26</v>
      </c>
      <c r="E91">
        <v>1</v>
      </c>
      <c r="G91">
        <v>1</v>
      </c>
    </row>
    <row r="92" spans="1:8" x14ac:dyDescent="0.2">
      <c r="A92" t="s">
        <v>69</v>
      </c>
      <c r="B92">
        <v>45</v>
      </c>
      <c r="C92">
        <v>72</v>
      </c>
      <c r="D92">
        <v>27</v>
      </c>
      <c r="E92">
        <v>1</v>
      </c>
      <c r="G92">
        <v>1</v>
      </c>
    </row>
    <row r="93" spans="1:8" x14ac:dyDescent="0.2">
      <c r="A93" t="s">
        <v>69</v>
      </c>
      <c r="B93">
        <v>45</v>
      </c>
      <c r="C93">
        <v>90</v>
      </c>
      <c r="D93">
        <v>28</v>
      </c>
      <c r="E93">
        <v>1</v>
      </c>
      <c r="G93">
        <v>1</v>
      </c>
    </row>
    <row r="94" spans="1:8" x14ac:dyDescent="0.2">
      <c r="A94" t="s">
        <v>69</v>
      </c>
      <c r="B94">
        <v>77</v>
      </c>
      <c r="C94">
        <v>45</v>
      </c>
      <c r="D94">
        <v>41</v>
      </c>
      <c r="E94">
        <v>1</v>
      </c>
      <c r="G94">
        <v>1</v>
      </c>
    </row>
    <row r="95" spans="1:8" x14ac:dyDescent="0.2">
      <c r="A95" t="s">
        <v>69</v>
      </c>
      <c r="B95">
        <v>77</v>
      </c>
      <c r="C95">
        <v>46</v>
      </c>
      <c r="D95">
        <v>42</v>
      </c>
      <c r="E95">
        <v>1</v>
      </c>
      <c r="G95">
        <v>1</v>
      </c>
    </row>
    <row r="96" spans="1:8" x14ac:dyDescent="0.2">
      <c r="A96" t="s">
        <v>69</v>
      </c>
      <c r="B96">
        <v>77</v>
      </c>
      <c r="C96">
        <v>47</v>
      </c>
      <c r="D96">
        <v>43</v>
      </c>
      <c r="E96">
        <v>1</v>
      </c>
      <c r="G96">
        <v>1</v>
      </c>
    </row>
    <row r="97" spans="1:7" x14ac:dyDescent="0.2">
      <c r="A97" t="s">
        <v>69</v>
      </c>
      <c r="B97">
        <v>77</v>
      </c>
      <c r="C97">
        <v>48</v>
      </c>
      <c r="D97">
        <v>44</v>
      </c>
      <c r="E97">
        <v>1</v>
      </c>
      <c r="G9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4B17-A985-42AA-916F-7A08D9B261CC}">
  <dimension ref="A1:E97"/>
  <sheetViews>
    <sheetView topLeftCell="A45" zoomScale="85" zoomScaleNormal="85" workbookViewId="0">
      <selection activeCell="I23" sqref="I23"/>
    </sheetView>
  </sheetViews>
  <sheetFormatPr baseColWidth="10" defaultColWidth="8.83203125" defaultRowHeight="15" x14ac:dyDescent="0.2"/>
  <sheetData>
    <row r="1" spans="1:5" x14ac:dyDescent="0.2">
      <c r="A1" t="s">
        <v>64</v>
      </c>
      <c r="B1" t="s">
        <v>65</v>
      </c>
      <c r="C1" t="s">
        <v>66</v>
      </c>
      <c r="D1" t="s">
        <v>67</v>
      </c>
      <c r="E1" t="s">
        <v>71</v>
      </c>
    </row>
    <row r="2" spans="1:5" x14ac:dyDescent="0.2">
      <c r="A2" t="s">
        <v>68</v>
      </c>
      <c r="B2">
        <v>8</v>
      </c>
      <c r="C2">
        <v>73</v>
      </c>
      <c r="D2">
        <v>69</v>
      </c>
      <c r="E2">
        <v>1</v>
      </c>
    </row>
    <row r="3" spans="1:5" x14ac:dyDescent="0.2">
      <c r="A3" t="s">
        <v>68</v>
      </c>
      <c r="B3">
        <v>8</v>
      </c>
      <c r="C3">
        <v>74</v>
      </c>
      <c r="D3">
        <v>70</v>
      </c>
      <c r="E3">
        <v>1</v>
      </c>
    </row>
    <row r="4" spans="1:5" x14ac:dyDescent="0.2">
      <c r="A4" t="s">
        <v>68</v>
      </c>
      <c r="B4">
        <v>8</v>
      </c>
      <c r="C4">
        <v>75</v>
      </c>
      <c r="D4">
        <v>71</v>
      </c>
      <c r="E4">
        <v>1</v>
      </c>
    </row>
    <row r="5" spans="1:5" x14ac:dyDescent="0.2">
      <c r="A5" t="s">
        <v>68</v>
      </c>
      <c r="B5">
        <v>8</v>
      </c>
      <c r="C5">
        <v>76</v>
      </c>
      <c r="D5">
        <v>72</v>
      </c>
      <c r="E5">
        <v>1</v>
      </c>
    </row>
    <row r="6" spans="1:5" x14ac:dyDescent="0.2">
      <c r="A6" t="s">
        <v>68</v>
      </c>
      <c r="B6">
        <v>10</v>
      </c>
      <c r="C6">
        <v>5</v>
      </c>
      <c r="D6">
        <v>81</v>
      </c>
      <c r="E6">
        <v>1</v>
      </c>
    </row>
    <row r="7" spans="1:5" x14ac:dyDescent="0.2">
      <c r="A7" t="s">
        <v>68</v>
      </c>
      <c r="B7">
        <v>10</v>
      </c>
      <c r="C7">
        <v>6</v>
      </c>
      <c r="D7">
        <v>82</v>
      </c>
      <c r="E7">
        <v>1</v>
      </c>
    </row>
    <row r="8" spans="1:5" x14ac:dyDescent="0.2">
      <c r="A8" t="s">
        <v>68</v>
      </c>
      <c r="B8">
        <v>10</v>
      </c>
      <c r="C8">
        <v>7</v>
      </c>
      <c r="D8">
        <v>83</v>
      </c>
      <c r="E8">
        <v>1</v>
      </c>
    </row>
    <row r="9" spans="1:5" x14ac:dyDescent="0.2">
      <c r="A9" t="s">
        <v>68</v>
      </c>
      <c r="B9">
        <v>10</v>
      </c>
      <c r="C9">
        <v>8</v>
      </c>
      <c r="D9">
        <v>84</v>
      </c>
      <c r="E9">
        <v>1</v>
      </c>
    </row>
    <row r="10" spans="1:5" x14ac:dyDescent="0.2">
      <c r="A10" t="s">
        <v>68</v>
      </c>
      <c r="B10">
        <v>12</v>
      </c>
      <c r="C10">
        <v>42</v>
      </c>
      <c r="D10">
        <v>53</v>
      </c>
      <c r="E10">
        <v>1</v>
      </c>
    </row>
    <row r="11" spans="1:5" x14ac:dyDescent="0.2">
      <c r="A11" t="s">
        <v>68</v>
      </c>
      <c r="B11">
        <v>12</v>
      </c>
      <c r="C11">
        <v>60</v>
      </c>
      <c r="D11">
        <v>54</v>
      </c>
      <c r="E11">
        <v>1</v>
      </c>
    </row>
    <row r="12" spans="1:5" x14ac:dyDescent="0.2">
      <c r="A12" t="s">
        <v>68</v>
      </c>
      <c r="B12">
        <v>12</v>
      </c>
      <c r="C12">
        <v>3</v>
      </c>
      <c r="D12">
        <v>55</v>
      </c>
      <c r="E12">
        <v>1</v>
      </c>
    </row>
    <row r="13" spans="1:5" x14ac:dyDescent="0.2">
      <c r="A13" t="s">
        <v>68</v>
      </c>
      <c r="B13">
        <v>12</v>
      </c>
      <c r="C13">
        <v>92</v>
      </c>
      <c r="D13">
        <v>56</v>
      </c>
      <c r="E13">
        <v>1</v>
      </c>
    </row>
    <row r="14" spans="1:5" x14ac:dyDescent="0.2">
      <c r="A14" t="s">
        <v>68</v>
      </c>
      <c r="B14">
        <v>15</v>
      </c>
      <c r="C14">
        <v>6</v>
      </c>
      <c r="D14">
        <v>61</v>
      </c>
      <c r="E14">
        <v>1</v>
      </c>
    </row>
    <row r="15" spans="1:5" x14ac:dyDescent="0.2">
      <c r="A15" t="s">
        <v>68</v>
      </c>
      <c r="B15">
        <v>15</v>
      </c>
      <c r="C15">
        <v>7</v>
      </c>
      <c r="D15">
        <v>62</v>
      </c>
      <c r="E15">
        <v>1</v>
      </c>
    </row>
    <row r="16" spans="1:5" x14ac:dyDescent="0.2">
      <c r="A16" t="s">
        <v>68</v>
      </c>
      <c r="B16">
        <v>15</v>
      </c>
      <c r="C16">
        <v>8</v>
      </c>
      <c r="D16">
        <v>63</v>
      </c>
      <c r="E16">
        <v>1</v>
      </c>
    </row>
    <row r="17" spans="1:5" x14ac:dyDescent="0.2">
      <c r="A17" t="s">
        <v>68</v>
      </c>
      <c r="B17">
        <v>15</v>
      </c>
      <c r="C17">
        <v>9</v>
      </c>
      <c r="D17">
        <v>64</v>
      </c>
      <c r="E17">
        <v>1</v>
      </c>
    </row>
    <row r="18" spans="1:5" x14ac:dyDescent="0.2">
      <c r="A18" t="s">
        <v>68</v>
      </c>
      <c r="B18">
        <v>17</v>
      </c>
      <c r="C18">
        <v>62</v>
      </c>
      <c r="D18">
        <v>89</v>
      </c>
      <c r="E18">
        <v>1</v>
      </c>
    </row>
    <row r="19" spans="1:5" x14ac:dyDescent="0.2">
      <c r="A19" t="s">
        <v>68</v>
      </c>
      <c r="B19">
        <v>17</v>
      </c>
      <c r="C19">
        <v>63</v>
      </c>
      <c r="D19">
        <v>90</v>
      </c>
      <c r="E19">
        <v>1</v>
      </c>
    </row>
    <row r="20" spans="1:5" x14ac:dyDescent="0.2">
      <c r="A20" t="s">
        <v>68</v>
      </c>
      <c r="B20">
        <v>17</v>
      </c>
      <c r="C20">
        <v>64</v>
      </c>
      <c r="D20">
        <v>91</v>
      </c>
      <c r="E20">
        <v>1</v>
      </c>
    </row>
    <row r="21" spans="1:5" x14ac:dyDescent="0.2">
      <c r="A21" t="s">
        <v>68</v>
      </c>
      <c r="B21">
        <v>17</v>
      </c>
      <c r="C21">
        <v>65</v>
      </c>
      <c r="D21">
        <v>92</v>
      </c>
      <c r="E21">
        <v>1</v>
      </c>
    </row>
    <row r="22" spans="1:5" x14ac:dyDescent="0.2">
      <c r="A22" s="3" t="s">
        <v>68</v>
      </c>
      <c r="B22" s="3">
        <v>28</v>
      </c>
      <c r="C22" s="3">
        <v>69</v>
      </c>
      <c r="D22" s="3">
        <v>73</v>
      </c>
      <c r="E22" s="3">
        <v>0</v>
      </c>
    </row>
    <row r="23" spans="1:5" x14ac:dyDescent="0.2">
      <c r="A23" t="s">
        <v>68</v>
      </c>
      <c r="B23">
        <v>28</v>
      </c>
      <c r="C23">
        <v>70</v>
      </c>
      <c r="D23">
        <v>74</v>
      </c>
      <c r="E23">
        <v>1</v>
      </c>
    </row>
    <row r="24" spans="1:5" x14ac:dyDescent="0.2">
      <c r="A24" s="3" t="s">
        <v>68</v>
      </c>
      <c r="B24" s="3">
        <v>28</v>
      </c>
      <c r="C24" s="3">
        <v>71</v>
      </c>
      <c r="D24" s="3">
        <v>75</v>
      </c>
      <c r="E24" s="3">
        <v>0</v>
      </c>
    </row>
    <row r="25" spans="1:5" x14ac:dyDescent="0.2">
      <c r="A25" t="s">
        <v>68</v>
      </c>
      <c r="B25">
        <v>28</v>
      </c>
      <c r="C25">
        <v>72</v>
      </c>
      <c r="D25">
        <v>76</v>
      </c>
      <c r="E25">
        <v>1</v>
      </c>
    </row>
    <row r="26" spans="1:5" x14ac:dyDescent="0.2">
      <c r="A26" t="s">
        <v>68</v>
      </c>
      <c r="B26">
        <v>38</v>
      </c>
      <c r="C26">
        <v>37</v>
      </c>
      <c r="D26">
        <v>57</v>
      </c>
      <c r="E26">
        <v>1</v>
      </c>
    </row>
    <row r="27" spans="1:5" x14ac:dyDescent="0.2">
      <c r="A27" t="s">
        <v>68</v>
      </c>
      <c r="B27">
        <v>38</v>
      </c>
      <c r="C27">
        <v>38</v>
      </c>
      <c r="D27">
        <v>58</v>
      </c>
      <c r="E27">
        <v>1</v>
      </c>
    </row>
    <row r="28" spans="1:5" x14ac:dyDescent="0.2">
      <c r="A28" t="s">
        <v>68</v>
      </c>
      <c r="B28">
        <v>38</v>
      </c>
      <c r="C28">
        <v>39</v>
      </c>
      <c r="D28">
        <v>59</v>
      </c>
      <c r="E28">
        <v>1</v>
      </c>
    </row>
    <row r="29" spans="1:5" x14ac:dyDescent="0.2">
      <c r="A29" t="s">
        <v>68</v>
      </c>
      <c r="B29">
        <v>38</v>
      </c>
      <c r="C29">
        <v>40</v>
      </c>
      <c r="D29">
        <v>60</v>
      </c>
      <c r="E29">
        <v>1</v>
      </c>
    </row>
    <row r="30" spans="1:5" x14ac:dyDescent="0.2">
      <c r="A30" t="s">
        <v>68</v>
      </c>
      <c r="B30">
        <v>43</v>
      </c>
      <c r="C30">
        <v>38</v>
      </c>
      <c r="D30">
        <v>65</v>
      </c>
      <c r="E30">
        <v>1</v>
      </c>
    </row>
    <row r="31" spans="1:5" x14ac:dyDescent="0.2">
      <c r="A31" t="s">
        <v>68</v>
      </c>
      <c r="B31">
        <v>43</v>
      </c>
      <c r="C31">
        <v>78</v>
      </c>
      <c r="D31">
        <v>66</v>
      </c>
      <c r="E31">
        <v>1</v>
      </c>
    </row>
    <row r="32" spans="1:5" x14ac:dyDescent="0.2">
      <c r="A32" t="s">
        <v>68</v>
      </c>
      <c r="B32">
        <v>43</v>
      </c>
      <c r="C32">
        <v>80</v>
      </c>
      <c r="D32">
        <v>67</v>
      </c>
      <c r="E32">
        <v>1</v>
      </c>
    </row>
    <row r="33" spans="1:5" x14ac:dyDescent="0.2">
      <c r="A33" t="s">
        <v>68</v>
      </c>
      <c r="B33">
        <v>43</v>
      </c>
      <c r="C33">
        <v>81</v>
      </c>
      <c r="D33">
        <v>68</v>
      </c>
      <c r="E33">
        <v>1</v>
      </c>
    </row>
    <row r="34" spans="1:5" x14ac:dyDescent="0.2">
      <c r="A34" t="s">
        <v>68</v>
      </c>
      <c r="B34">
        <v>45</v>
      </c>
      <c r="C34">
        <v>1</v>
      </c>
      <c r="D34">
        <v>85</v>
      </c>
      <c r="E34">
        <v>1</v>
      </c>
    </row>
    <row r="35" spans="1:5" x14ac:dyDescent="0.2">
      <c r="A35" t="s">
        <v>68</v>
      </c>
      <c r="B35">
        <v>45</v>
      </c>
      <c r="C35">
        <v>2</v>
      </c>
      <c r="D35">
        <v>86</v>
      </c>
      <c r="E35">
        <v>1</v>
      </c>
    </row>
    <row r="36" spans="1:5" x14ac:dyDescent="0.2">
      <c r="A36" t="s">
        <v>68</v>
      </c>
      <c r="B36">
        <v>45</v>
      </c>
      <c r="C36">
        <v>3</v>
      </c>
      <c r="D36">
        <v>87</v>
      </c>
      <c r="E36">
        <v>1</v>
      </c>
    </row>
    <row r="37" spans="1:5" x14ac:dyDescent="0.2">
      <c r="A37" t="s">
        <v>68</v>
      </c>
      <c r="B37">
        <v>45</v>
      </c>
      <c r="C37">
        <v>4</v>
      </c>
      <c r="D37">
        <v>88</v>
      </c>
      <c r="E37">
        <v>1</v>
      </c>
    </row>
    <row r="38" spans="1:5" x14ac:dyDescent="0.2">
      <c r="A38" t="s">
        <v>68</v>
      </c>
      <c r="B38">
        <v>48</v>
      </c>
      <c r="C38">
        <v>49</v>
      </c>
      <c r="D38">
        <v>49</v>
      </c>
      <c r="E38">
        <v>1</v>
      </c>
    </row>
    <row r="39" spans="1:5" x14ac:dyDescent="0.2">
      <c r="A39" t="s">
        <v>68</v>
      </c>
      <c r="B39">
        <v>48</v>
      </c>
      <c r="C39">
        <v>91</v>
      </c>
      <c r="D39">
        <v>50</v>
      </c>
      <c r="E39">
        <v>1</v>
      </c>
    </row>
    <row r="40" spans="1:5" x14ac:dyDescent="0.2">
      <c r="A40" t="s">
        <v>68</v>
      </c>
      <c r="B40">
        <v>48</v>
      </c>
      <c r="C40">
        <v>95</v>
      </c>
      <c r="D40">
        <v>51</v>
      </c>
      <c r="E40">
        <v>1</v>
      </c>
    </row>
    <row r="41" spans="1:5" x14ac:dyDescent="0.2">
      <c r="A41" t="s">
        <v>68</v>
      </c>
      <c r="B41">
        <v>48</v>
      </c>
      <c r="C41">
        <v>96</v>
      </c>
      <c r="D41">
        <v>52</v>
      </c>
      <c r="E41">
        <v>1</v>
      </c>
    </row>
    <row r="42" spans="1:5" x14ac:dyDescent="0.2">
      <c r="A42" t="s">
        <v>68</v>
      </c>
      <c r="B42">
        <v>73</v>
      </c>
      <c r="C42">
        <v>9</v>
      </c>
      <c r="D42">
        <v>77</v>
      </c>
      <c r="E42">
        <v>1</v>
      </c>
    </row>
    <row r="43" spans="1:5" x14ac:dyDescent="0.2">
      <c r="A43" t="s">
        <v>68</v>
      </c>
      <c r="B43">
        <v>73</v>
      </c>
      <c r="C43">
        <v>10</v>
      </c>
      <c r="D43">
        <v>78</v>
      </c>
      <c r="E43">
        <v>1</v>
      </c>
    </row>
    <row r="44" spans="1:5" x14ac:dyDescent="0.2">
      <c r="A44" t="s">
        <v>68</v>
      </c>
      <c r="B44">
        <v>73</v>
      </c>
      <c r="C44">
        <v>11</v>
      </c>
      <c r="D44">
        <v>79</v>
      </c>
      <c r="E44">
        <v>1</v>
      </c>
    </row>
    <row r="45" spans="1:5" x14ac:dyDescent="0.2">
      <c r="A45" t="s">
        <v>68</v>
      </c>
      <c r="B45">
        <v>73</v>
      </c>
      <c r="C45">
        <v>12</v>
      </c>
      <c r="D45">
        <v>80</v>
      </c>
      <c r="E45">
        <v>1</v>
      </c>
    </row>
    <row r="46" spans="1:5" x14ac:dyDescent="0.2">
      <c r="A46" t="s">
        <v>68</v>
      </c>
      <c r="B46">
        <v>74</v>
      </c>
      <c r="C46">
        <v>21</v>
      </c>
      <c r="D46">
        <v>93</v>
      </c>
      <c r="E46">
        <v>1</v>
      </c>
    </row>
    <row r="47" spans="1:5" x14ac:dyDescent="0.2">
      <c r="A47" t="s">
        <v>68</v>
      </c>
      <c r="B47">
        <v>74</v>
      </c>
      <c r="C47">
        <v>22</v>
      </c>
      <c r="D47">
        <v>94</v>
      </c>
      <c r="E47">
        <v>1</v>
      </c>
    </row>
    <row r="48" spans="1:5" x14ac:dyDescent="0.2">
      <c r="A48" t="s">
        <v>68</v>
      </c>
      <c r="B48">
        <v>74</v>
      </c>
      <c r="C48">
        <v>23</v>
      </c>
      <c r="D48">
        <v>95</v>
      </c>
      <c r="E48">
        <v>1</v>
      </c>
    </row>
    <row r="49" spans="1:5" x14ac:dyDescent="0.2">
      <c r="A49" t="s">
        <v>68</v>
      </c>
      <c r="B49">
        <v>74</v>
      </c>
      <c r="C49">
        <v>24</v>
      </c>
      <c r="D49">
        <v>96</v>
      </c>
      <c r="E49">
        <v>1</v>
      </c>
    </row>
    <row r="50" spans="1:5" x14ac:dyDescent="0.2">
      <c r="A50" t="s">
        <v>69</v>
      </c>
      <c r="B50">
        <v>1</v>
      </c>
      <c r="C50" t="s">
        <v>70</v>
      </c>
      <c r="D50">
        <v>13</v>
      </c>
      <c r="E50" t="s">
        <v>74</v>
      </c>
    </row>
    <row r="51" spans="1:5" x14ac:dyDescent="0.2">
      <c r="A51" t="s">
        <v>69</v>
      </c>
      <c r="B51">
        <v>1</v>
      </c>
      <c r="C51">
        <v>58</v>
      </c>
      <c r="D51">
        <v>14</v>
      </c>
      <c r="E51">
        <v>1</v>
      </c>
    </row>
    <row r="52" spans="1:5" x14ac:dyDescent="0.2">
      <c r="A52" t="s">
        <v>69</v>
      </c>
      <c r="B52">
        <v>1</v>
      </c>
      <c r="C52">
        <v>60</v>
      </c>
      <c r="D52">
        <v>15</v>
      </c>
      <c r="E52">
        <v>1</v>
      </c>
    </row>
    <row r="53" spans="1:5" x14ac:dyDescent="0.2">
      <c r="A53" t="s">
        <v>69</v>
      </c>
      <c r="B53">
        <v>1</v>
      </c>
      <c r="C53">
        <v>68</v>
      </c>
      <c r="D53">
        <v>16</v>
      </c>
      <c r="E53">
        <v>1</v>
      </c>
    </row>
    <row r="54" spans="1:5" x14ac:dyDescent="0.2">
      <c r="A54" t="s">
        <v>69</v>
      </c>
      <c r="B54">
        <v>4</v>
      </c>
      <c r="C54">
        <v>73</v>
      </c>
      <c r="D54">
        <v>5</v>
      </c>
      <c r="E54">
        <v>1</v>
      </c>
    </row>
    <row r="55" spans="1:5" x14ac:dyDescent="0.2">
      <c r="A55" t="s">
        <v>69</v>
      </c>
      <c r="B55">
        <v>4</v>
      </c>
      <c r="C55">
        <v>74</v>
      </c>
      <c r="D55">
        <v>6</v>
      </c>
      <c r="E55">
        <v>1</v>
      </c>
    </row>
    <row r="56" spans="1:5" x14ac:dyDescent="0.2">
      <c r="A56" t="s">
        <v>69</v>
      </c>
      <c r="B56">
        <v>4</v>
      </c>
      <c r="C56">
        <v>75</v>
      </c>
      <c r="D56">
        <v>7</v>
      </c>
      <c r="E56">
        <v>1</v>
      </c>
    </row>
    <row r="57" spans="1:5" x14ac:dyDescent="0.2">
      <c r="A57" t="s">
        <v>69</v>
      </c>
      <c r="B57">
        <v>4</v>
      </c>
      <c r="C57">
        <v>76</v>
      </c>
      <c r="D57">
        <v>8</v>
      </c>
      <c r="E57">
        <v>1</v>
      </c>
    </row>
    <row r="58" spans="1:5" x14ac:dyDescent="0.2">
      <c r="A58" t="s">
        <v>69</v>
      </c>
      <c r="B58">
        <v>20</v>
      </c>
      <c r="C58">
        <v>69</v>
      </c>
      <c r="D58">
        <v>9</v>
      </c>
      <c r="E58">
        <v>1</v>
      </c>
    </row>
    <row r="59" spans="1:5" x14ac:dyDescent="0.2">
      <c r="A59" t="s">
        <v>69</v>
      </c>
      <c r="B59">
        <v>20</v>
      </c>
      <c r="C59">
        <v>70</v>
      </c>
      <c r="D59">
        <v>10</v>
      </c>
      <c r="E59">
        <v>1</v>
      </c>
    </row>
    <row r="60" spans="1:5" x14ac:dyDescent="0.2">
      <c r="A60" t="s">
        <v>69</v>
      </c>
      <c r="B60">
        <v>20</v>
      </c>
      <c r="C60">
        <v>71</v>
      </c>
      <c r="D60">
        <v>11</v>
      </c>
      <c r="E60">
        <v>1</v>
      </c>
    </row>
    <row r="61" spans="1:5" x14ac:dyDescent="0.2">
      <c r="A61" t="s">
        <v>69</v>
      </c>
      <c r="B61">
        <v>20</v>
      </c>
      <c r="C61">
        <v>72</v>
      </c>
      <c r="D61">
        <v>12</v>
      </c>
      <c r="E61">
        <v>1</v>
      </c>
    </row>
    <row r="62" spans="1:5" x14ac:dyDescent="0.2">
      <c r="A62" t="s">
        <v>69</v>
      </c>
      <c r="B62">
        <v>22</v>
      </c>
      <c r="C62">
        <v>9</v>
      </c>
      <c r="D62">
        <v>33</v>
      </c>
      <c r="E62">
        <v>1</v>
      </c>
    </row>
    <row r="63" spans="1:5" x14ac:dyDescent="0.2">
      <c r="A63" t="s">
        <v>69</v>
      </c>
      <c r="B63">
        <v>22</v>
      </c>
      <c r="C63">
        <v>10</v>
      </c>
      <c r="D63">
        <v>34</v>
      </c>
      <c r="E63">
        <v>1</v>
      </c>
    </row>
    <row r="64" spans="1:5" x14ac:dyDescent="0.2">
      <c r="A64" t="s">
        <v>69</v>
      </c>
      <c r="B64">
        <v>22</v>
      </c>
      <c r="C64">
        <v>11</v>
      </c>
      <c r="D64">
        <v>35</v>
      </c>
      <c r="E64">
        <v>1</v>
      </c>
    </row>
    <row r="65" spans="1:5" x14ac:dyDescent="0.2">
      <c r="A65" t="s">
        <v>69</v>
      </c>
      <c r="B65">
        <v>22</v>
      </c>
      <c r="C65">
        <v>12</v>
      </c>
      <c r="D65">
        <v>36</v>
      </c>
      <c r="E65">
        <v>1</v>
      </c>
    </row>
    <row r="66" spans="1:5" x14ac:dyDescent="0.2">
      <c r="A66" t="s">
        <v>69</v>
      </c>
      <c r="B66">
        <v>23</v>
      </c>
      <c r="C66">
        <v>61</v>
      </c>
      <c r="D66">
        <v>45</v>
      </c>
      <c r="E66">
        <v>1</v>
      </c>
    </row>
    <row r="67" spans="1:5" x14ac:dyDescent="0.2">
      <c r="A67" s="3" t="s">
        <v>69</v>
      </c>
      <c r="B67" s="3">
        <v>23</v>
      </c>
      <c r="C67" s="3">
        <v>69</v>
      </c>
      <c r="D67" s="3">
        <v>46</v>
      </c>
      <c r="E67" s="3">
        <v>0</v>
      </c>
    </row>
    <row r="68" spans="1:5" x14ac:dyDescent="0.2">
      <c r="A68" t="s">
        <v>69</v>
      </c>
      <c r="B68">
        <v>23</v>
      </c>
      <c r="C68">
        <v>74</v>
      </c>
      <c r="D68">
        <v>47</v>
      </c>
      <c r="E68">
        <v>1</v>
      </c>
    </row>
    <row r="69" spans="1:5" x14ac:dyDescent="0.2">
      <c r="A69" t="s">
        <v>69</v>
      </c>
      <c r="B69">
        <v>23</v>
      </c>
      <c r="C69">
        <v>78</v>
      </c>
      <c r="D69">
        <v>48</v>
      </c>
      <c r="E69">
        <v>1</v>
      </c>
    </row>
    <row r="70" spans="1:5" x14ac:dyDescent="0.2">
      <c r="A70" t="s">
        <v>69</v>
      </c>
      <c r="B70">
        <v>24</v>
      </c>
      <c r="C70">
        <v>63</v>
      </c>
      <c r="D70">
        <v>29</v>
      </c>
      <c r="E70">
        <v>1</v>
      </c>
    </row>
    <row r="71" spans="1:5" x14ac:dyDescent="0.2">
      <c r="A71" t="s">
        <v>69</v>
      </c>
      <c r="B71">
        <v>24</v>
      </c>
      <c r="C71">
        <v>64</v>
      </c>
      <c r="D71">
        <v>30</v>
      </c>
      <c r="E71">
        <v>1</v>
      </c>
    </row>
    <row r="72" spans="1:5" x14ac:dyDescent="0.2">
      <c r="A72" t="s">
        <v>69</v>
      </c>
      <c r="B72">
        <v>24</v>
      </c>
      <c r="C72">
        <v>77</v>
      </c>
      <c r="D72">
        <v>31</v>
      </c>
      <c r="E72">
        <v>1</v>
      </c>
    </row>
    <row r="73" spans="1:5" x14ac:dyDescent="0.2">
      <c r="A73" t="s">
        <v>69</v>
      </c>
      <c r="B73">
        <v>24</v>
      </c>
      <c r="C73">
        <v>79</v>
      </c>
      <c r="D73">
        <v>32</v>
      </c>
      <c r="E73">
        <v>1</v>
      </c>
    </row>
    <row r="74" spans="1:5" x14ac:dyDescent="0.2">
      <c r="A74" t="s">
        <v>69</v>
      </c>
      <c r="B74">
        <v>35</v>
      </c>
      <c r="C74">
        <v>21</v>
      </c>
      <c r="D74">
        <v>1</v>
      </c>
      <c r="E74">
        <v>1</v>
      </c>
    </row>
    <row r="75" spans="1:5" x14ac:dyDescent="0.2">
      <c r="A75" t="s">
        <v>69</v>
      </c>
      <c r="B75">
        <v>35</v>
      </c>
      <c r="C75">
        <v>40</v>
      </c>
      <c r="D75">
        <v>2</v>
      </c>
      <c r="E75">
        <v>1</v>
      </c>
    </row>
    <row r="76" spans="1:5" x14ac:dyDescent="0.2">
      <c r="A76" t="s">
        <v>69</v>
      </c>
      <c r="B76">
        <v>35</v>
      </c>
      <c r="C76">
        <v>51</v>
      </c>
      <c r="D76">
        <v>3</v>
      </c>
      <c r="E76">
        <v>1</v>
      </c>
    </row>
    <row r="77" spans="1:5" x14ac:dyDescent="0.2">
      <c r="A77" t="s">
        <v>69</v>
      </c>
      <c r="B77">
        <v>35</v>
      </c>
      <c r="C77">
        <v>52</v>
      </c>
      <c r="D77">
        <v>4</v>
      </c>
      <c r="E77">
        <v>1</v>
      </c>
    </row>
    <row r="78" spans="1:5" x14ac:dyDescent="0.2">
      <c r="A78" t="s">
        <v>69</v>
      </c>
      <c r="B78">
        <v>37</v>
      </c>
      <c r="C78">
        <v>13</v>
      </c>
      <c r="D78">
        <v>17</v>
      </c>
      <c r="E78">
        <v>1</v>
      </c>
    </row>
    <row r="79" spans="1:5" x14ac:dyDescent="0.2">
      <c r="A79" t="s">
        <v>69</v>
      </c>
      <c r="B79">
        <v>37</v>
      </c>
      <c r="C79">
        <v>14</v>
      </c>
      <c r="D79">
        <v>18</v>
      </c>
      <c r="E79">
        <v>1</v>
      </c>
    </row>
    <row r="80" spans="1:5" x14ac:dyDescent="0.2">
      <c r="A80" t="s">
        <v>69</v>
      </c>
      <c r="B80">
        <v>37</v>
      </c>
      <c r="C80">
        <v>15</v>
      </c>
      <c r="D80">
        <v>19</v>
      </c>
      <c r="E80">
        <v>1</v>
      </c>
    </row>
    <row r="81" spans="1:5" x14ac:dyDescent="0.2">
      <c r="A81" t="s">
        <v>69</v>
      </c>
      <c r="B81">
        <v>37</v>
      </c>
      <c r="C81">
        <v>16</v>
      </c>
      <c r="D81">
        <v>20</v>
      </c>
      <c r="E81">
        <v>1</v>
      </c>
    </row>
    <row r="82" spans="1:5" x14ac:dyDescent="0.2">
      <c r="A82" t="s">
        <v>69</v>
      </c>
      <c r="B82">
        <v>39</v>
      </c>
      <c r="C82">
        <v>65</v>
      </c>
      <c r="D82">
        <v>37</v>
      </c>
      <c r="E82">
        <v>1</v>
      </c>
    </row>
    <row r="83" spans="1:5" x14ac:dyDescent="0.2">
      <c r="A83" t="s">
        <v>69</v>
      </c>
      <c r="B83">
        <v>39</v>
      </c>
      <c r="C83">
        <v>67</v>
      </c>
      <c r="D83">
        <v>38</v>
      </c>
      <c r="E83">
        <v>1</v>
      </c>
    </row>
    <row r="84" spans="1:5" x14ac:dyDescent="0.2">
      <c r="A84" t="s">
        <v>69</v>
      </c>
      <c r="B84">
        <v>39</v>
      </c>
      <c r="C84">
        <v>71</v>
      </c>
      <c r="D84">
        <v>39</v>
      </c>
      <c r="E84">
        <v>1</v>
      </c>
    </row>
    <row r="85" spans="1:5" x14ac:dyDescent="0.2">
      <c r="A85" t="s">
        <v>69</v>
      </c>
      <c r="B85">
        <v>39</v>
      </c>
      <c r="C85">
        <v>76</v>
      </c>
      <c r="D85">
        <v>40</v>
      </c>
      <c r="E85">
        <v>1</v>
      </c>
    </row>
    <row r="86" spans="1:5" x14ac:dyDescent="0.2">
      <c r="A86" t="s">
        <v>69</v>
      </c>
      <c r="B86">
        <v>43</v>
      </c>
      <c r="C86">
        <v>1</v>
      </c>
      <c r="D86">
        <v>21</v>
      </c>
      <c r="E86">
        <v>1</v>
      </c>
    </row>
    <row r="87" spans="1:5" x14ac:dyDescent="0.2">
      <c r="A87" t="s">
        <v>69</v>
      </c>
      <c r="B87">
        <v>43</v>
      </c>
      <c r="C87">
        <v>2</v>
      </c>
      <c r="D87">
        <v>22</v>
      </c>
      <c r="E87">
        <v>1</v>
      </c>
    </row>
    <row r="88" spans="1:5" x14ac:dyDescent="0.2">
      <c r="A88" t="s">
        <v>69</v>
      </c>
      <c r="B88">
        <v>43</v>
      </c>
      <c r="C88">
        <v>3</v>
      </c>
      <c r="D88">
        <v>23</v>
      </c>
      <c r="E88">
        <v>1</v>
      </c>
    </row>
    <row r="89" spans="1:5" x14ac:dyDescent="0.2">
      <c r="A89" t="s">
        <v>69</v>
      </c>
      <c r="B89">
        <v>43</v>
      </c>
      <c r="C89">
        <v>4</v>
      </c>
      <c r="D89">
        <v>24</v>
      </c>
      <c r="E89">
        <v>1</v>
      </c>
    </row>
    <row r="90" spans="1:5" x14ac:dyDescent="0.2">
      <c r="A90" t="s">
        <v>69</v>
      </c>
      <c r="B90">
        <v>45</v>
      </c>
      <c r="C90">
        <v>12</v>
      </c>
      <c r="D90">
        <v>25</v>
      </c>
      <c r="E90">
        <v>1</v>
      </c>
    </row>
    <row r="91" spans="1:5" x14ac:dyDescent="0.2">
      <c r="A91" t="s">
        <v>69</v>
      </c>
      <c r="B91">
        <v>45</v>
      </c>
      <c r="C91">
        <v>33</v>
      </c>
      <c r="D91">
        <v>26</v>
      </c>
      <c r="E91">
        <v>1</v>
      </c>
    </row>
    <row r="92" spans="1:5" x14ac:dyDescent="0.2">
      <c r="A92" t="s">
        <v>69</v>
      </c>
      <c r="B92">
        <v>45</v>
      </c>
      <c r="C92">
        <v>72</v>
      </c>
      <c r="D92">
        <v>27</v>
      </c>
      <c r="E92">
        <v>1</v>
      </c>
    </row>
    <row r="93" spans="1:5" x14ac:dyDescent="0.2">
      <c r="A93" t="s">
        <v>69</v>
      </c>
      <c r="B93">
        <v>45</v>
      </c>
      <c r="C93">
        <v>90</v>
      </c>
      <c r="D93">
        <v>28</v>
      </c>
      <c r="E93">
        <v>1</v>
      </c>
    </row>
    <row r="94" spans="1:5" x14ac:dyDescent="0.2">
      <c r="A94" t="s">
        <v>69</v>
      </c>
      <c r="B94">
        <v>77</v>
      </c>
      <c r="C94">
        <v>45</v>
      </c>
      <c r="D94">
        <v>41</v>
      </c>
      <c r="E94">
        <v>1</v>
      </c>
    </row>
    <row r="95" spans="1:5" x14ac:dyDescent="0.2">
      <c r="A95" s="3" t="s">
        <v>69</v>
      </c>
      <c r="B95" s="3">
        <v>77</v>
      </c>
      <c r="C95" s="3">
        <v>46</v>
      </c>
      <c r="D95" s="3">
        <v>42</v>
      </c>
      <c r="E95" s="3">
        <v>0</v>
      </c>
    </row>
    <row r="96" spans="1:5" x14ac:dyDescent="0.2">
      <c r="A96" t="s">
        <v>69</v>
      </c>
      <c r="B96">
        <v>77</v>
      </c>
      <c r="C96">
        <v>47</v>
      </c>
      <c r="D96">
        <v>43</v>
      </c>
      <c r="E96">
        <v>1</v>
      </c>
    </row>
    <row r="97" spans="1:5" x14ac:dyDescent="0.2">
      <c r="A97" t="s">
        <v>69</v>
      </c>
      <c r="B97">
        <v>77</v>
      </c>
      <c r="C97">
        <v>48</v>
      </c>
      <c r="D97">
        <v>44</v>
      </c>
      <c r="E9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B546-CCE4-4AE6-A94D-18EAB664CE0C}">
  <dimension ref="A1:G97"/>
  <sheetViews>
    <sheetView workbookViewId="0">
      <selection activeCell="J98" sqref="J98"/>
    </sheetView>
  </sheetViews>
  <sheetFormatPr baseColWidth="10" defaultColWidth="8.83203125" defaultRowHeight="15" x14ac:dyDescent="0.2"/>
  <cols>
    <col min="8" max="8" width="5.1640625" bestFit="1" customWidth="1"/>
    <col min="9" max="9" width="13" bestFit="1" customWidth="1"/>
    <col min="10" max="10" width="12.1640625" bestFit="1" customWidth="1"/>
  </cols>
  <sheetData>
    <row r="1" spans="1:7" x14ac:dyDescent="0.2">
      <c r="A1" t="s">
        <v>64</v>
      </c>
      <c r="B1" t="s">
        <v>65</v>
      </c>
      <c r="C1" t="s">
        <v>66</v>
      </c>
      <c r="D1" t="s">
        <v>67</v>
      </c>
    </row>
    <row r="2" spans="1:7" x14ac:dyDescent="0.2">
      <c r="A2" t="s">
        <v>68</v>
      </c>
      <c r="B2">
        <v>8</v>
      </c>
      <c r="C2">
        <v>73</v>
      </c>
      <c r="D2">
        <v>69</v>
      </c>
      <c r="E2">
        <v>1</v>
      </c>
    </row>
    <row r="3" spans="1:7" x14ac:dyDescent="0.2">
      <c r="A3" t="s">
        <v>68</v>
      </c>
      <c r="B3">
        <v>8</v>
      </c>
      <c r="C3">
        <v>74</v>
      </c>
      <c r="D3">
        <v>70</v>
      </c>
      <c r="E3">
        <v>1</v>
      </c>
    </row>
    <row r="4" spans="1:7" x14ac:dyDescent="0.2">
      <c r="A4" t="s">
        <v>68</v>
      </c>
      <c r="B4">
        <v>8</v>
      </c>
      <c r="C4">
        <v>75</v>
      </c>
      <c r="D4">
        <v>71</v>
      </c>
      <c r="E4">
        <v>1</v>
      </c>
    </row>
    <row r="5" spans="1:7" x14ac:dyDescent="0.2">
      <c r="A5" t="s">
        <v>68</v>
      </c>
      <c r="B5">
        <v>8</v>
      </c>
      <c r="C5">
        <v>76</v>
      </c>
      <c r="D5">
        <v>72</v>
      </c>
      <c r="E5">
        <v>1</v>
      </c>
      <c r="G5" t="s">
        <v>84</v>
      </c>
    </row>
    <row r="6" spans="1:7" x14ac:dyDescent="0.2">
      <c r="A6" t="s">
        <v>68</v>
      </c>
      <c r="B6">
        <v>10</v>
      </c>
      <c r="C6">
        <v>5</v>
      </c>
      <c r="D6">
        <v>81</v>
      </c>
      <c r="E6">
        <v>1</v>
      </c>
    </row>
    <row r="7" spans="1:7" x14ac:dyDescent="0.2">
      <c r="A7" t="s">
        <v>68</v>
      </c>
      <c r="B7">
        <v>10</v>
      </c>
      <c r="C7">
        <v>6</v>
      </c>
      <c r="D7">
        <v>82</v>
      </c>
      <c r="E7">
        <v>1</v>
      </c>
    </row>
    <row r="8" spans="1:7" x14ac:dyDescent="0.2">
      <c r="A8" t="s">
        <v>68</v>
      </c>
      <c r="B8">
        <v>10</v>
      </c>
      <c r="C8">
        <v>7</v>
      </c>
      <c r="D8">
        <v>83</v>
      </c>
      <c r="E8">
        <v>1</v>
      </c>
      <c r="F8" t="s">
        <v>85</v>
      </c>
    </row>
    <row r="9" spans="1:7" x14ac:dyDescent="0.2">
      <c r="A9" t="s">
        <v>68</v>
      </c>
      <c r="B9">
        <v>10</v>
      </c>
      <c r="C9">
        <v>8</v>
      </c>
      <c r="D9">
        <v>84</v>
      </c>
      <c r="E9">
        <v>1</v>
      </c>
    </row>
    <row r="10" spans="1:7" x14ac:dyDescent="0.2">
      <c r="A10" t="s">
        <v>68</v>
      </c>
      <c r="B10">
        <v>12</v>
      </c>
      <c r="C10">
        <v>42</v>
      </c>
      <c r="D10">
        <v>53</v>
      </c>
      <c r="E10">
        <v>1</v>
      </c>
    </row>
    <row r="11" spans="1:7" x14ac:dyDescent="0.2">
      <c r="A11" t="s">
        <v>68</v>
      </c>
      <c r="B11">
        <v>12</v>
      </c>
      <c r="C11">
        <v>60</v>
      </c>
      <c r="D11">
        <v>54</v>
      </c>
      <c r="E11">
        <v>1</v>
      </c>
    </row>
    <row r="12" spans="1:7" x14ac:dyDescent="0.2">
      <c r="A12" t="s">
        <v>68</v>
      </c>
      <c r="B12">
        <v>12</v>
      </c>
      <c r="C12">
        <v>3</v>
      </c>
      <c r="D12">
        <v>55</v>
      </c>
      <c r="E12">
        <v>1</v>
      </c>
    </row>
    <row r="13" spans="1:7" x14ac:dyDescent="0.2">
      <c r="A13" t="s">
        <v>68</v>
      </c>
      <c r="B13">
        <v>12</v>
      </c>
      <c r="C13">
        <v>92</v>
      </c>
      <c r="D13">
        <v>56</v>
      </c>
      <c r="E13">
        <v>1</v>
      </c>
    </row>
    <row r="14" spans="1:7" x14ac:dyDescent="0.2">
      <c r="A14" t="s">
        <v>68</v>
      </c>
      <c r="B14">
        <v>15</v>
      </c>
      <c r="C14">
        <v>6</v>
      </c>
      <c r="D14">
        <v>61</v>
      </c>
      <c r="E14">
        <v>1</v>
      </c>
    </row>
    <row r="15" spans="1:7" x14ac:dyDescent="0.2">
      <c r="A15" t="s">
        <v>68</v>
      </c>
      <c r="B15">
        <v>15</v>
      </c>
      <c r="C15">
        <v>7</v>
      </c>
      <c r="D15">
        <v>62</v>
      </c>
      <c r="E15">
        <v>1</v>
      </c>
      <c r="G15" t="s">
        <v>84</v>
      </c>
    </row>
    <row r="16" spans="1:7" x14ac:dyDescent="0.2">
      <c r="A16" t="s">
        <v>68</v>
      </c>
      <c r="B16">
        <v>15</v>
      </c>
      <c r="C16">
        <v>8</v>
      </c>
      <c r="D16">
        <v>63</v>
      </c>
      <c r="E16">
        <v>1</v>
      </c>
    </row>
    <row r="17" spans="1:6" x14ac:dyDescent="0.2">
      <c r="A17" t="s">
        <v>68</v>
      </c>
      <c r="B17">
        <v>15</v>
      </c>
      <c r="C17">
        <v>9</v>
      </c>
      <c r="D17">
        <v>64</v>
      </c>
      <c r="E17">
        <v>1</v>
      </c>
      <c r="F17" t="s">
        <v>86</v>
      </c>
    </row>
    <row r="18" spans="1:6" x14ac:dyDescent="0.2">
      <c r="A18" t="s">
        <v>68</v>
      </c>
      <c r="B18">
        <v>17</v>
      </c>
      <c r="C18">
        <v>62</v>
      </c>
      <c r="D18">
        <v>89</v>
      </c>
      <c r="E18">
        <v>1</v>
      </c>
    </row>
    <row r="19" spans="1:6" x14ac:dyDescent="0.2">
      <c r="A19" t="s">
        <v>68</v>
      </c>
      <c r="B19">
        <v>17</v>
      </c>
      <c r="C19">
        <v>63</v>
      </c>
      <c r="D19">
        <v>90</v>
      </c>
      <c r="E19">
        <v>1</v>
      </c>
    </row>
    <row r="20" spans="1:6" x14ac:dyDescent="0.2">
      <c r="A20" t="s">
        <v>68</v>
      </c>
      <c r="B20">
        <v>17</v>
      </c>
      <c r="C20">
        <v>64</v>
      </c>
      <c r="D20">
        <v>91</v>
      </c>
      <c r="E20">
        <v>1</v>
      </c>
    </row>
    <row r="21" spans="1:6" x14ac:dyDescent="0.2">
      <c r="A21" t="s">
        <v>68</v>
      </c>
      <c r="B21">
        <v>17</v>
      </c>
      <c r="C21">
        <v>65</v>
      </c>
      <c r="D21">
        <v>92</v>
      </c>
      <c r="E21">
        <v>1</v>
      </c>
    </row>
    <row r="22" spans="1:6" x14ac:dyDescent="0.2">
      <c r="A22" t="s">
        <v>68</v>
      </c>
      <c r="B22">
        <v>28</v>
      </c>
      <c r="C22">
        <v>69</v>
      </c>
      <c r="D22">
        <v>73</v>
      </c>
      <c r="E22">
        <v>1</v>
      </c>
    </row>
    <row r="23" spans="1:6" x14ac:dyDescent="0.2">
      <c r="A23" t="s">
        <v>68</v>
      </c>
      <c r="B23">
        <v>28</v>
      </c>
      <c r="C23">
        <v>70</v>
      </c>
      <c r="D23">
        <v>74</v>
      </c>
      <c r="E23">
        <v>1</v>
      </c>
    </row>
    <row r="24" spans="1:6" x14ac:dyDescent="0.2">
      <c r="A24" t="s">
        <v>68</v>
      </c>
      <c r="B24">
        <v>28</v>
      </c>
      <c r="C24">
        <v>71</v>
      </c>
      <c r="D24">
        <v>75</v>
      </c>
      <c r="E24">
        <v>1</v>
      </c>
      <c r="F24" t="s">
        <v>85</v>
      </c>
    </row>
    <row r="25" spans="1:6" x14ac:dyDescent="0.2">
      <c r="A25" t="s">
        <v>68</v>
      </c>
      <c r="B25">
        <v>28</v>
      </c>
      <c r="C25">
        <v>72</v>
      </c>
      <c r="D25">
        <v>76</v>
      </c>
      <c r="E25">
        <v>1</v>
      </c>
    </row>
    <row r="26" spans="1:6" x14ac:dyDescent="0.2">
      <c r="A26" t="s">
        <v>68</v>
      </c>
      <c r="B26">
        <v>38</v>
      </c>
      <c r="C26">
        <v>37</v>
      </c>
      <c r="D26">
        <v>57</v>
      </c>
      <c r="E26">
        <v>1</v>
      </c>
      <c r="F26" t="s">
        <v>85</v>
      </c>
    </row>
    <row r="27" spans="1:6" x14ac:dyDescent="0.2">
      <c r="A27" t="s">
        <v>68</v>
      </c>
      <c r="B27">
        <v>38</v>
      </c>
      <c r="C27">
        <v>38</v>
      </c>
      <c r="D27">
        <v>58</v>
      </c>
      <c r="E27">
        <v>1</v>
      </c>
    </row>
    <row r="28" spans="1:6" x14ac:dyDescent="0.2">
      <c r="A28" t="s">
        <v>68</v>
      </c>
      <c r="B28">
        <v>38</v>
      </c>
      <c r="C28">
        <v>39</v>
      </c>
      <c r="D28">
        <v>59</v>
      </c>
      <c r="E28">
        <v>1</v>
      </c>
    </row>
    <row r="29" spans="1:6" x14ac:dyDescent="0.2">
      <c r="A29" t="s">
        <v>68</v>
      </c>
      <c r="B29">
        <v>38</v>
      </c>
      <c r="C29">
        <v>40</v>
      </c>
      <c r="D29">
        <v>60</v>
      </c>
      <c r="E29">
        <v>1</v>
      </c>
    </row>
    <row r="30" spans="1:6" x14ac:dyDescent="0.2">
      <c r="A30" t="s">
        <v>68</v>
      </c>
      <c r="B30">
        <v>43</v>
      </c>
      <c r="C30">
        <v>38</v>
      </c>
      <c r="D30">
        <v>65</v>
      </c>
      <c r="E30">
        <v>1</v>
      </c>
    </row>
    <row r="31" spans="1:6" x14ac:dyDescent="0.2">
      <c r="A31" t="s">
        <v>68</v>
      </c>
      <c r="B31">
        <v>43</v>
      </c>
      <c r="C31">
        <v>78</v>
      </c>
      <c r="D31">
        <v>66</v>
      </c>
      <c r="E31">
        <v>1</v>
      </c>
    </row>
    <row r="32" spans="1:6" x14ac:dyDescent="0.2">
      <c r="A32" t="s">
        <v>68</v>
      </c>
      <c r="B32">
        <v>43</v>
      </c>
      <c r="C32">
        <v>80</v>
      </c>
      <c r="D32">
        <v>67</v>
      </c>
      <c r="E32">
        <v>1</v>
      </c>
    </row>
    <row r="33" spans="1:7" x14ac:dyDescent="0.2">
      <c r="A33" t="s">
        <v>68</v>
      </c>
      <c r="B33">
        <v>43</v>
      </c>
      <c r="C33">
        <v>81</v>
      </c>
      <c r="D33">
        <v>68</v>
      </c>
      <c r="E33">
        <v>1</v>
      </c>
      <c r="F33" t="s">
        <v>85</v>
      </c>
    </row>
    <row r="34" spans="1:7" x14ac:dyDescent="0.2">
      <c r="A34" t="s">
        <v>68</v>
      </c>
      <c r="B34">
        <v>45</v>
      </c>
      <c r="C34">
        <v>1</v>
      </c>
      <c r="D34">
        <v>85</v>
      </c>
      <c r="E34">
        <v>1</v>
      </c>
    </row>
    <row r="35" spans="1:7" x14ac:dyDescent="0.2">
      <c r="A35" t="s">
        <v>68</v>
      </c>
      <c r="B35">
        <v>45</v>
      </c>
      <c r="C35">
        <v>2</v>
      </c>
      <c r="D35">
        <v>86</v>
      </c>
      <c r="E35">
        <v>1</v>
      </c>
    </row>
    <row r="36" spans="1:7" x14ac:dyDescent="0.2">
      <c r="A36" t="s">
        <v>68</v>
      </c>
      <c r="B36">
        <v>45</v>
      </c>
      <c r="C36">
        <v>3</v>
      </c>
      <c r="D36">
        <v>87</v>
      </c>
      <c r="E36">
        <v>1</v>
      </c>
      <c r="F36" t="s">
        <v>85</v>
      </c>
      <c r="G36" t="s">
        <v>84</v>
      </c>
    </row>
    <row r="37" spans="1:7" x14ac:dyDescent="0.2">
      <c r="A37" t="s">
        <v>68</v>
      </c>
      <c r="B37">
        <v>45</v>
      </c>
      <c r="C37">
        <v>4</v>
      </c>
      <c r="D37">
        <v>88</v>
      </c>
      <c r="E37">
        <v>1</v>
      </c>
    </row>
    <row r="38" spans="1:7" x14ac:dyDescent="0.2">
      <c r="A38" t="s">
        <v>68</v>
      </c>
      <c r="B38">
        <v>48</v>
      </c>
      <c r="C38">
        <v>49</v>
      </c>
      <c r="D38">
        <v>49</v>
      </c>
      <c r="E38">
        <v>1</v>
      </c>
    </row>
    <row r="39" spans="1:7" x14ac:dyDescent="0.2">
      <c r="A39" t="s">
        <v>68</v>
      </c>
      <c r="B39">
        <v>48</v>
      </c>
      <c r="C39">
        <v>91</v>
      </c>
      <c r="D39">
        <v>50</v>
      </c>
      <c r="E39">
        <v>1</v>
      </c>
    </row>
    <row r="40" spans="1:7" x14ac:dyDescent="0.2">
      <c r="A40" t="s">
        <v>68</v>
      </c>
      <c r="B40">
        <v>48</v>
      </c>
      <c r="C40">
        <v>95</v>
      </c>
      <c r="D40">
        <v>51</v>
      </c>
      <c r="E40">
        <v>1</v>
      </c>
    </row>
    <row r="41" spans="1:7" x14ac:dyDescent="0.2">
      <c r="A41" t="s">
        <v>68</v>
      </c>
      <c r="B41">
        <v>48</v>
      </c>
      <c r="C41">
        <v>96</v>
      </c>
      <c r="D41">
        <v>52</v>
      </c>
      <c r="E41">
        <v>1</v>
      </c>
    </row>
    <row r="42" spans="1:7" x14ac:dyDescent="0.2">
      <c r="A42" t="s">
        <v>68</v>
      </c>
      <c r="B42">
        <v>73</v>
      </c>
      <c r="C42">
        <v>9</v>
      </c>
      <c r="D42">
        <v>77</v>
      </c>
      <c r="E42">
        <v>1</v>
      </c>
      <c r="G42" t="s">
        <v>84</v>
      </c>
    </row>
    <row r="43" spans="1:7" x14ac:dyDescent="0.2">
      <c r="A43" t="s">
        <v>68</v>
      </c>
      <c r="B43">
        <v>73</v>
      </c>
      <c r="C43">
        <v>10</v>
      </c>
      <c r="D43">
        <v>78</v>
      </c>
      <c r="E43">
        <v>1</v>
      </c>
      <c r="F43" t="s">
        <v>86</v>
      </c>
    </row>
    <row r="44" spans="1:7" x14ac:dyDescent="0.2">
      <c r="A44" t="s">
        <v>68</v>
      </c>
      <c r="B44">
        <v>73</v>
      </c>
      <c r="C44">
        <v>11</v>
      </c>
      <c r="D44">
        <v>79</v>
      </c>
      <c r="E44">
        <v>1</v>
      </c>
    </row>
    <row r="45" spans="1:7" x14ac:dyDescent="0.2">
      <c r="A45" t="s">
        <v>68</v>
      </c>
      <c r="B45">
        <v>73</v>
      </c>
      <c r="C45">
        <v>12</v>
      </c>
      <c r="D45">
        <v>80</v>
      </c>
      <c r="E45">
        <v>1</v>
      </c>
    </row>
    <row r="46" spans="1:7" x14ac:dyDescent="0.2">
      <c r="A46" t="s">
        <v>68</v>
      </c>
      <c r="B46">
        <v>74</v>
      </c>
      <c r="C46">
        <v>21</v>
      </c>
      <c r="D46">
        <v>93</v>
      </c>
      <c r="E46">
        <v>1</v>
      </c>
    </row>
    <row r="47" spans="1:7" x14ac:dyDescent="0.2">
      <c r="A47" t="s">
        <v>68</v>
      </c>
      <c r="B47">
        <v>74</v>
      </c>
      <c r="C47">
        <v>22</v>
      </c>
      <c r="D47">
        <v>94</v>
      </c>
      <c r="E47">
        <v>1</v>
      </c>
      <c r="G47" t="s">
        <v>84</v>
      </c>
    </row>
    <row r="48" spans="1:7" x14ac:dyDescent="0.2">
      <c r="A48" t="s">
        <v>68</v>
      </c>
      <c r="B48">
        <v>74</v>
      </c>
      <c r="C48">
        <v>23</v>
      </c>
      <c r="D48">
        <v>95</v>
      </c>
      <c r="E48">
        <v>1</v>
      </c>
      <c r="F48" t="s">
        <v>86</v>
      </c>
    </row>
    <row r="49" spans="1:7" x14ac:dyDescent="0.2">
      <c r="A49" t="s">
        <v>68</v>
      </c>
      <c r="B49">
        <v>74</v>
      </c>
      <c r="C49">
        <v>24</v>
      </c>
      <c r="D49">
        <v>96</v>
      </c>
      <c r="E49">
        <v>1</v>
      </c>
    </row>
    <row r="50" spans="1:7" x14ac:dyDescent="0.2">
      <c r="A50" t="s">
        <v>69</v>
      </c>
      <c r="B50">
        <v>1</v>
      </c>
      <c r="C50" t="s">
        <v>70</v>
      </c>
      <c r="D50">
        <v>13</v>
      </c>
      <c r="E50" t="s">
        <v>74</v>
      </c>
    </row>
    <row r="51" spans="1:7" x14ac:dyDescent="0.2">
      <c r="A51" t="s">
        <v>69</v>
      </c>
      <c r="B51">
        <v>1</v>
      </c>
      <c r="C51">
        <v>58</v>
      </c>
      <c r="D51">
        <v>14</v>
      </c>
      <c r="E51">
        <v>1</v>
      </c>
    </row>
    <row r="52" spans="1:7" x14ac:dyDescent="0.2">
      <c r="A52" t="s">
        <v>69</v>
      </c>
      <c r="B52">
        <v>1</v>
      </c>
      <c r="C52">
        <v>60</v>
      </c>
      <c r="D52">
        <v>15</v>
      </c>
      <c r="E52">
        <v>1</v>
      </c>
    </row>
    <row r="53" spans="1:7" x14ac:dyDescent="0.2">
      <c r="A53" t="s">
        <v>69</v>
      </c>
      <c r="B53">
        <v>1</v>
      </c>
      <c r="C53">
        <v>68</v>
      </c>
      <c r="D53">
        <v>16</v>
      </c>
      <c r="E53">
        <v>1</v>
      </c>
    </row>
    <row r="54" spans="1:7" x14ac:dyDescent="0.2">
      <c r="A54" t="s">
        <v>69</v>
      </c>
      <c r="B54">
        <v>4</v>
      </c>
      <c r="C54">
        <v>73</v>
      </c>
      <c r="D54">
        <v>5</v>
      </c>
      <c r="E54">
        <v>1</v>
      </c>
    </row>
    <row r="55" spans="1:7" x14ac:dyDescent="0.2">
      <c r="A55" t="s">
        <v>69</v>
      </c>
      <c r="B55">
        <v>4</v>
      </c>
      <c r="C55">
        <v>74</v>
      </c>
      <c r="D55">
        <v>6</v>
      </c>
      <c r="E55">
        <v>1</v>
      </c>
    </row>
    <row r="56" spans="1:7" x14ac:dyDescent="0.2">
      <c r="A56" s="3" t="s">
        <v>69</v>
      </c>
      <c r="B56" s="3">
        <v>4</v>
      </c>
      <c r="C56" s="3">
        <v>75</v>
      </c>
      <c r="D56" s="3">
        <v>7</v>
      </c>
      <c r="E56" s="3">
        <v>0</v>
      </c>
    </row>
    <row r="57" spans="1:7" x14ac:dyDescent="0.2">
      <c r="A57" t="s">
        <v>69</v>
      </c>
      <c r="B57">
        <v>4</v>
      </c>
      <c r="C57">
        <v>76</v>
      </c>
      <c r="D57">
        <v>8</v>
      </c>
      <c r="E57">
        <v>1</v>
      </c>
      <c r="G57" t="s">
        <v>84</v>
      </c>
    </row>
    <row r="58" spans="1:7" x14ac:dyDescent="0.2">
      <c r="A58" t="s">
        <v>69</v>
      </c>
      <c r="B58">
        <v>20</v>
      </c>
      <c r="C58">
        <v>69</v>
      </c>
      <c r="D58">
        <v>9</v>
      </c>
      <c r="E58">
        <v>1</v>
      </c>
      <c r="G58" t="s">
        <v>84</v>
      </c>
    </row>
    <row r="59" spans="1:7" x14ac:dyDescent="0.2">
      <c r="A59" t="s">
        <v>69</v>
      </c>
      <c r="B59">
        <v>20</v>
      </c>
      <c r="C59">
        <v>70</v>
      </c>
      <c r="D59">
        <v>10</v>
      </c>
      <c r="E59">
        <v>1</v>
      </c>
    </row>
    <row r="60" spans="1:7" x14ac:dyDescent="0.2">
      <c r="A60" t="s">
        <v>69</v>
      </c>
      <c r="B60">
        <v>20</v>
      </c>
      <c r="C60">
        <v>71</v>
      </c>
      <c r="D60">
        <v>11</v>
      </c>
      <c r="E60">
        <v>1</v>
      </c>
    </row>
    <row r="61" spans="1:7" x14ac:dyDescent="0.2">
      <c r="A61" t="s">
        <v>69</v>
      </c>
      <c r="B61">
        <v>20</v>
      </c>
      <c r="C61">
        <v>72</v>
      </c>
      <c r="D61">
        <v>12</v>
      </c>
      <c r="E61">
        <v>1</v>
      </c>
    </row>
    <row r="62" spans="1:7" x14ac:dyDescent="0.2">
      <c r="A62" t="s">
        <v>69</v>
      </c>
      <c r="B62">
        <v>22</v>
      </c>
      <c r="C62">
        <v>9</v>
      </c>
      <c r="D62">
        <v>33</v>
      </c>
      <c r="E62">
        <v>1</v>
      </c>
    </row>
    <row r="63" spans="1:7" x14ac:dyDescent="0.2">
      <c r="A63" t="s">
        <v>69</v>
      </c>
      <c r="B63">
        <v>22</v>
      </c>
      <c r="C63">
        <v>10</v>
      </c>
      <c r="D63">
        <v>34</v>
      </c>
      <c r="E63">
        <v>1</v>
      </c>
    </row>
    <row r="64" spans="1:7" x14ac:dyDescent="0.2">
      <c r="A64" t="s">
        <v>69</v>
      </c>
      <c r="B64">
        <v>22</v>
      </c>
      <c r="C64">
        <v>11</v>
      </c>
      <c r="D64">
        <v>35</v>
      </c>
      <c r="E64">
        <v>1</v>
      </c>
    </row>
    <row r="65" spans="1:7" x14ac:dyDescent="0.2">
      <c r="A65" t="s">
        <v>69</v>
      </c>
      <c r="B65">
        <v>22</v>
      </c>
      <c r="C65">
        <v>12</v>
      </c>
      <c r="D65">
        <v>36</v>
      </c>
      <c r="E65">
        <v>1</v>
      </c>
      <c r="G65" t="s">
        <v>84</v>
      </c>
    </row>
    <row r="66" spans="1:7" x14ac:dyDescent="0.2">
      <c r="A66" t="s">
        <v>69</v>
      </c>
      <c r="B66">
        <v>23</v>
      </c>
      <c r="C66">
        <v>61</v>
      </c>
      <c r="D66">
        <v>45</v>
      </c>
      <c r="E66">
        <v>1</v>
      </c>
    </row>
    <row r="67" spans="1:7" x14ac:dyDescent="0.2">
      <c r="A67" t="s">
        <v>69</v>
      </c>
      <c r="B67">
        <v>23</v>
      </c>
      <c r="C67">
        <v>69</v>
      </c>
      <c r="D67">
        <v>46</v>
      </c>
      <c r="E67">
        <v>1</v>
      </c>
    </row>
    <row r="68" spans="1:7" x14ac:dyDescent="0.2">
      <c r="A68" t="s">
        <v>69</v>
      </c>
      <c r="B68">
        <v>23</v>
      </c>
      <c r="C68">
        <v>74</v>
      </c>
      <c r="D68">
        <v>47</v>
      </c>
      <c r="E68">
        <v>1</v>
      </c>
    </row>
    <row r="69" spans="1:7" x14ac:dyDescent="0.2">
      <c r="A69" t="s">
        <v>69</v>
      </c>
      <c r="B69">
        <v>23</v>
      </c>
      <c r="C69">
        <v>78</v>
      </c>
      <c r="D69">
        <v>48</v>
      </c>
      <c r="E69">
        <v>1</v>
      </c>
    </row>
    <row r="70" spans="1:7" x14ac:dyDescent="0.2">
      <c r="A70" t="s">
        <v>69</v>
      </c>
      <c r="B70">
        <v>24</v>
      </c>
      <c r="C70">
        <v>63</v>
      </c>
      <c r="D70">
        <v>29</v>
      </c>
      <c r="E70">
        <v>1</v>
      </c>
    </row>
    <row r="71" spans="1:7" x14ac:dyDescent="0.2">
      <c r="A71" t="s">
        <v>69</v>
      </c>
      <c r="B71">
        <v>24</v>
      </c>
      <c r="C71">
        <v>64</v>
      </c>
      <c r="D71">
        <v>30</v>
      </c>
      <c r="E71">
        <v>1</v>
      </c>
      <c r="G71" t="s">
        <v>84</v>
      </c>
    </row>
    <row r="72" spans="1:7" x14ac:dyDescent="0.2">
      <c r="A72" t="s">
        <v>69</v>
      </c>
      <c r="B72">
        <v>24</v>
      </c>
      <c r="C72">
        <v>77</v>
      </c>
      <c r="D72">
        <v>31</v>
      </c>
      <c r="E72">
        <v>1</v>
      </c>
    </row>
    <row r="73" spans="1:7" x14ac:dyDescent="0.2">
      <c r="A73" t="s">
        <v>69</v>
      </c>
      <c r="B73">
        <v>24</v>
      </c>
      <c r="C73">
        <v>79</v>
      </c>
      <c r="D73">
        <v>32</v>
      </c>
      <c r="E73">
        <v>1</v>
      </c>
    </row>
    <row r="74" spans="1:7" x14ac:dyDescent="0.2">
      <c r="A74" t="s">
        <v>69</v>
      </c>
      <c r="B74">
        <v>35</v>
      </c>
      <c r="C74">
        <v>21</v>
      </c>
      <c r="D74">
        <v>1</v>
      </c>
      <c r="E74">
        <v>1</v>
      </c>
    </row>
    <row r="75" spans="1:7" x14ac:dyDescent="0.2">
      <c r="A75" t="s">
        <v>69</v>
      </c>
      <c r="B75">
        <v>35</v>
      </c>
      <c r="C75">
        <v>40</v>
      </c>
      <c r="D75">
        <v>2</v>
      </c>
      <c r="E75">
        <v>1</v>
      </c>
    </row>
    <row r="76" spans="1:7" x14ac:dyDescent="0.2">
      <c r="A76" t="s">
        <v>69</v>
      </c>
      <c r="B76">
        <v>35</v>
      </c>
      <c r="C76">
        <v>51</v>
      </c>
      <c r="D76">
        <v>3</v>
      </c>
      <c r="E76">
        <v>1</v>
      </c>
    </row>
    <row r="77" spans="1:7" x14ac:dyDescent="0.2">
      <c r="A77" t="s">
        <v>69</v>
      </c>
      <c r="B77">
        <v>35</v>
      </c>
      <c r="C77">
        <v>52</v>
      </c>
      <c r="D77">
        <v>4</v>
      </c>
      <c r="E77">
        <v>1</v>
      </c>
    </row>
    <row r="78" spans="1:7" x14ac:dyDescent="0.2">
      <c r="A78" t="s">
        <v>69</v>
      </c>
      <c r="B78">
        <v>37</v>
      </c>
      <c r="C78">
        <v>13</v>
      </c>
      <c r="D78">
        <v>17</v>
      </c>
      <c r="E78">
        <v>1</v>
      </c>
    </row>
    <row r="79" spans="1:7" x14ac:dyDescent="0.2">
      <c r="A79" t="s">
        <v>69</v>
      </c>
      <c r="B79">
        <v>37</v>
      </c>
      <c r="C79">
        <v>14</v>
      </c>
      <c r="D79">
        <v>18</v>
      </c>
      <c r="E79">
        <v>1</v>
      </c>
    </row>
    <row r="80" spans="1:7" x14ac:dyDescent="0.2">
      <c r="A80" t="s">
        <v>69</v>
      </c>
      <c r="B80">
        <v>37</v>
      </c>
      <c r="C80">
        <v>15</v>
      </c>
      <c r="D80">
        <v>19</v>
      </c>
      <c r="E80">
        <v>1</v>
      </c>
    </row>
    <row r="81" spans="1:5" x14ac:dyDescent="0.2">
      <c r="A81" t="s">
        <v>69</v>
      </c>
      <c r="B81">
        <v>37</v>
      </c>
      <c r="C81">
        <v>16</v>
      </c>
      <c r="D81">
        <v>20</v>
      </c>
      <c r="E81">
        <v>1</v>
      </c>
    </row>
    <row r="82" spans="1:5" x14ac:dyDescent="0.2">
      <c r="A82" t="s">
        <v>69</v>
      </c>
      <c r="B82">
        <v>39</v>
      </c>
      <c r="C82">
        <v>65</v>
      </c>
      <c r="D82">
        <v>37</v>
      </c>
      <c r="E82">
        <v>1</v>
      </c>
    </row>
    <row r="83" spans="1:5" x14ac:dyDescent="0.2">
      <c r="A83" t="s">
        <v>69</v>
      </c>
      <c r="B83">
        <v>39</v>
      </c>
      <c r="C83">
        <v>67</v>
      </c>
      <c r="D83">
        <v>38</v>
      </c>
      <c r="E83">
        <v>1</v>
      </c>
    </row>
    <row r="84" spans="1:5" x14ac:dyDescent="0.2">
      <c r="A84" t="s">
        <v>69</v>
      </c>
      <c r="B84">
        <v>39</v>
      </c>
      <c r="C84">
        <v>71</v>
      </c>
      <c r="D84">
        <v>39</v>
      </c>
      <c r="E84">
        <v>1</v>
      </c>
    </row>
    <row r="85" spans="1:5" x14ac:dyDescent="0.2">
      <c r="A85" t="s">
        <v>69</v>
      </c>
      <c r="B85">
        <v>39</v>
      </c>
      <c r="C85">
        <v>76</v>
      </c>
      <c r="D85">
        <v>40</v>
      </c>
      <c r="E85">
        <v>1</v>
      </c>
    </row>
    <row r="86" spans="1:5" x14ac:dyDescent="0.2">
      <c r="A86" t="s">
        <v>69</v>
      </c>
      <c r="B86">
        <v>43</v>
      </c>
      <c r="C86">
        <v>1</v>
      </c>
      <c r="D86">
        <v>21</v>
      </c>
      <c r="E86">
        <v>1</v>
      </c>
    </row>
    <row r="87" spans="1:5" x14ac:dyDescent="0.2">
      <c r="A87" t="s">
        <v>69</v>
      </c>
      <c r="B87">
        <v>43</v>
      </c>
      <c r="C87">
        <v>2</v>
      </c>
      <c r="D87">
        <v>22</v>
      </c>
      <c r="E87">
        <v>1</v>
      </c>
    </row>
    <row r="88" spans="1:5" x14ac:dyDescent="0.2">
      <c r="A88" t="s">
        <v>69</v>
      </c>
      <c r="B88">
        <v>43</v>
      </c>
      <c r="C88">
        <v>3</v>
      </c>
      <c r="D88">
        <v>23</v>
      </c>
      <c r="E88">
        <v>1</v>
      </c>
    </row>
    <row r="89" spans="1:5" x14ac:dyDescent="0.2">
      <c r="A89" s="3" t="s">
        <v>69</v>
      </c>
      <c r="B89" s="3">
        <v>43</v>
      </c>
      <c r="C89" s="3">
        <v>4</v>
      </c>
      <c r="D89" s="3">
        <v>24</v>
      </c>
      <c r="E89" s="3" t="s">
        <v>74</v>
      </c>
    </row>
    <row r="90" spans="1:5" x14ac:dyDescent="0.2">
      <c r="A90" t="s">
        <v>69</v>
      </c>
      <c r="B90">
        <v>45</v>
      </c>
      <c r="C90">
        <v>12</v>
      </c>
      <c r="D90">
        <v>25</v>
      </c>
      <c r="E90">
        <v>1</v>
      </c>
    </row>
    <row r="91" spans="1:5" x14ac:dyDescent="0.2">
      <c r="A91" t="s">
        <v>69</v>
      </c>
      <c r="B91">
        <v>45</v>
      </c>
      <c r="C91">
        <v>33</v>
      </c>
      <c r="D91">
        <v>26</v>
      </c>
      <c r="E91">
        <v>1</v>
      </c>
    </row>
    <row r="92" spans="1:5" x14ac:dyDescent="0.2">
      <c r="A92" t="s">
        <v>69</v>
      </c>
      <c r="B92">
        <v>45</v>
      </c>
      <c r="C92">
        <v>72</v>
      </c>
      <c r="D92">
        <v>27</v>
      </c>
      <c r="E92">
        <v>1</v>
      </c>
    </row>
    <row r="93" spans="1:5" x14ac:dyDescent="0.2">
      <c r="A93" t="s">
        <v>69</v>
      </c>
      <c r="B93">
        <v>45</v>
      </c>
      <c r="C93">
        <v>90</v>
      </c>
      <c r="D93">
        <v>28</v>
      </c>
      <c r="E93">
        <v>1</v>
      </c>
    </row>
    <row r="94" spans="1:5" x14ac:dyDescent="0.2">
      <c r="A94" t="s">
        <v>69</v>
      </c>
      <c r="B94">
        <v>77</v>
      </c>
      <c r="C94">
        <v>45</v>
      </c>
      <c r="D94">
        <v>41</v>
      </c>
      <c r="E94">
        <v>1</v>
      </c>
    </row>
    <row r="95" spans="1:5" x14ac:dyDescent="0.2">
      <c r="A95" t="s">
        <v>69</v>
      </c>
      <c r="B95">
        <v>77</v>
      </c>
      <c r="C95">
        <v>46</v>
      </c>
      <c r="D95">
        <v>42</v>
      </c>
      <c r="E95">
        <v>1</v>
      </c>
    </row>
    <row r="96" spans="1:5" x14ac:dyDescent="0.2">
      <c r="A96" t="s">
        <v>69</v>
      </c>
      <c r="B96">
        <v>77</v>
      </c>
      <c r="C96">
        <v>47</v>
      </c>
      <c r="D96">
        <v>43</v>
      </c>
      <c r="E96">
        <v>1</v>
      </c>
    </row>
    <row r="97" spans="1:5" x14ac:dyDescent="0.2">
      <c r="A97" t="s">
        <v>69</v>
      </c>
      <c r="B97">
        <v>77</v>
      </c>
      <c r="C97">
        <v>48</v>
      </c>
      <c r="D97">
        <v>44</v>
      </c>
      <c r="E97">
        <v>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1128043B4D84C906621292722D187" ma:contentTypeVersion="16" ma:contentTypeDescription="Create a new document." ma:contentTypeScope="" ma:versionID="65c58a8965d37140e89e52347506d478">
  <xsd:schema xmlns:xsd="http://www.w3.org/2001/XMLSchema" xmlns:xs="http://www.w3.org/2001/XMLSchema" xmlns:p="http://schemas.microsoft.com/office/2006/metadata/properties" xmlns:ns2="b412a07d-44b9-43b4-9667-43ab44cb460a" xmlns:ns3="0633b4e0-801d-4bd0-8271-7209c556b6f1" targetNamespace="http://schemas.microsoft.com/office/2006/metadata/properties" ma:root="true" ma:fieldsID="739375ae85478afd8176bb25d44c5faa" ns2:_="" ns3:_="">
    <xsd:import namespace="b412a07d-44b9-43b4-9667-43ab44cb460a"/>
    <xsd:import namespace="0633b4e0-801d-4bd0-8271-7209c556b6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2a07d-44b9-43b4-9667-43ab44cb46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91af29b-e898-46cd-ad54-75745d14b3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3b4e0-801d-4bd0-8271-7209c556b6f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356aba8-c98f-4d1e-afa8-986feb91fa8a}" ma:internalName="TaxCatchAll" ma:showField="CatchAllData" ma:web="0633b4e0-801d-4bd0-8271-7209c556b6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33b4e0-801d-4bd0-8271-7209c556b6f1" xsi:nil="true"/>
    <lcf76f155ced4ddcb4097134ff3c332f xmlns="b412a07d-44b9-43b4-9667-43ab44cb460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08460D-9BA0-4C62-9FFB-6207E86D5AE9}"/>
</file>

<file path=customXml/itemProps2.xml><?xml version="1.0" encoding="utf-8"?>
<ds:datastoreItem xmlns:ds="http://schemas.openxmlformats.org/officeDocument/2006/customXml" ds:itemID="{A38D2E0E-458D-433C-9EBD-5979C62807EE}"/>
</file>

<file path=customXml/itemProps3.xml><?xml version="1.0" encoding="utf-8"?>
<ds:datastoreItem xmlns:ds="http://schemas.openxmlformats.org/officeDocument/2006/customXml" ds:itemID="{7843FA5B-77CC-4072-8C5D-7C76C51488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Trips</vt:lpstr>
      <vt:lpstr>Sheet1</vt:lpstr>
      <vt:lpstr>Progress</vt:lpstr>
      <vt:lpstr>All sites</vt:lpstr>
      <vt:lpstr>BMarch 2022</vt:lpstr>
      <vt:lpstr>BMay 2022</vt:lpstr>
      <vt:lpstr>BJuly 2022</vt:lpstr>
      <vt:lpstr>BNov 2022</vt:lpstr>
      <vt:lpstr>BJan 2023</vt:lpstr>
      <vt:lpstr>BMay 2023</vt:lpstr>
      <vt:lpstr>Sheet4</vt:lpstr>
      <vt:lpstr>Sheet2</vt:lpstr>
      <vt:lpstr>Targets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Rivas</dc:creator>
  <cp:keywords/>
  <dc:description/>
  <cp:lastModifiedBy>Christine Nation Garcia</cp:lastModifiedBy>
  <cp:revision/>
  <dcterms:created xsi:type="dcterms:W3CDTF">2023-09-13T01:39:34Z</dcterms:created>
  <dcterms:modified xsi:type="dcterms:W3CDTF">2025-01-09T02:53:43Z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0x0101001D41128043B4D84C906621292722D187</vt:lpwstr>
  </property>
</Properties>
</file>