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GBMLVFILFS05N02\home0$\NirmJ\Profile\Desktop\Talent Academy\Course Material\Advanced Excel Functions\Workbooks\"/>
    </mc:Choice>
  </mc:AlternateContent>
  <xr:revisionPtr revIDLastSave="0" documentId="13_ncr:1_{8954436E-B550-4A3E-BA4C-48FA89080573}" xr6:coauthVersionLast="47" xr6:coauthVersionMax="47" xr10:uidLastSave="{00000000-0000-0000-0000-000000000000}"/>
  <bookViews>
    <workbookView xWindow="-120" yWindow="-120" windowWidth="29040" windowHeight="15840" activeTab="1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ExternalData_1" localSheetId="0" hidden="1">'Superstore - raw data'!$A$1:$W$9995</definedName>
    <definedName name="Seg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7" l="1"/>
  <c r="C9" i="17"/>
  <c r="C8" i="17"/>
  <c r="C9" i="14"/>
  <c r="C7" i="15"/>
  <c r="C5" i="14"/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<sst xmlns="http://schemas.openxmlformats.org/spreadsheetml/2006/main" count="140093" uniqueCount="11008">
  <si>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</si>
  <si>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</si>
  <si>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</si>
  <si>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</si>
  <si>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</si>
  <si>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</si>
  <si>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</si>
  <si>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</si>
  <si>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</si>
  <si>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</si>
  <si>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</si>
  <si>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</si>
  <si>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</si>
  <si>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</si>
  <si>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</si>
  <si>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</si>
  <si>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</si>
  <si>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</si>
  <si>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</si>
  <si>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</si>
  <si>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</si>
  <si>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</si>
  <si>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</si>
  <si>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</si>
  <si>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</si>
  <si>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</si>
  <si>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</si>
  <si>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</si>
  <si>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</si>
  <si>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</si>
  <si>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</si>
  <si>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</si>
  <si>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</si>
  <si>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</si>
  <si>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</si>
  <si>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</si>
  <si>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</si>
  <si>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</si>
  <si>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</si>
  <si>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</si>
  <si>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</si>
  <si>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</si>
  <si>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</si>
  <si>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</si>
  <si>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</si>
  <si>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</si>
  <si>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</si>
  <si>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</si>
  <si>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</si>
  <si>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</si>
  <si>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</si>
  <si>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</si>
  <si>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</si>
  <si>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</si>
  <si>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</si>
  <si>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</si>
  <si>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</si>
  <si>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</si>
  <si>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</si>
  <si>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</si>
  <si>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</si>
  <si>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</si>
  <si>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</si>
  <si>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</si>
  <si>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</si>
  <si>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</si>
  <si>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</si>
  <si>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</si>
  <si>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</si>
  <si>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</si>
  <si>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</si>
  <si>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</si>
  <si>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</si>
  <si>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</si>
  <si>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</si>
  <si>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</si>
  <si>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</si>
  <si>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</si>
  <si>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</si>
  <si>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</si>
  <si>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</si>
  <si>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</si>
  <si>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</si>
  <si>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</si>
  <si>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</si>
  <si>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</si>
  <si>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</si>
  <si>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</si>
  <si>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</si>
  <si>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</si>
  <si>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</si>
  <si>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</si>
  <si>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</si>
  <si>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</si>
  <si>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</si>
  <si>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</si>
  <si>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</si>
  <si>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</si>
  <si>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</si>
  <si>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</si>
  <si>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</si>
  <si>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</si>
  <si>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</si>
  <si>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</si>
  <si>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</si>
  <si>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</si>
  <si>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</si>
  <si>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</si>
  <si>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</si>
  <si>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</si>
  <si>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</si>
  <si>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</si>
  <si>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</si>
  <si>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</si>
  <si>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</si>
  <si>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</si>
  <si>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</si>
  <si>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</si>
  <si>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</si>
  <si>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</si>
  <si>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</si>
  <si>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</si>
  <si>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</si>
  <si>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</si>
  <si>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</si>
  <si>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</si>
  <si>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</si>
  <si>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</si>
  <si>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</si>
  <si>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</si>
  <si>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</si>
  <si>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</si>
  <si>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</si>
  <si>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</si>
  <si>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</si>
  <si>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</si>
  <si>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</si>
  <si>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</si>
  <si>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</si>
  <si>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</si>
  <si>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</si>
  <si>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</si>
  <si>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</si>
  <si>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</si>
  <si>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</si>
  <si>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</si>
  <si>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</si>
  <si>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</si>
  <si>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</si>
  <si>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</si>
  <si>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</si>
  <si>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</si>
  <si>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</si>
  <si>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</si>
  <si>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</si>
  <si>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</si>
  <si>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</si>
  <si>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</si>
  <si>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</si>
  <si>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</si>
  <si>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</si>
  <si>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</si>
  <si>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</si>
  <si>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</si>
  <si>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</si>
  <si>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</si>
  <si>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</si>
  <si>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</si>
  <si>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</si>
  <si>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</si>
  <si>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</si>
  <si>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</si>
  <si>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</si>
  <si>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</si>
  <si>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</si>
  <si>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</si>
  <si>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</si>
  <si>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</si>
  <si>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</si>
  <si>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</si>
  <si>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</si>
  <si>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</si>
  <si>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</si>
  <si>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</si>
  <si>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</si>
  <si>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</si>
  <si>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</si>
  <si>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</si>
  <si>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</si>
  <si>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</si>
  <si>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</si>
  <si>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</si>
  <si>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</si>
  <si>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</si>
  <si>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</si>
  <si>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</si>
  <si>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</si>
  <si>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</si>
  <si>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</si>
  <si>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</si>
  <si>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</si>
  <si>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</si>
  <si>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</si>
  <si>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</si>
  <si>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</si>
  <si>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</si>
  <si>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</si>
  <si>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</si>
  <si>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</si>
  <si>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</si>
  <si>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</si>
  <si>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</si>
  <si>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</si>
  <si>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</si>
  <si>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</si>
  <si>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</si>
  <si>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</si>
  <si>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</si>
  <si>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</si>
  <si>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</si>
  <si>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</si>
  <si>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</si>
  <si>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</si>
  <si>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</si>
  <si>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</si>
  <si>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</si>
  <si>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</si>
  <si>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</si>
  <si>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</si>
  <si>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</si>
  <si>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</si>
  <si>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</si>
  <si>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</si>
  <si>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</si>
  <si>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</si>
  <si>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</si>
  <si>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</si>
  <si>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</si>
  <si>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</si>
  <si>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</si>
  <si>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</si>
  <si>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</si>
  <si>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</si>
  <si>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</si>
  <si>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</si>
  <si>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</si>
  <si>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</si>
  <si>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</si>
  <si>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</si>
  <si>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</si>
  <si>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</si>
  <si>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</si>
  <si>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</si>
  <si>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</si>
  <si>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</si>
  <si>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</si>
  <si>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</si>
  <si>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</si>
  <si>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</si>
  <si>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</si>
  <si>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</si>
  <si>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</si>
  <si>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</si>
  <si>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</si>
  <si>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</si>
  <si>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</si>
  <si>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</si>
  <si>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</si>
  <si>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</si>
  <si>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</si>
  <si>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</si>
  <si>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</si>
  <si>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</si>
  <si>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</si>
  <si>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</si>
  <si>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</si>
  <si>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</si>
  <si>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</si>
  <si>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</si>
  <si>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</si>
  <si>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</si>
  <si>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</si>
  <si>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</si>
  <si>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</si>
  <si>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</si>
  <si>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</si>
  <si>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</si>
  <si>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</si>
  <si>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</si>
  <si>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</si>
  <si>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</si>
  <si>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</si>
  <si>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</si>
  <si>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</si>
  <si>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</si>
  <si>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</si>
  <si>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</si>
  <si>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</si>
  <si>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</si>
  <si>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</si>
  <si>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</si>
  <si>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</si>
  <si>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</si>
  <si>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</si>
  <si>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</si>
  <si>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</si>
  <si>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</si>
  <si>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</si>
  <si>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</si>
  <si>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</si>
  <si>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</si>
  <si>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</si>
  <si>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</si>
  <si>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</si>
  <si>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</si>
  <si>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</si>
  <si>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</si>
  <si>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</si>
  <si>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</si>
  <si>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</si>
  <si>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</si>
  <si>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</si>
  <si>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</si>
  <si>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</si>
  <si>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</si>
  <si>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</si>
  <si>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</si>
  <si>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</si>
  <si>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</si>
  <si>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</si>
  <si>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</si>
  <si>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</si>
  <si>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</si>
  <si>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</si>
  <si>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</si>
  <si>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</si>
  <si>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</si>
  <si>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</si>
  <si>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</si>
  <si>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</si>
  <si>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</si>
  <si>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</si>
  <si>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</si>
  <si>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</si>
  <si>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</si>
  <si>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</si>
  <si>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</si>
  <si>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</si>
  <si>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</si>
  <si>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</si>
  <si>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</si>
  <si>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</si>
  <si>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</si>
  <si>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</si>
  <si>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</si>
  <si>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</si>
  <si>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</si>
  <si>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</si>
  <si>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</si>
  <si>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</si>
  <si>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</si>
  <si>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</si>
  <si>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</si>
  <si>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</si>
  <si>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</si>
  <si>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</si>
  <si>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</si>
  <si>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</si>
  <si>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</si>
  <si>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</si>
  <si>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</si>
  <si>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</si>
  <si>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</si>
  <si>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</si>
  <si>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</si>
  <si>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</si>
  <si>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</si>
  <si>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</si>
  <si>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</si>
  <si>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</si>
  <si>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</si>
  <si>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</si>
  <si>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</si>
  <si>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</si>
  <si>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</si>
  <si>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</si>
  <si>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</si>
  <si>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</si>
  <si>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</si>
  <si>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</si>
  <si>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</si>
  <si>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</si>
  <si>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</si>
  <si>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</si>
  <si>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</si>
  <si>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</si>
  <si>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</si>
  <si>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</si>
  <si>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</si>
  <si>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</si>
  <si>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</si>
  <si>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</si>
  <si>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</si>
  <si>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</si>
  <si>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</si>
  <si>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</si>
  <si>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</si>
  <si>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</si>
  <si>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</si>
  <si>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</si>
  <si>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</si>
  <si>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</si>
  <si>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</si>
  <si>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</si>
  <si>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</si>
  <si>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</si>
  <si>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</si>
  <si>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</si>
  <si>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</si>
  <si>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</si>
  <si>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</si>
  <si>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</si>
  <si>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</si>
  <si>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</si>
  <si>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</si>
  <si>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</si>
  <si>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</si>
  <si>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</si>
  <si>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</si>
  <si>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</si>
  <si>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</si>
  <si>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</si>
  <si>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</si>
  <si>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</si>
  <si>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</si>
  <si>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</si>
  <si>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</si>
  <si>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</si>
  <si>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</si>
  <si>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</si>
  <si>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</si>
  <si>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</si>
  <si>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</si>
  <si>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</si>
  <si>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</si>
  <si>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</si>
  <si>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</si>
  <si>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</si>
  <si>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</si>
  <si>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</si>
  <si>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</si>
  <si>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</si>
  <si>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</si>
  <si>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</si>
  <si>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</si>
  <si>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</si>
  <si>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</si>
  <si>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</si>
  <si>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</si>
  <si>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</si>
  <si>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</si>
  <si>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</si>
  <si>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</si>
  <si>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</si>
  <si>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</si>
  <si>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</si>
  <si>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</si>
  <si>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</si>
  <si>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</si>
  <si>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</si>
  <si>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</si>
  <si>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</si>
  <si>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</si>
  <si>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</si>
  <si>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</si>
  <si>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</si>
  <si>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</si>
  <si>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</si>
  <si>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</si>
  <si>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</si>
  <si>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</si>
  <si>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</si>
  <si>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</si>
  <si>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</si>
  <si>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</si>
  <si>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</si>
  <si>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</si>
  <si>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</si>
  <si>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</si>
  <si>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</si>
  <si>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</si>
  <si>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</si>
  <si>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</si>
  <si>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</si>
  <si>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</si>
  <si>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</si>
  <si>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</si>
  <si>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</si>
  <si>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</si>
  <si>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</si>
  <si>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</si>
  <si>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</si>
  <si>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</si>
  <si>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</si>
  <si>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</si>
  <si>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</si>
  <si>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</si>
  <si>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</si>
  <si>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</si>
  <si>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</si>
  <si>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</si>
  <si>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</si>
  <si>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</si>
  <si>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</si>
  <si>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</si>
  <si>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</si>
  <si>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</si>
  <si>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</si>
  <si>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</si>
  <si>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</si>
  <si>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</si>
  <si>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</si>
  <si>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</si>
  <si>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</si>
  <si>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</si>
  <si>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</si>
  <si>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</si>
  <si>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</si>
  <si>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</si>
  <si>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</si>
  <si>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</si>
  <si>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</si>
  <si>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</si>
  <si>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</si>
  <si>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</si>
  <si>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</si>
  <si>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</si>
  <si>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</si>
  <si>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</si>
  <si>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</si>
  <si>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</si>
  <si>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</si>
  <si>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</si>
  <si>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</si>
  <si>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</si>
  <si>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</si>
  <si>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</si>
  <si>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</si>
  <si>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</si>
  <si>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</si>
  <si>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</si>
  <si>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</si>
  <si>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</si>
  <si>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</si>
  <si>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</si>
  <si>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</si>
  <si>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</si>
  <si>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</si>
  <si>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</si>
  <si>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</si>
  <si>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</si>
  <si>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</si>
  <si>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</si>
  <si>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</si>
  <si>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</si>
  <si>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</si>
  <si>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</si>
  <si>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</si>
  <si>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</si>
  <si>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</si>
  <si>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</si>
  <si>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</si>
  <si>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</si>
  <si>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</si>
  <si>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</si>
  <si>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</si>
  <si>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</si>
  <si>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</si>
  <si>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</si>
  <si>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</si>
  <si>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</si>
  <si>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</si>
  <si>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</si>
  <si>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</si>
  <si>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</si>
  <si>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</si>
  <si>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</si>
  <si>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</si>
  <si>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</si>
  <si>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</si>
  <si>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</si>
  <si>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</si>
  <si>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</si>
  <si>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</si>
  <si>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</si>
  <si>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</si>
  <si>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</si>
  <si>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</si>
  <si>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</si>
  <si>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</si>
  <si>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</si>
  <si>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</si>
  <si>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</si>
  <si>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</si>
  <si>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</si>
  <si>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</si>
  <si>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</si>
  <si>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</si>
  <si>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</si>
  <si>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</si>
  <si>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</si>
  <si>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</si>
  <si>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</si>
  <si>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</si>
  <si>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</si>
  <si>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</si>
  <si>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</si>
  <si>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</si>
  <si>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</si>
  <si>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</si>
  <si>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</si>
  <si>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</si>
  <si>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</si>
  <si>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</si>
  <si>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</si>
  <si>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</si>
  <si>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</si>
  <si>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</si>
  <si>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</si>
  <si>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</si>
  <si>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</si>
  <si>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</si>
  <si>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</si>
  <si>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</si>
  <si>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</si>
  <si>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</si>
  <si>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</si>
  <si>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</si>
  <si>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</si>
  <si>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</si>
  <si>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</si>
  <si>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</si>
  <si>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</si>
  <si>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</si>
  <si>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</si>
  <si>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</si>
  <si>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</si>
  <si>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</si>
  <si>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</si>
  <si>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</si>
  <si>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</si>
  <si>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</si>
  <si>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</si>
  <si>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</si>
  <si>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</si>
  <si>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</si>
  <si>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</si>
  <si>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</si>
  <si>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</si>
  <si>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</si>
  <si>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</si>
  <si>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</si>
  <si>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</si>
  <si>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</si>
  <si>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</si>
  <si>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</si>
  <si>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</si>
  <si>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</si>
  <si>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</si>
  <si>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</si>
  <si>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</si>
  <si>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</si>
  <si>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</si>
  <si>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</si>
  <si>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</si>
  <si>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</si>
  <si>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</si>
  <si>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</si>
  <si>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</si>
  <si>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</si>
  <si>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</si>
  <si>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</si>
  <si>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</si>
  <si>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</si>
  <si>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</si>
  <si>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</si>
  <si>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</si>
  <si>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</si>
  <si>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</si>
  <si>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</si>
  <si>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</si>
  <si>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</si>
  <si>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</si>
  <si>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</si>
  <si>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</si>
  <si>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</si>
  <si>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</si>
  <si>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</si>
  <si>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</si>
  <si>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</si>
  <si>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</si>
  <si>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</si>
  <si>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</si>
  <si>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</si>
  <si>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</si>
  <si>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</si>
  <si>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</si>
  <si>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</si>
  <si>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</si>
  <si>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</si>
  <si>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</si>
  <si>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</si>
  <si>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</si>
  <si>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</si>
  <si>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</si>
  <si>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</si>
  <si>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</si>
  <si>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</si>
  <si>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</si>
  <si>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</si>
  <si>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</si>
  <si>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</si>
  <si>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</si>
  <si>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</si>
  <si>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</si>
  <si>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</si>
  <si>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</si>
  <si>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</si>
  <si>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</si>
  <si>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</si>
  <si>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</si>
  <si>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</si>
  <si>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</si>
  <si>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</si>
  <si>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</si>
  <si>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</si>
  <si>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</si>
  <si>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</si>
  <si>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</si>
  <si>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</si>
  <si>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</si>
  <si>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</si>
  <si>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</si>
  <si>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</si>
  <si>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</si>
  <si>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</si>
  <si>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</si>
  <si>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</si>
  <si>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</si>
  <si>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</si>
  <si>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</si>
  <si>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</si>
  <si>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</si>
  <si>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</si>
  <si>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</si>
  <si>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</si>
  <si>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</si>
  <si>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</si>
  <si>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</si>
  <si>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</si>
  <si>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</si>
  <si>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</si>
  <si>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</si>
  <si>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</si>
  <si>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</si>
  <si>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</si>
  <si>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</si>
  <si>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</si>
  <si>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</si>
  <si>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</si>
  <si>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</si>
  <si>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</si>
  <si>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</si>
  <si>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</si>
  <si>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</si>
  <si>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</si>
  <si>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</si>
  <si>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</si>
  <si>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</si>
  <si>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</si>
  <si>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</si>
  <si>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</si>
  <si>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</si>
  <si>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</si>
  <si>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</si>
  <si>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</si>
  <si>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</si>
  <si>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</si>
  <si>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</si>
  <si>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</si>
  <si>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</si>
  <si>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</si>
  <si>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</si>
  <si>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</si>
  <si>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</si>
  <si>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</si>
  <si>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</si>
  <si>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</si>
  <si>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</si>
  <si>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</si>
  <si>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</si>
  <si>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</si>
  <si>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</si>
  <si>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</si>
  <si>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</si>
  <si>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</si>
  <si>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</si>
  <si>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</si>
  <si>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</si>
  <si>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</si>
  <si>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</si>
  <si>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</si>
  <si>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</si>
  <si>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</si>
  <si>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</si>
  <si>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</si>
  <si>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</si>
  <si>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</si>
  <si>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</si>
  <si>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</si>
  <si>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</si>
  <si>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</si>
  <si>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</si>
  <si>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</si>
  <si>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</si>
  <si>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</si>
  <si>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</si>
  <si>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</si>
  <si>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</si>
  <si>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</si>
  <si>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</si>
  <si>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</si>
  <si>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</si>
  <si>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</si>
  <si>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</si>
  <si>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</si>
  <si>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</si>
  <si>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</si>
  <si>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</si>
  <si>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</si>
  <si>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</si>
  <si>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</si>
  <si>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</si>
  <si>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</si>
  <si>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</si>
  <si>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</si>
  <si>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</si>
  <si>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</si>
  <si>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</si>
  <si>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</si>
  <si>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</si>
  <si>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</si>
  <si>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</si>
  <si>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</si>
  <si>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</si>
  <si>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</si>
  <si>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</si>
  <si>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</si>
  <si>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</si>
  <si>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</si>
  <si>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</si>
  <si>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</si>
  <si>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</si>
  <si>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</si>
  <si>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</si>
  <si>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</si>
  <si>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</si>
  <si>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</si>
  <si>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</si>
  <si>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</si>
  <si>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</si>
  <si>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</si>
  <si>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</si>
  <si>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</si>
  <si>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</si>
  <si>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</si>
  <si>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</si>
  <si>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</si>
  <si>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</si>
  <si>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</si>
  <si>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</si>
  <si>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</si>
  <si>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</si>
  <si>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</si>
  <si>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</si>
  <si>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</si>
  <si>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</si>
  <si>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</si>
  <si>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</si>
  <si>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</si>
  <si>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</si>
  <si>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</si>
  <si>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</si>
  <si>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</si>
  <si>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</si>
  <si>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</si>
  <si>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</si>
  <si>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</si>
  <si>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</si>
  <si>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</si>
  <si>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</si>
  <si>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</si>
  <si>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</si>
  <si>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</si>
  <si>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</si>
  <si>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</si>
  <si>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</si>
  <si>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</si>
  <si>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</si>
  <si>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</si>
  <si>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</si>
  <si>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</si>
  <si>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</si>
  <si>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</si>
  <si>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</si>
  <si>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</si>
  <si>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</si>
  <si>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</si>
  <si>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</si>
  <si>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</si>
  <si>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</si>
  <si>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</si>
  <si>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</si>
  <si>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</si>
  <si>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</si>
  <si>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</si>
  <si>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</si>
  <si>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</si>
  <si>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</si>
  <si>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</si>
  <si>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</si>
  <si>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</si>
  <si>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</si>
  <si>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</si>
  <si>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</si>
  <si>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</si>
  <si>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</si>
  <si>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</si>
  <si>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</si>
  <si>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</si>
  <si>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</si>
  <si>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</si>
  <si>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</si>
  <si>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</si>
  <si>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</si>
  <si>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</si>
  <si>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</si>
  <si>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</si>
  <si>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</si>
  <si>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</si>
  <si>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</si>
  <si>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</si>
  <si>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</si>
  <si>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</si>
  <si>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</si>
  <si>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</si>
  <si>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</si>
  <si>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</si>
  <si>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</si>
  <si>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</si>
  <si>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</si>
  <si>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</si>
  <si>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</si>
  <si>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</si>
  <si>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</si>
  <si>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</si>
  <si>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</si>
  <si>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</si>
  <si>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</si>
  <si>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</si>
  <si>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</si>
  <si>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</si>
  <si>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</si>
  <si>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</si>
  <si>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</si>
  <si>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</si>
  <si>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</si>
  <si>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</si>
  <si>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</si>
  <si>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</si>
  <si>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</si>
  <si>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</si>
  <si>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</si>
  <si>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</si>
  <si>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</si>
  <si>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</si>
  <si>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</si>
  <si>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</si>
  <si>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</si>
  <si>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</si>
  <si>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</si>
  <si>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</si>
  <si>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</si>
  <si>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</si>
  <si>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</si>
  <si>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</si>
  <si>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</si>
  <si>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</si>
  <si>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</si>
  <si>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</si>
  <si>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</si>
  <si>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</si>
  <si>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</si>
  <si>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</si>
  <si>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</si>
  <si>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</si>
  <si>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</si>
  <si>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</si>
  <si>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</si>
  <si>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</si>
  <si>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</si>
  <si>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</si>
  <si>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</si>
  <si>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</si>
  <si>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</si>
  <si>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</si>
  <si>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</si>
  <si>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</si>
  <si>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</si>
  <si>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</si>
  <si>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</si>
  <si>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</si>
  <si>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</si>
  <si>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</si>
  <si>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</si>
  <si>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</si>
  <si>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</si>
  <si>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</si>
  <si>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</si>
  <si>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</si>
  <si>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</si>
  <si>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</si>
  <si>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</si>
  <si>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</si>
  <si>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</si>
  <si>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</si>
  <si>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</si>
  <si>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</si>
  <si>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</si>
  <si>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</si>
  <si>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</si>
  <si>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</si>
  <si>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</si>
  <si>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</si>
  <si>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</si>
  <si>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</si>
  <si>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</si>
  <si>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</si>
  <si>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</si>
  <si>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</si>
  <si>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</si>
  <si>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</si>
  <si>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</si>
  <si>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</si>
  <si>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</si>
  <si>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</si>
  <si>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</si>
  <si>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</si>
  <si>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</si>
  <si>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</si>
  <si>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</si>
  <si>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</si>
  <si>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</si>
  <si>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</si>
  <si>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</si>
  <si>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</si>
  <si>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</si>
  <si>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</si>
  <si>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</si>
  <si>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</si>
  <si>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</si>
  <si>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</si>
  <si>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</si>
  <si>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</si>
  <si>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</si>
  <si>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</si>
  <si>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</si>
  <si>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</si>
  <si>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</si>
  <si>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</si>
  <si>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</si>
  <si>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</si>
  <si>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</si>
  <si>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</si>
  <si>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</si>
  <si>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</si>
  <si>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</si>
  <si>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</si>
  <si>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</si>
  <si>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</si>
  <si>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</si>
  <si>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</si>
  <si>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</si>
  <si>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</si>
  <si>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</si>
  <si>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</si>
  <si>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</si>
  <si>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</si>
  <si>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</si>
  <si>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</si>
  <si>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</si>
  <si>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</si>
  <si>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</si>
  <si>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</si>
  <si>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</si>
  <si>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</si>
  <si>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</si>
  <si>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</si>
  <si>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</si>
  <si>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</si>
  <si>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</si>
  <si>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</si>
  <si>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</si>
  <si>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</si>
  <si>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</si>
  <si>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</si>
  <si>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</si>
  <si>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</si>
  <si>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</si>
  <si>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</si>
  <si>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</si>
  <si>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</si>
  <si>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</si>
  <si>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</si>
  <si>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</si>
  <si>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</si>
  <si>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</si>
  <si>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</si>
  <si>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</si>
  <si>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</si>
  <si>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</si>
  <si>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</si>
  <si>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</si>
  <si>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</si>
  <si>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</si>
  <si>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</si>
  <si>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</si>
  <si>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</si>
  <si>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</si>
  <si>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</si>
  <si>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</si>
  <si>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</si>
  <si>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</si>
  <si>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</si>
  <si>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</si>
  <si>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</si>
  <si>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</si>
  <si>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</si>
  <si>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</si>
  <si>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</si>
  <si>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</si>
  <si>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</si>
  <si>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</si>
  <si>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</si>
  <si>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</si>
  <si>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</si>
  <si>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</si>
  <si>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</si>
  <si>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</si>
  <si>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</si>
  <si>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</si>
  <si>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</si>
  <si>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</si>
  <si>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</si>
  <si>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</si>
  <si>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</si>
  <si>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</si>
  <si>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</si>
  <si>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</si>
  <si>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</si>
  <si>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</si>
  <si>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</si>
  <si>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</si>
  <si>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</si>
  <si>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</si>
  <si>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</si>
  <si>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</si>
  <si>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</si>
  <si>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</si>
  <si>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</si>
  <si>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</si>
  <si>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</si>
  <si>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</si>
  <si>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</si>
  <si>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</si>
  <si>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</si>
  <si>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</si>
  <si>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</si>
  <si>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</si>
  <si>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</si>
  <si>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</si>
  <si>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</si>
  <si>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</si>
  <si>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</si>
  <si>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</si>
  <si>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</si>
  <si>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</si>
  <si>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</si>
  <si>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</si>
  <si>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</si>
  <si>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</si>
  <si>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</si>
  <si>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</si>
  <si>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</si>
  <si>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</si>
  <si>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</si>
  <si>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</si>
  <si>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</si>
  <si>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</si>
  <si>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</si>
  <si>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</si>
  <si>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</si>
  <si>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</si>
  <si>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</si>
  <si>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</si>
  <si>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</si>
  <si>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</si>
  <si>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</si>
  <si>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</si>
  <si>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</si>
  <si>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</si>
  <si>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</si>
  <si>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</si>
  <si>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</si>
  <si>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</si>
  <si>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</si>
  <si>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</si>
  <si>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</si>
  <si>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</si>
  <si>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</si>
  <si>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</si>
  <si>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</si>
  <si>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</si>
  <si>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</si>
  <si>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</si>
  <si>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</si>
  <si>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</si>
  <si>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</si>
  <si>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</si>
  <si>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</si>
  <si>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</si>
  <si>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</si>
  <si>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</si>
  <si>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</si>
  <si>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</si>
  <si>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</si>
  <si>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</si>
  <si>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</si>
  <si>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</si>
  <si>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</si>
  <si>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</si>
  <si>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</si>
  <si>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</si>
  <si>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</si>
  <si>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</si>
  <si>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</si>
  <si>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</si>
  <si>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</si>
  <si>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</si>
  <si>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</si>
  <si>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</si>
  <si>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</si>
  <si>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</si>
  <si>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</si>
  <si>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</si>
  <si>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</si>
  <si>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</si>
  <si>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</si>
  <si>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</si>
  <si>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</si>
  <si>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</si>
  <si>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</si>
  <si>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</si>
  <si>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</si>
  <si>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</si>
  <si>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</si>
  <si>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</si>
  <si>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</si>
  <si>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</si>
  <si>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</si>
  <si>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</si>
  <si>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</si>
  <si>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</si>
  <si>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</si>
  <si>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</si>
  <si>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</si>
  <si>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</si>
  <si>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</si>
  <si>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</si>
  <si>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</si>
  <si>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</si>
  <si>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</si>
  <si>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</si>
  <si>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</si>
  <si>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</si>
  <si>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</si>
  <si>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</si>
  <si>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</si>
  <si>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</si>
  <si>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</si>
  <si>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</si>
  <si>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</si>
  <si>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</si>
  <si>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</si>
  <si>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</si>
  <si>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</si>
  <si>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</si>
  <si>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</si>
  <si>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</si>
  <si>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</si>
  <si>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</si>
  <si>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</si>
  <si>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</si>
  <si>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</si>
  <si>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</si>
  <si>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</si>
  <si>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</si>
  <si>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</si>
  <si>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</si>
  <si>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</si>
  <si>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</si>
  <si>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</si>
  <si>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</si>
  <si>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</si>
  <si>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</si>
  <si>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</si>
  <si>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</si>
  <si>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</si>
  <si>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</si>
  <si>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</si>
  <si>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</si>
  <si>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</si>
  <si>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</si>
  <si>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</si>
  <si>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</si>
  <si>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</si>
  <si>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</si>
  <si>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</si>
  <si>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</si>
  <si>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</si>
  <si>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</si>
  <si>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</si>
  <si>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</si>
  <si>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</si>
  <si>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</si>
  <si>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</si>
  <si>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</si>
  <si>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</si>
  <si>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</si>
  <si>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</si>
  <si>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</si>
  <si>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</si>
  <si>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</si>
  <si>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</si>
  <si>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</si>
  <si>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</si>
  <si>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</si>
  <si>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</si>
  <si>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</si>
  <si>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</si>
  <si>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</si>
  <si>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</si>
  <si>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</si>
  <si>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</si>
  <si>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</si>
  <si>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</si>
  <si>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</si>
  <si>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</si>
  <si>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</si>
  <si>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</si>
  <si>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</si>
  <si>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</si>
  <si>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</si>
  <si>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</si>
  <si>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</si>
  <si>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</si>
  <si>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</si>
  <si>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</si>
  <si>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</si>
  <si>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</si>
  <si>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</si>
  <si>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</si>
  <si>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</si>
  <si>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</si>
  <si>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</si>
  <si>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</si>
  <si>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</si>
  <si>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</si>
  <si>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</si>
  <si>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</si>
  <si>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</si>
  <si>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</si>
  <si>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</si>
  <si>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</si>
  <si>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</si>
  <si>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</si>
  <si>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</si>
  <si>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</si>
  <si>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</si>
  <si>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</si>
  <si>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</si>
  <si>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</si>
  <si>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</si>
  <si>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</si>
  <si>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</si>
  <si>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</si>
  <si>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</si>
  <si>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</si>
  <si>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</si>
  <si>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</si>
  <si>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</si>
  <si>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</si>
  <si>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</si>
  <si>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</si>
  <si>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</si>
  <si>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</si>
  <si>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</si>
  <si>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</si>
  <si>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</si>
  <si>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</si>
  <si>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</si>
  <si>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</si>
  <si>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</si>
  <si>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</si>
  <si>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</si>
  <si>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</si>
  <si>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</si>
  <si>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</si>
  <si>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</si>
  <si>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</si>
  <si>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</si>
  <si>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</si>
  <si>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</si>
  <si>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</si>
  <si>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</si>
  <si>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</si>
  <si>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</si>
  <si>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</si>
  <si>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</si>
  <si>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</si>
  <si>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</si>
  <si>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</si>
  <si>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</si>
  <si>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</si>
  <si>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</si>
  <si>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</si>
  <si>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</si>
  <si>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</si>
  <si>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</si>
  <si>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</si>
  <si>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</si>
  <si>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</si>
  <si>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</si>
  <si>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</si>
  <si>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</si>
  <si>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</si>
  <si>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</si>
  <si>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</si>
  <si>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</si>
  <si>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</si>
  <si>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</si>
  <si>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</si>
  <si>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</si>
  <si>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</si>
  <si>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</si>
  <si>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</si>
  <si>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</si>
  <si>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</si>
  <si>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</si>
  <si>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</si>
  <si>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</si>
  <si>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</si>
  <si>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</si>
  <si>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</si>
  <si>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</si>
  <si>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</si>
  <si>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</si>
  <si>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</si>
  <si>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</si>
  <si>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</si>
  <si>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</si>
  <si>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</si>
  <si>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</si>
  <si>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</si>
  <si>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</si>
  <si>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</si>
  <si>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</si>
  <si>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</si>
  <si>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</si>
  <si>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</si>
  <si>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</si>
  <si>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</si>
  <si>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</si>
  <si>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</si>
  <si>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</si>
  <si>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</si>
  <si>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</si>
  <si>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</si>
  <si>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</si>
  <si>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</si>
  <si>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</si>
  <si>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</si>
  <si>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</si>
  <si>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</si>
  <si>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</si>
  <si>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</si>
  <si>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</si>
  <si>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</si>
  <si>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</si>
  <si>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</si>
  <si>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</si>
  <si>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</si>
  <si>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</si>
  <si>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</si>
  <si>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</si>
  <si>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</si>
  <si>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</si>
  <si>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</si>
  <si>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</si>
  <si>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</si>
  <si>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</si>
  <si>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</si>
  <si>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</si>
  <si>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</si>
  <si>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</si>
  <si>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</si>
  <si>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</si>
  <si>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</si>
  <si>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</si>
  <si>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</si>
  <si>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</si>
  <si>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</si>
  <si>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</si>
  <si>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</si>
  <si>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</si>
  <si>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</si>
  <si>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</si>
  <si>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</si>
  <si>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</si>
  <si>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</si>
  <si>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</si>
  <si>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</si>
  <si>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</si>
  <si>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</si>
  <si>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</si>
  <si>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</si>
  <si>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</si>
  <si>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</si>
  <si>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</si>
  <si>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</si>
  <si>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</si>
  <si>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</si>
  <si>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</si>
  <si>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</si>
  <si>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</si>
  <si>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</si>
  <si>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</si>
  <si>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</si>
  <si>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</si>
  <si>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</si>
  <si>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</si>
  <si>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</si>
  <si>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</si>
  <si>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</si>
  <si>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</si>
  <si>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</si>
  <si>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</si>
  <si>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</si>
  <si>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</si>
  <si>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</si>
  <si>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</si>
  <si>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</si>
  <si>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</si>
  <si>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</si>
  <si>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</si>
  <si>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</si>
  <si>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</si>
  <si>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</si>
  <si>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</si>
  <si>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</si>
  <si>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</si>
  <si>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</si>
  <si>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</si>
  <si>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</si>
  <si>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</si>
  <si>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</si>
  <si>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</si>
  <si>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</si>
  <si>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</si>
  <si>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</si>
  <si>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</si>
  <si>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</si>
  <si>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</si>
  <si>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</si>
  <si>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</si>
  <si>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</si>
  <si>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</si>
  <si>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</si>
  <si>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</si>
  <si>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</si>
  <si>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</si>
  <si>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</si>
  <si>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</si>
  <si>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</si>
  <si>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</si>
  <si>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</si>
  <si>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</si>
  <si>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</si>
  <si>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</si>
  <si>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</si>
  <si>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</si>
  <si>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</si>
  <si>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</si>
  <si>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</si>
  <si>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</si>
  <si>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</si>
  <si>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</si>
  <si>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</si>
  <si>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</si>
  <si>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</si>
  <si>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</si>
  <si>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</si>
  <si>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</si>
  <si>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</si>
  <si>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</si>
  <si>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</si>
  <si>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</si>
  <si>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</si>
  <si>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</si>
  <si>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</si>
  <si>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</si>
  <si>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</si>
  <si>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</si>
  <si>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</si>
  <si>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</si>
  <si>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</si>
  <si>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</si>
  <si>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</si>
  <si>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</si>
  <si>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</si>
  <si>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</si>
  <si>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</si>
  <si>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</si>
  <si>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</si>
  <si>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</si>
  <si>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</si>
  <si>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</si>
  <si>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</si>
  <si>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</si>
  <si>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</si>
  <si>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</si>
  <si>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</si>
  <si>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</si>
  <si>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</si>
  <si>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</si>
  <si>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</si>
  <si>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</si>
  <si>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</si>
  <si>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</si>
  <si>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</si>
  <si>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</si>
  <si>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</si>
  <si>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</si>
  <si>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</si>
  <si>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</si>
  <si>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</si>
  <si>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</si>
  <si>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</si>
  <si>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</si>
  <si>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</si>
  <si>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</si>
  <si>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</si>
  <si>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</si>
  <si>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</si>
  <si>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</si>
  <si>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</si>
  <si>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</si>
  <si>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</si>
  <si>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</si>
  <si>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</si>
  <si>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</si>
  <si>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</si>
  <si>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</si>
  <si>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</si>
  <si>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</si>
  <si>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</si>
  <si>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</si>
  <si>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</si>
  <si>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</si>
  <si>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</si>
  <si>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</si>
  <si>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</si>
  <si>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</si>
  <si>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</si>
  <si>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</si>
  <si>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</si>
  <si>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</si>
  <si>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</si>
  <si>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</si>
  <si>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</si>
  <si>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</si>
  <si>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</si>
  <si>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</si>
  <si>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</si>
  <si>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</si>
  <si>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</si>
  <si>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</si>
  <si>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</si>
  <si>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</si>
  <si>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</si>
  <si>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</si>
  <si>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</si>
  <si>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</si>
  <si>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</si>
  <si>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</si>
  <si>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</si>
  <si>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</si>
  <si>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</si>
  <si>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</si>
  <si>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</si>
  <si>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</si>
  <si>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</si>
  <si>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</si>
  <si>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</si>
  <si>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</si>
  <si>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</si>
  <si>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</si>
  <si>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</si>
  <si>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</si>
  <si>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</si>
  <si>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</si>
  <si>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</si>
  <si>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</si>
  <si>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</si>
  <si>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</si>
  <si>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</si>
  <si>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</si>
  <si>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</si>
  <si>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</si>
  <si>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</si>
  <si>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</si>
  <si>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</si>
  <si>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</si>
  <si>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</si>
  <si>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</si>
  <si>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</si>
  <si>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</si>
  <si>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</si>
  <si>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</si>
  <si>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</si>
  <si>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</si>
  <si>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</si>
  <si>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</si>
  <si>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</si>
  <si>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</si>
  <si>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</si>
  <si>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</si>
  <si>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</si>
  <si>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</si>
  <si>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</si>
  <si>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</si>
  <si>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</si>
  <si>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</si>
  <si>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</si>
  <si>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</si>
  <si>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</si>
  <si>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</si>
  <si>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</si>
  <si>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</si>
  <si>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</si>
  <si>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</si>
  <si>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</si>
  <si>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</si>
  <si>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</si>
  <si>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</si>
  <si>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</si>
  <si>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</si>
  <si>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</si>
  <si>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</si>
  <si>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</si>
  <si>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</si>
  <si>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</si>
  <si>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</si>
  <si>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</si>
  <si>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</si>
  <si>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</si>
  <si>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</si>
  <si>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</si>
  <si>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</si>
  <si>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</si>
  <si>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</si>
  <si>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</si>
  <si>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</si>
  <si>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</si>
  <si>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</si>
  <si>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</si>
  <si>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</si>
  <si>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</si>
  <si>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</si>
  <si>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</si>
  <si>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</si>
  <si>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</si>
  <si>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</si>
  <si>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</si>
  <si>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</si>
  <si>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</si>
  <si>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</si>
  <si>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</si>
  <si>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</si>
  <si>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</si>
  <si>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</si>
  <si>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</si>
  <si>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</si>
  <si>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</si>
  <si>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</si>
  <si>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</si>
  <si>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</si>
  <si>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</si>
  <si>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</si>
  <si>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</si>
  <si>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</si>
  <si>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</si>
  <si>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</si>
  <si>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</si>
  <si>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</si>
  <si>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</si>
  <si>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</si>
  <si>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</si>
  <si>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</si>
  <si>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</si>
  <si>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</si>
  <si>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</si>
  <si>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</si>
  <si>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</si>
  <si>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</si>
  <si>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</si>
  <si>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</si>
  <si>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</si>
  <si>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</si>
  <si>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</si>
  <si>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</si>
  <si>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</si>
  <si>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</si>
  <si>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</si>
  <si>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</si>
  <si>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</si>
  <si>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</si>
  <si>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</si>
  <si>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</si>
  <si>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</si>
  <si>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</si>
  <si>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</si>
  <si>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</si>
  <si>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</si>
  <si>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</si>
  <si>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</si>
  <si>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</si>
  <si>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</si>
  <si>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</si>
  <si>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</si>
  <si>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</si>
  <si>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</si>
  <si>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</si>
  <si>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</si>
  <si>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</si>
  <si>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</si>
  <si>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</si>
  <si>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</si>
  <si>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</si>
  <si>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</si>
  <si>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</si>
  <si>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</si>
  <si>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</si>
  <si>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</si>
  <si>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</si>
  <si>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</si>
  <si>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</si>
  <si>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</si>
  <si>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</si>
  <si>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</si>
  <si>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</si>
  <si>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</si>
  <si>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</si>
  <si>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</si>
  <si>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</si>
  <si>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</si>
  <si>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</si>
  <si>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</si>
  <si>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</si>
  <si>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</si>
  <si>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</si>
  <si>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</si>
  <si>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</si>
  <si>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</si>
  <si>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</si>
  <si>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</si>
  <si>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</si>
  <si>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</si>
  <si>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</si>
  <si>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</si>
  <si>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</si>
  <si>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</si>
  <si>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</si>
  <si>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</si>
  <si>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</si>
  <si>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</si>
  <si>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</si>
  <si>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</si>
  <si>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</si>
  <si>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</si>
  <si>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</si>
  <si>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</si>
  <si>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</si>
  <si>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</si>
  <si>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</si>
  <si>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</si>
  <si>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</si>
  <si>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</si>
  <si>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</si>
  <si>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</si>
  <si>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</si>
  <si>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</si>
  <si>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</si>
  <si>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</si>
  <si>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</si>
  <si>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</si>
  <si>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</si>
  <si>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</si>
  <si>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</si>
  <si>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</si>
  <si>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</si>
  <si>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</si>
  <si>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</si>
  <si>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</si>
  <si>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</si>
  <si>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</si>
  <si>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</si>
  <si>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</si>
  <si>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</si>
  <si>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</si>
  <si>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</si>
  <si>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</si>
  <si>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</si>
  <si>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</si>
  <si>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</si>
  <si>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</si>
  <si>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</si>
  <si>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</si>
  <si>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</si>
  <si>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</si>
  <si>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</si>
  <si>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</si>
  <si>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</si>
  <si>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</si>
  <si>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</si>
  <si>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</si>
  <si>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</si>
  <si>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</si>
  <si>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</si>
  <si>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</si>
  <si>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</si>
  <si>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</si>
  <si>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</si>
  <si>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</si>
  <si>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</si>
  <si>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</si>
  <si>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</si>
  <si>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</si>
  <si>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</si>
  <si>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</si>
  <si>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</si>
  <si>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</si>
  <si>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</si>
  <si>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</si>
  <si>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</si>
  <si>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</si>
  <si>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</si>
  <si>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</si>
  <si>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</si>
  <si>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</si>
  <si>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</si>
  <si>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</si>
  <si>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</si>
  <si>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</si>
  <si>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</si>
  <si>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</si>
  <si>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</si>
  <si>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</si>
  <si>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</si>
  <si>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</si>
  <si>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</si>
  <si>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</si>
  <si>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</si>
  <si>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</si>
  <si>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</si>
  <si>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</si>
  <si>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</si>
  <si>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</si>
  <si>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</si>
  <si>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</si>
  <si>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</si>
  <si>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</si>
  <si>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</si>
  <si>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</si>
  <si>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</si>
  <si>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</si>
  <si>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</si>
  <si>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</si>
  <si>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</si>
  <si>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</si>
  <si>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</si>
  <si>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</si>
  <si>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</si>
  <si>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</si>
  <si>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</si>
  <si>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</si>
  <si>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</si>
  <si>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</si>
  <si>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</si>
  <si>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</si>
  <si>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</si>
  <si>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</si>
  <si>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</si>
  <si>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</si>
  <si>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</si>
  <si>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</si>
  <si>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</si>
  <si>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</si>
  <si>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</si>
  <si>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</si>
  <si>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</si>
  <si>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</si>
  <si>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</si>
  <si>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</si>
  <si>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</si>
  <si>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</si>
  <si>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</si>
  <si>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</si>
  <si>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</si>
  <si>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</si>
  <si>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</si>
  <si>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</si>
  <si>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</si>
  <si>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</si>
  <si>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</si>
  <si>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</si>
  <si>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</si>
  <si>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</si>
  <si>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</si>
  <si>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</si>
  <si>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</si>
  <si>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</si>
  <si>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</si>
  <si>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</si>
  <si>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</si>
  <si>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</si>
  <si>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</si>
  <si>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</si>
  <si>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</si>
  <si>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</si>
  <si>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</si>
  <si>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</si>
  <si>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</si>
  <si>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</si>
  <si>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</si>
  <si>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</si>
  <si>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</si>
  <si>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</si>
  <si>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</si>
  <si>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</si>
  <si>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</si>
  <si>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</si>
  <si>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</si>
  <si>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</si>
  <si>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</si>
  <si>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</si>
  <si>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</si>
  <si>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</si>
  <si>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</si>
  <si>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</si>
  <si>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</si>
  <si>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</si>
  <si>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</si>
  <si>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</si>
  <si>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</si>
  <si>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</si>
  <si>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</si>
  <si>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</si>
  <si>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</si>
  <si>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</si>
  <si>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</si>
  <si>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</si>
  <si>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</si>
  <si>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</si>
  <si>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</si>
  <si>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</si>
  <si>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</si>
  <si>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</si>
  <si>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</si>
  <si>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</si>
  <si>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</si>
  <si>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</si>
  <si>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</si>
  <si>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</si>
  <si>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</si>
  <si>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</si>
  <si>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</si>
  <si>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</si>
  <si>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</si>
  <si>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</si>
  <si>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</si>
  <si>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</si>
  <si>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</si>
  <si>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</si>
  <si>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</si>
  <si>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</si>
  <si>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</si>
  <si>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</si>
  <si>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</si>
  <si>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</si>
  <si>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</si>
  <si>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</si>
  <si>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</si>
  <si>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</si>
  <si>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</si>
  <si>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</si>
  <si>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</si>
  <si>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</si>
  <si>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</si>
  <si>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</si>
  <si>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</si>
  <si>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</si>
  <si>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</si>
  <si>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</si>
  <si>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</si>
  <si>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</si>
  <si>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</si>
  <si>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</si>
  <si>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</si>
  <si>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</si>
  <si>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</si>
  <si>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</si>
  <si>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</si>
  <si>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</si>
  <si>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</si>
  <si>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</si>
  <si>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</si>
  <si>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</si>
  <si>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</si>
  <si>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</si>
  <si>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</si>
  <si>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</si>
  <si>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</si>
  <si>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</si>
  <si>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</si>
  <si>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</si>
  <si>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</si>
  <si>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</si>
  <si>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</si>
  <si>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</si>
  <si>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</si>
  <si>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</si>
  <si>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</si>
  <si>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</si>
  <si>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</si>
  <si>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</si>
  <si>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</si>
  <si>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</si>
  <si>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</si>
  <si>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</si>
  <si>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</si>
  <si>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</si>
  <si>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</si>
  <si>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</si>
  <si>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</si>
  <si>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</si>
  <si>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</si>
  <si>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</si>
  <si>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</si>
  <si>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</si>
  <si>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</si>
  <si>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</si>
  <si>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</si>
  <si>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</si>
  <si>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</si>
  <si>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</si>
  <si>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</si>
  <si>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</si>
  <si>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</si>
  <si>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</si>
  <si>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</si>
  <si>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</si>
  <si>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</si>
  <si>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</si>
  <si>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</si>
  <si>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</si>
  <si>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</si>
  <si>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</si>
  <si>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</si>
  <si>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</si>
  <si>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</si>
  <si>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</si>
  <si>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</si>
  <si>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</si>
  <si>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</si>
  <si>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</si>
  <si>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</si>
  <si>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</si>
  <si>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</si>
  <si>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</si>
  <si>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</si>
  <si>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</si>
  <si>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</si>
  <si>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</si>
  <si>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</si>
  <si>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</si>
  <si>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</si>
  <si>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</si>
  <si>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</si>
  <si>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</si>
  <si>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</si>
  <si>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</si>
  <si>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</si>
  <si>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</si>
  <si>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</si>
  <si>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</si>
  <si>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</si>
  <si>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</si>
  <si>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</si>
  <si>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</si>
  <si>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</si>
  <si>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</si>
  <si>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</si>
  <si>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</si>
  <si>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</si>
  <si>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</si>
  <si>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</si>
  <si>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</si>
  <si>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</si>
  <si>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</si>
  <si>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</si>
  <si>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</si>
  <si>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</si>
  <si>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</si>
  <si>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</si>
  <si>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</si>
  <si>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</si>
  <si>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</si>
  <si>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</si>
  <si>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</si>
  <si>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</si>
  <si>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</si>
  <si>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</si>
  <si>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</si>
  <si>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</si>
  <si>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</si>
  <si>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</si>
  <si>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</si>
  <si>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</si>
  <si>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</si>
  <si>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</si>
  <si>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</si>
  <si>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</si>
  <si>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</si>
  <si>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</si>
  <si>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</si>
  <si>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</si>
  <si>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</si>
  <si>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</si>
  <si>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</si>
  <si>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</si>
  <si>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</si>
  <si>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</si>
  <si>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</si>
  <si>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</si>
  <si>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</si>
  <si>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</si>
  <si>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</si>
  <si>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</si>
  <si>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</si>
  <si>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</si>
  <si>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</si>
  <si>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</si>
  <si>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</si>
  <si>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</si>
  <si>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</si>
  <si>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</si>
  <si>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</si>
  <si>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</si>
  <si>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</si>
  <si>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</si>
  <si>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</si>
  <si>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</si>
  <si>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</si>
  <si>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</si>
  <si>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</si>
  <si>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</si>
  <si>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</si>
  <si>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</si>
  <si>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</si>
  <si>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</si>
  <si>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</si>
  <si>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</si>
  <si>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</si>
  <si>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</si>
  <si>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</si>
  <si>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</si>
  <si>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</si>
  <si>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</si>
  <si>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</si>
  <si>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</si>
  <si>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</si>
  <si>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</si>
  <si>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</si>
  <si>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</si>
  <si>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</si>
  <si>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</si>
  <si>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</si>
  <si>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</si>
  <si>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</si>
  <si>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</si>
  <si>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</si>
  <si>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</si>
  <si>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</si>
  <si>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</si>
  <si>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</si>
  <si>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</si>
  <si>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</si>
  <si>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</si>
  <si>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</si>
  <si>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</si>
  <si>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</si>
  <si>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</si>
  <si>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</si>
  <si>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</si>
  <si>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</si>
  <si>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</si>
  <si>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</si>
  <si>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</si>
  <si>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</si>
  <si>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</si>
  <si>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</si>
  <si>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</si>
  <si>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</si>
  <si>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</si>
  <si>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</si>
  <si>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</si>
  <si>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</si>
  <si>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</si>
  <si>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</si>
  <si>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</si>
  <si>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</si>
  <si>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</si>
  <si>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</si>
  <si>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</si>
  <si>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</si>
  <si>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</si>
  <si>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</si>
  <si>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</si>
  <si>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</si>
  <si>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</si>
  <si>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</si>
  <si>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</si>
  <si>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</si>
  <si>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</si>
  <si>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</si>
  <si>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</si>
  <si>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</si>
  <si>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</si>
  <si>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</si>
  <si>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</si>
  <si>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</si>
  <si>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</si>
  <si>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</si>
  <si>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</si>
  <si>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</si>
  <si>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</si>
  <si>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</si>
  <si>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</si>
  <si>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</si>
  <si>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</si>
  <si>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</si>
  <si>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</si>
  <si>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</si>
  <si>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</si>
  <si>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</si>
  <si>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</si>
  <si>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</si>
  <si>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</si>
  <si>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</si>
  <si>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</si>
  <si>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</si>
  <si>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</si>
  <si>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</si>
  <si>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</si>
  <si>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</si>
  <si>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</si>
  <si>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</si>
  <si>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</si>
  <si>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</si>
  <si>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</si>
  <si>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</si>
  <si>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</si>
  <si>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</si>
  <si>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</si>
  <si>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</si>
  <si>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</si>
  <si>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</si>
  <si>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</si>
  <si>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</si>
  <si>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</si>
  <si>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</si>
  <si>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</si>
  <si>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</si>
  <si>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</si>
  <si>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</si>
  <si>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</si>
  <si>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</si>
  <si>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</si>
  <si>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</si>
  <si>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</si>
  <si>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</si>
  <si>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</si>
  <si>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</si>
  <si>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</si>
  <si>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</si>
  <si>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</si>
  <si>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</si>
  <si>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</si>
  <si>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</si>
  <si>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</si>
  <si>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</si>
  <si>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</si>
  <si>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</si>
  <si>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</si>
  <si>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</si>
  <si>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</si>
  <si>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</si>
  <si>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</si>
  <si>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</si>
  <si>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</si>
  <si>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</si>
  <si>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</si>
  <si>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</si>
  <si>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</si>
  <si>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</si>
  <si>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</si>
  <si>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</si>
  <si>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</si>
  <si>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</si>
  <si>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</si>
  <si>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</si>
  <si>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</si>
  <si>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</si>
  <si>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</si>
  <si>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</si>
  <si>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</si>
  <si>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</si>
  <si>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</si>
  <si>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</si>
  <si>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</si>
  <si>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</si>
  <si>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</si>
  <si>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</si>
  <si>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</si>
  <si>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</si>
  <si>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</si>
  <si>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</si>
  <si>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</si>
  <si>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</si>
  <si>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</si>
  <si>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</si>
  <si>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</si>
  <si>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</si>
  <si>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</si>
  <si>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</si>
  <si>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</si>
  <si>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</si>
  <si>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</si>
  <si>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</si>
  <si>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</si>
  <si>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</si>
  <si>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</si>
  <si>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</si>
  <si>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</si>
  <si>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</si>
  <si>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</si>
  <si>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</si>
  <si>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</si>
  <si>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</si>
  <si>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</si>
  <si>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</si>
  <si>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</si>
  <si>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</si>
  <si>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</si>
  <si>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</si>
  <si>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</si>
  <si>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</si>
  <si>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</si>
  <si>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</si>
  <si>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</si>
  <si>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</si>
  <si>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</si>
  <si>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</si>
  <si>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</si>
  <si>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</si>
  <si>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</si>
  <si>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</si>
  <si>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</si>
  <si>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</si>
  <si>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</si>
  <si>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</si>
  <si>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</si>
  <si>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</si>
  <si>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</si>
  <si>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</si>
  <si>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</si>
  <si>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</si>
  <si>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</si>
  <si>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</si>
  <si>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</si>
  <si>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</si>
  <si>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</si>
  <si>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</si>
  <si>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</si>
  <si>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</si>
  <si>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</si>
  <si>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</si>
  <si>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</si>
  <si>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</si>
  <si>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</si>
  <si>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</si>
  <si>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</si>
  <si>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</si>
  <si>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</si>
  <si>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</si>
  <si>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</si>
  <si>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</si>
  <si>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</si>
  <si>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</si>
  <si>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</si>
  <si>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</si>
  <si>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</si>
  <si>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</si>
  <si>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</si>
  <si>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</si>
  <si>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</si>
  <si>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</si>
  <si>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</si>
  <si>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</si>
  <si>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</si>
  <si>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</si>
  <si>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</si>
  <si>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</si>
  <si>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</si>
  <si>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</si>
  <si>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</si>
  <si>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</si>
  <si>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</si>
  <si>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</si>
  <si>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</si>
  <si>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</si>
  <si>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</si>
  <si>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</si>
  <si>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</si>
  <si>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</si>
  <si>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</si>
  <si>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</si>
  <si>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</si>
  <si>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</si>
  <si>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</si>
  <si>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</si>
  <si>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</si>
  <si>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</si>
  <si>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</si>
  <si>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</si>
  <si>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</si>
  <si>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</si>
  <si>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</si>
  <si>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</si>
  <si>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</si>
  <si>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</si>
  <si>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</si>
  <si>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</si>
  <si>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</si>
  <si>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</si>
  <si>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</si>
  <si>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</si>
  <si>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</si>
  <si>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</si>
  <si>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</si>
  <si>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</si>
  <si>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</si>
  <si>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</si>
  <si>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</si>
  <si>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</si>
  <si>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</si>
  <si>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</si>
  <si>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</si>
  <si>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</si>
  <si>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</si>
  <si>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</si>
  <si>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</si>
  <si>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</si>
  <si>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</si>
  <si>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</si>
  <si>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</si>
  <si>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</si>
  <si>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</si>
  <si>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</si>
  <si>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</si>
  <si>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</si>
  <si>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</si>
  <si>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</si>
  <si>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</si>
  <si>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</si>
  <si>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</si>
  <si>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</si>
  <si>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</si>
  <si>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</si>
  <si>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</si>
  <si>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</si>
  <si>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</si>
  <si>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</si>
  <si>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</si>
  <si>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</si>
  <si>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</si>
  <si>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</si>
  <si>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</si>
  <si>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</si>
  <si>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</si>
  <si>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</si>
  <si>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</si>
  <si>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</si>
  <si>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</si>
  <si>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</si>
  <si>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</si>
  <si>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</si>
  <si>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</si>
  <si>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</si>
  <si>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</si>
  <si>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</si>
  <si>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</si>
  <si>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</si>
  <si>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</si>
  <si>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</si>
  <si>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</si>
  <si>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</si>
  <si>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</si>
  <si>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</si>
  <si>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</si>
  <si>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</si>
  <si>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</si>
  <si>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</si>
  <si>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</si>
  <si>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</si>
  <si>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</si>
  <si>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</si>
  <si>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</si>
  <si>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</si>
  <si>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</si>
  <si>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</si>
  <si>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</si>
  <si>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</si>
  <si>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</si>
  <si>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</si>
  <si>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</si>
  <si>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</si>
  <si>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</si>
  <si>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</si>
  <si>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</si>
  <si>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</si>
  <si>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</si>
  <si>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</si>
  <si>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</si>
  <si>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</si>
  <si>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</si>
  <si>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</si>
  <si>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</si>
  <si>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</si>
  <si>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</si>
  <si>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</si>
  <si>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</si>
  <si>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</si>
  <si>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</si>
  <si>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</si>
  <si>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</si>
  <si>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</si>
  <si>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</si>
  <si>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</si>
  <si>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</si>
  <si>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</si>
  <si>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</si>
  <si>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</si>
  <si>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</si>
  <si>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</si>
  <si>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</si>
  <si>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</si>
  <si>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</si>
  <si>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</si>
  <si>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</si>
  <si>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</si>
  <si>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</si>
  <si>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</si>
  <si>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</si>
  <si>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</si>
  <si>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</si>
  <si>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</si>
  <si>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</si>
  <si>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</si>
  <si>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</si>
  <si>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</si>
  <si>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</si>
  <si>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</si>
  <si>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</si>
  <si>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</si>
  <si>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</si>
  <si>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</si>
  <si>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</si>
  <si>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</si>
  <si>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</si>
  <si>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</si>
  <si>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</si>
  <si>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</si>
  <si>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</si>
  <si>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</si>
  <si>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</si>
  <si>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</si>
  <si>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</si>
  <si>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</si>
  <si>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</si>
  <si>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</si>
  <si>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</si>
  <si>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</si>
  <si>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</si>
  <si>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</si>
  <si>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</si>
  <si>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</si>
  <si>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</si>
  <si>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</si>
  <si>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</si>
  <si>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</si>
  <si>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</si>
  <si>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</si>
  <si>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</si>
  <si>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</si>
  <si>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</si>
  <si>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</si>
  <si>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</si>
  <si>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</si>
  <si>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</si>
  <si>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</si>
  <si>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</si>
  <si>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</si>
  <si>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</si>
  <si>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</si>
  <si>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</si>
  <si>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</si>
  <si>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</si>
  <si>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</si>
  <si>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</si>
  <si>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</si>
  <si>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</si>
  <si>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</si>
  <si>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</si>
  <si>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</si>
  <si>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</si>
  <si>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</si>
  <si>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</si>
  <si>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</si>
  <si>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</si>
  <si>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</si>
  <si>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</si>
  <si>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</si>
  <si>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</si>
  <si>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</si>
  <si>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</si>
  <si>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</si>
  <si>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</si>
  <si>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</si>
  <si>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</si>
  <si>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</si>
  <si>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</si>
  <si>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</si>
  <si>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</si>
  <si>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</si>
  <si>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</si>
  <si>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</si>
  <si>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</si>
  <si>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</si>
  <si>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</si>
  <si>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</si>
  <si>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</si>
  <si>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</si>
  <si>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</si>
  <si>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</si>
  <si>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</si>
  <si>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</si>
  <si>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</si>
  <si>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</si>
  <si>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</si>
  <si>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</si>
  <si>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</si>
  <si>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</si>
  <si>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</si>
  <si>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</si>
  <si>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</si>
  <si>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</si>
  <si>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</si>
  <si>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</si>
  <si>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</si>
  <si>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</si>
  <si>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</si>
  <si>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</si>
  <si>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</si>
  <si>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</si>
  <si>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</si>
  <si>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</si>
  <si>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</si>
  <si>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</si>
  <si>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</si>
  <si>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</si>
  <si>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</si>
  <si>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</si>
  <si>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</si>
  <si>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</si>
  <si>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</si>
  <si>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</si>
  <si>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</si>
  <si>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</si>
  <si>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</si>
  <si>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</si>
  <si>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</si>
  <si>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</si>
  <si>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</si>
  <si>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</si>
  <si>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</si>
  <si>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</si>
  <si>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</si>
  <si>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</si>
  <si>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</si>
  <si>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</si>
  <si>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</si>
  <si>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</si>
  <si>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</si>
  <si>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</si>
  <si>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</si>
  <si>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</si>
  <si>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</si>
  <si>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</si>
  <si>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</si>
  <si>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</si>
  <si>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</si>
  <si>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</si>
  <si>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</si>
  <si>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</si>
  <si>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</si>
  <si>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</si>
  <si>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</si>
  <si>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</si>
  <si>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</si>
  <si>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</si>
  <si>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</si>
  <si>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</si>
  <si>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</si>
  <si>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</si>
  <si>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</si>
  <si>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</si>
  <si>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</si>
  <si>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</si>
  <si>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</si>
  <si>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</si>
  <si>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</si>
  <si>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</si>
  <si>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</si>
  <si>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</si>
  <si>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</si>
  <si>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</si>
  <si>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</si>
  <si>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</si>
  <si>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</si>
  <si>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</si>
  <si>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</si>
  <si>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</si>
  <si>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</si>
  <si>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</si>
  <si>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</si>
  <si>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</si>
  <si>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</si>
  <si>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</si>
  <si>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</si>
  <si>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</si>
  <si>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</si>
  <si>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</si>
  <si>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</si>
  <si>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</si>
  <si>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</si>
  <si>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</si>
  <si>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</si>
  <si>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</si>
  <si>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</si>
  <si>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</si>
  <si>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</si>
  <si>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</si>
  <si>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</si>
  <si>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</si>
  <si>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</si>
  <si>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</si>
  <si>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</si>
  <si>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</si>
  <si>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</si>
  <si>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</si>
  <si>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</si>
  <si>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</si>
  <si>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</si>
  <si>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</si>
  <si>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</si>
  <si>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</si>
  <si>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</si>
  <si>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</si>
  <si>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</si>
  <si>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</si>
  <si>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</si>
  <si>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</si>
  <si>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</si>
  <si>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</si>
  <si>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</si>
  <si>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</si>
  <si>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</si>
  <si>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</si>
  <si>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</si>
  <si>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</si>
  <si>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</si>
  <si>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</si>
  <si>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</si>
  <si>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</si>
  <si>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</si>
  <si>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</si>
  <si>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</si>
  <si>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</si>
  <si>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</si>
  <si>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</si>
  <si>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</si>
  <si>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</si>
  <si>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</si>
  <si>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</si>
  <si>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</si>
  <si>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</si>
  <si>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</si>
  <si>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</si>
  <si>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</si>
  <si>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</si>
  <si>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</si>
  <si>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</si>
  <si>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</si>
  <si>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</si>
  <si>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</si>
  <si>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</si>
  <si>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</si>
  <si>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</si>
  <si>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</si>
  <si>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</si>
  <si>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</si>
  <si>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</si>
  <si>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</si>
  <si>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</si>
  <si>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</si>
  <si>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</si>
  <si>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</si>
  <si>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</si>
  <si>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</si>
  <si>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</si>
  <si>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</si>
  <si>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</si>
  <si>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</si>
  <si>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</si>
  <si>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</si>
  <si>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</si>
  <si>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</si>
  <si>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</si>
  <si>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</si>
  <si>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</si>
  <si>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</si>
  <si>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</si>
  <si>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</si>
  <si>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</si>
  <si>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</si>
  <si>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</si>
  <si>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</si>
  <si>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</si>
  <si>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</si>
  <si>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</si>
  <si>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</si>
  <si>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</si>
  <si>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</si>
  <si>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</si>
  <si>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</si>
  <si>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</si>
  <si>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</si>
  <si>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</si>
  <si>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</si>
  <si>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</si>
  <si>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</si>
  <si>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</si>
  <si>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</si>
  <si>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</si>
  <si>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</si>
  <si>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</si>
  <si>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</si>
  <si>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</si>
  <si>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</si>
  <si>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</si>
  <si>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</si>
  <si>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</si>
  <si>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</si>
  <si>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</si>
  <si>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</si>
  <si>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</si>
  <si>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</si>
  <si>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</si>
  <si>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</si>
  <si>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</si>
  <si>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</si>
  <si>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</si>
  <si>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</si>
  <si>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</si>
  <si>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</si>
  <si>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</si>
  <si>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</si>
  <si>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</si>
  <si>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</si>
  <si>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</si>
  <si>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</si>
  <si>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</si>
  <si>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</si>
  <si>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</si>
  <si>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</si>
  <si>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</si>
  <si>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</si>
  <si>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</si>
  <si>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</si>
  <si>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</si>
  <si>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</si>
  <si>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</si>
  <si>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</si>
  <si>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</si>
  <si>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</si>
  <si>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</si>
  <si>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</si>
  <si>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</si>
  <si>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</si>
  <si>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</si>
  <si>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</si>
  <si>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</si>
  <si>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</si>
  <si>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</si>
  <si>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</si>
  <si>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</si>
  <si>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</si>
  <si>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</si>
  <si>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</si>
  <si>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</si>
  <si>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</si>
  <si>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</si>
  <si>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</si>
  <si>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</si>
  <si>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</si>
  <si>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</si>
  <si>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</si>
  <si>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</si>
  <si>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</si>
  <si>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</si>
  <si>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</si>
  <si>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</si>
  <si>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</si>
  <si>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</si>
  <si>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</si>
  <si>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</si>
  <si>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</si>
  <si>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</si>
  <si>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</si>
  <si>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</si>
  <si>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</si>
  <si>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</si>
  <si>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</si>
  <si>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</si>
  <si>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</si>
  <si>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</si>
  <si>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</si>
  <si>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</si>
  <si>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</si>
  <si>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</si>
  <si>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</si>
  <si>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</si>
  <si>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</si>
  <si>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</si>
  <si>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</si>
  <si>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</si>
  <si>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</si>
  <si>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</si>
  <si>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</si>
  <si>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</si>
  <si>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</si>
  <si>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</si>
  <si>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</si>
  <si>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</si>
  <si>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</si>
  <si>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</si>
  <si>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</si>
  <si>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</si>
  <si>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</si>
  <si>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</si>
  <si>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</si>
  <si>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</si>
  <si>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</si>
  <si>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</si>
  <si>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</si>
  <si>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</si>
  <si>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</si>
  <si>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</si>
  <si>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</si>
  <si>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</si>
  <si>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</si>
  <si>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</si>
  <si>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</si>
  <si>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</si>
  <si>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</si>
  <si>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</si>
  <si>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</si>
  <si>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</si>
  <si>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</si>
  <si>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</si>
  <si>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</si>
  <si>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</si>
  <si>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</si>
  <si>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</si>
  <si>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</si>
  <si>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</si>
  <si>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</si>
  <si>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</si>
  <si>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</si>
  <si>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</si>
  <si>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</si>
  <si>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</si>
  <si>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</si>
  <si>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</si>
  <si>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</si>
  <si>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</si>
  <si>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</si>
  <si>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</si>
  <si>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</si>
  <si>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</si>
  <si>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</si>
  <si>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</si>
  <si>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</si>
  <si>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</si>
  <si>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</si>
  <si>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</si>
  <si>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</si>
  <si>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</si>
  <si>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</si>
  <si>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</si>
  <si>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</si>
  <si>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</si>
  <si>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</si>
  <si>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</si>
  <si>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</si>
  <si>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</si>
  <si>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</si>
  <si>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</si>
  <si>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</si>
  <si>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</si>
  <si>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</si>
  <si>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</si>
  <si>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</si>
  <si>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</si>
  <si>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</si>
  <si>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</si>
  <si>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</si>
  <si>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</si>
  <si>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</si>
  <si>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</si>
  <si>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</si>
  <si>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</si>
  <si>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</si>
  <si>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</si>
  <si>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</si>
  <si>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</si>
  <si>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</si>
  <si>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</si>
  <si>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</si>
  <si>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</si>
  <si>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</si>
  <si>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</si>
  <si>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</si>
  <si>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</si>
  <si>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</si>
  <si>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</si>
  <si>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</si>
  <si>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</si>
  <si>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</si>
  <si>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</si>
  <si>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</si>
  <si>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</si>
  <si>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</si>
  <si>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</si>
  <si>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</si>
  <si>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</si>
  <si>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</si>
  <si>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</si>
  <si>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</si>
  <si>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</si>
  <si>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</si>
  <si>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</si>
  <si>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</si>
  <si>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</si>
  <si>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</si>
  <si>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</si>
  <si>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</si>
  <si>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</si>
  <si>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</si>
  <si>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</si>
  <si>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</si>
  <si>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</si>
  <si>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</si>
  <si>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</si>
  <si>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</si>
  <si>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</si>
  <si>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</si>
  <si>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</si>
  <si>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</si>
  <si>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</si>
  <si>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</si>
  <si>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</si>
  <si>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</si>
  <si>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</si>
  <si>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</si>
  <si>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</si>
  <si>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</si>
  <si>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</si>
  <si>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</si>
  <si>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</si>
  <si>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</si>
  <si>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</si>
  <si>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</si>
  <si>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</si>
  <si>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</si>
  <si>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</si>
  <si>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</si>
  <si>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</si>
  <si>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</si>
  <si>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</si>
  <si>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</si>
  <si>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</si>
  <si>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</si>
  <si>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</si>
  <si>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</si>
  <si>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</si>
  <si>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</si>
  <si>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</si>
  <si>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</si>
  <si>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</si>
  <si>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</si>
  <si>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</si>
  <si>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</si>
  <si>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</si>
  <si>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</si>
  <si>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</si>
  <si>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</si>
  <si>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</si>
  <si>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</si>
  <si>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</si>
  <si>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</si>
  <si>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</si>
  <si>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</si>
  <si>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</si>
  <si>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</si>
  <si>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</si>
  <si>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</si>
  <si>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</si>
  <si>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</si>
  <si>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</si>
  <si>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</si>
  <si>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</si>
  <si>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</si>
  <si>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</si>
  <si>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</si>
  <si>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</si>
  <si>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</si>
  <si>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</si>
  <si>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</si>
  <si>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</si>
  <si>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</si>
  <si>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</si>
  <si>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</si>
  <si>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</si>
  <si>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</si>
  <si>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</si>
  <si>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</si>
  <si>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</si>
  <si>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</si>
  <si>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</si>
  <si>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</si>
  <si>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</si>
  <si>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</si>
  <si>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</si>
  <si>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</si>
  <si>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</si>
  <si>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</si>
  <si>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</si>
  <si>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</si>
  <si>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</si>
  <si>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</si>
  <si>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</si>
  <si>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</si>
  <si>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</si>
  <si>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</si>
  <si>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</si>
  <si>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</si>
  <si>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</si>
  <si>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</si>
  <si>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</si>
  <si>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</si>
  <si>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</si>
  <si>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</si>
  <si>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</si>
  <si>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</si>
  <si>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</si>
  <si>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</si>
  <si>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</si>
  <si>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</si>
  <si>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</si>
  <si>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</si>
  <si>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</si>
  <si>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</si>
  <si>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</si>
  <si>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</si>
  <si>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</si>
  <si>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</si>
  <si>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</si>
  <si>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</si>
  <si>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</si>
  <si>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</si>
  <si>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</si>
  <si>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</si>
  <si>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</si>
  <si>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</si>
  <si>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</si>
  <si>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</si>
  <si>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</si>
  <si>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</si>
  <si>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</si>
  <si>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</si>
  <si>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</si>
  <si>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</si>
  <si>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</si>
  <si>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</si>
  <si>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</si>
  <si>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</si>
  <si>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</si>
  <si>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</si>
  <si>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</si>
  <si>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</si>
  <si>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</si>
  <si>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</si>
  <si>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</si>
  <si>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</si>
  <si>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</si>
  <si>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</si>
  <si>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</si>
  <si>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</si>
  <si>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</si>
  <si>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</si>
  <si>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</si>
  <si>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</si>
  <si>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</si>
  <si>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</si>
  <si>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</si>
  <si>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</si>
  <si>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</si>
  <si>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</si>
  <si>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</si>
  <si>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</si>
  <si>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</si>
  <si>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</si>
  <si>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</si>
  <si>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</si>
  <si>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</si>
  <si>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</si>
  <si>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</si>
  <si>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</si>
  <si>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</si>
  <si>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</si>
  <si>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</si>
  <si>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</si>
  <si>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</si>
  <si>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</si>
  <si>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</si>
  <si>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</si>
  <si>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</si>
  <si>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</si>
  <si>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</si>
  <si>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</si>
  <si>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</si>
  <si>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</si>
  <si>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</si>
  <si>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</si>
  <si>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</si>
  <si>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</si>
  <si>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</si>
  <si>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</si>
  <si>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</si>
  <si>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</si>
  <si>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</si>
  <si>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</si>
  <si>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</si>
  <si>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</si>
  <si>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</si>
  <si>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</si>
  <si>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</si>
  <si>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</si>
  <si>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</si>
  <si>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</si>
  <si>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</si>
  <si>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</si>
  <si>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</si>
  <si>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</si>
  <si>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</si>
  <si>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</si>
  <si>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</si>
  <si>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</si>
  <si>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</si>
  <si>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</si>
  <si>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</si>
  <si>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</si>
  <si>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</si>
  <si>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</si>
  <si>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</si>
  <si>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</si>
  <si>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</si>
  <si>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</si>
  <si>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</si>
  <si>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</si>
  <si>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</si>
  <si>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</si>
  <si>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</si>
  <si>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</si>
  <si>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</si>
  <si>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</si>
  <si>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</si>
  <si>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</si>
  <si>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</si>
  <si>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</si>
  <si>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</si>
  <si>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</si>
  <si>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</si>
  <si>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</si>
  <si>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</si>
  <si>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</si>
  <si>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</si>
  <si>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</si>
  <si>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</si>
  <si>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</si>
  <si>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</si>
  <si>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</si>
  <si>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</si>
  <si>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</si>
  <si>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</si>
  <si>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</si>
  <si>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</si>
  <si>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</si>
  <si>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</si>
  <si>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</si>
  <si>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</si>
  <si>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</si>
  <si>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</si>
  <si>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</si>
  <si>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</si>
  <si>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</si>
  <si>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</si>
  <si>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</si>
  <si>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</si>
  <si>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</si>
  <si>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</si>
  <si>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</si>
  <si>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</si>
  <si>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</si>
  <si>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</si>
  <si>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</si>
  <si>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</si>
  <si>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</si>
  <si>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</si>
  <si>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</si>
  <si>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</si>
  <si>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</si>
  <si>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</si>
  <si>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</si>
  <si>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</si>
  <si>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</si>
  <si>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</si>
  <si>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</si>
  <si>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</si>
  <si>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</si>
  <si>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</si>
  <si>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</si>
  <si>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</si>
  <si>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</si>
  <si>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</si>
  <si>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</si>
  <si>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</si>
  <si>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</si>
  <si>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</si>
  <si>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</si>
  <si>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</si>
  <si>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</si>
  <si>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</si>
  <si>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</si>
  <si>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</si>
  <si>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</si>
  <si>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</si>
  <si>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</si>
  <si>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</si>
  <si>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</si>
  <si>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</si>
  <si>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</si>
  <si>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</si>
  <si>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</si>
  <si>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</si>
  <si>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</si>
  <si>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</si>
  <si>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</si>
  <si>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</si>
  <si>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</si>
  <si>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</si>
  <si>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</si>
  <si>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</si>
  <si>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</si>
  <si>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</si>
  <si>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</si>
  <si>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</si>
  <si>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</si>
  <si>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</si>
  <si>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</si>
  <si>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</si>
  <si>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</si>
  <si>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</si>
  <si>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</si>
  <si>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</si>
  <si>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</si>
  <si>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</si>
  <si>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</si>
  <si>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</si>
  <si>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</si>
  <si>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</si>
  <si>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</si>
  <si>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</si>
  <si>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</si>
  <si>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</si>
  <si>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</si>
  <si>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</si>
  <si>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</si>
  <si>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</si>
  <si>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</si>
  <si>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</si>
  <si>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</si>
  <si>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</si>
  <si>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</si>
  <si>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</si>
  <si>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</si>
  <si>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</si>
  <si>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</si>
  <si>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</si>
  <si>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</si>
  <si>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</si>
  <si>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</si>
  <si>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</si>
  <si>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</si>
  <si>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</si>
  <si>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</si>
  <si>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</si>
  <si>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</si>
  <si>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</si>
  <si>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</si>
  <si>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</si>
  <si>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</si>
  <si>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</si>
  <si>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</si>
  <si>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</si>
  <si>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</si>
  <si>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</si>
  <si>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</si>
  <si>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</si>
  <si>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</si>
  <si>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</si>
  <si>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</si>
  <si>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</si>
  <si>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</si>
  <si>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</si>
  <si>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</si>
  <si>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</si>
  <si>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</si>
  <si>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</si>
  <si>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</si>
  <si>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</si>
  <si>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</si>
  <si>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</si>
  <si>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</si>
  <si>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</si>
  <si>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</si>
  <si>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</si>
  <si>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</si>
  <si>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</si>
  <si>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</si>
  <si>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</si>
  <si>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</si>
  <si>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</si>
  <si>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</si>
  <si>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</si>
  <si>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</si>
  <si>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</si>
  <si>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</si>
  <si>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</si>
  <si>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</si>
  <si>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</si>
  <si>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</si>
  <si>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</si>
  <si>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</si>
  <si>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</si>
  <si>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</si>
  <si>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</si>
  <si>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</si>
  <si>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</si>
  <si>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</si>
  <si>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</si>
  <si>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</si>
  <si>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</si>
  <si>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</si>
  <si>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</si>
  <si>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</si>
  <si>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</si>
  <si>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</si>
  <si>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</si>
  <si>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</si>
  <si>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</si>
  <si>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</si>
  <si>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</si>
  <si>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</si>
  <si>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</si>
  <si>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</si>
  <si>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</si>
  <si>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</si>
  <si>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</si>
  <si>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</si>
  <si>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</si>
  <si>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</si>
  <si>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</si>
  <si>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</si>
  <si>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</si>
  <si>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</si>
  <si>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</si>
  <si>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</si>
  <si>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</si>
  <si>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</si>
  <si>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</si>
  <si>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</si>
  <si>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</si>
  <si>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</si>
  <si>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</si>
  <si>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</si>
  <si>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</si>
  <si>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</si>
  <si>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</si>
  <si>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</si>
  <si>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</si>
  <si>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</si>
  <si>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</si>
  <si>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</si>
  <si>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</si>
  <si>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</si>
  <si>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</si>
  <si>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</si>
  <si>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</si>
  <si>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</si>
  <si>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</si>
  <si>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</si>
  <si>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</si>
  <si>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</si>
  <si>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</si>
  <si>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</si>
  <si>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</si>
  <si>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</si>
  <si>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</si>
  <si>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</si>
  <si>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</si>
  <si>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</si>
  <si>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</si>
  <si>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</si>
  <si>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</si>
  <si>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</si>
  <si>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</si>
  <si>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</si>
  <si>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</si>
  <si>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</si>
  <si>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</si>
  <si>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</si>
  <si>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</si>
  <si>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</si>
  <si>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</si>
  <si>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</si>
  <si>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</si>
  <si>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</si>
  <si>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</si>
  <si>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</si>
  <si>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</si>
  <si>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</si>
  <si>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</si>
  <si>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</si>
  <si>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</si>
  <si>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</si>
  <si>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</si>
  <si>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</si>
  <si>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</si>
  <si>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</si>
  <si>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</si>
  <si>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</si>
  <si>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</si>
  <si>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</si>
  <si>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</si>
  <si>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</si>
  <si>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</si>
  <si>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</si>
  <si>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</si>
  <si>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</si>
  <si>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</si>
  <si>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</si>
  <si>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</si>
  <si>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</si>
  <si>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</si>
  <si>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</si>
  <si>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</si>
  <si>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</si>
  <si>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</si>
  <si>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</si>
  <si>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</si>
  <si>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</si>
  <si>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</si>
  <si>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</si>
  <si>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</si>
  <si>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</si>
  <si>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</si>
  <si>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</si>
  <si>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</si>
  <si>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</si>
  <si>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</si>
  <si>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</si>
  <si>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</si>
  <si>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</si>
  <si>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</si>
  <si>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</si>
  <si>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</si>
  <si>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</si>
  <si>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</si>
  <si>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</si>
  <si>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</si>
  <si>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</si>
  <si>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</si>
  <si>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</si>
  <si>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</si>
  <si>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</si>
  <si>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</si>
  <si>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</si>
  <si>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</si>
  <si>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</si>
  <si>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</si>
  <si>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</si>
  <si>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</si>
  <si>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</si>
  <si>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</si>
  <si>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</si>
  <si>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</si>
  <si>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</si>
  <si>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</si>
  <si>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</si>
  <si>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</si>
  <si>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</si>
  <si>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</si>
  <si>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</si>
  <si>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</si>
  <si>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</si>
  <si>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</si>
  <si>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</si>
  <si>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</si>
  <si>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</si>
  <si>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</si>
  <si>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</si>
  <si>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</si>
  <si>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</si>
  <si>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</si>
  <si>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</si>
  <si>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</si>
  <si>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</si>
  <si>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</si>
  <si>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</si>
  <si>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</si>
  <si>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</si>
  <si>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</si>
  <si>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</si>
  <si>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</si>
  <si>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</si>
  <si>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</si>
  <si>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</si>
  <si>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</si>
  <si>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</si>
  <si>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</si>
  <si>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</si>
  <si>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</si>
  <si>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</si>
  <si>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</si>
  <si>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</si>
  <si>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</si>
  <si>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</si>
  <si>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</si>
  <si>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</si>
  <si>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</si>
  <si>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</si>
  <si>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</si>
  <si>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</si>
  <si>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</si>
  <si>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</si>
  <si>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</si>
  <si>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</si>
  <si>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</si>
  <si>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</si>
  <si>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</si>
  <si>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</si>
  <si>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</si>
  <si>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</si>
  <si>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</si>
  <si>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</si>
  <si>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</si>
  <si>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</si>
  <si>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</si>
  <si>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</si>
  <si>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</si>
  <si>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</si>
  <si>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</si>
  <si>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</si>
  <si>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</si>
  <si>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</si>
  <si>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</si>
  <si>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</si>
  <si>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</si>
  <si>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</si>
  <si>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</si>
  <si>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</si>
  <si>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</si>
  <si>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</si>
  <si>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</si>
  <si>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</si>
  <si>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</si>
  <si>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</si>
  <si>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</si>
  <si>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</si>
  <si>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</si>
  <si>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</si>
  <si>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</si>
  <si>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</si>
  <si>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</si>
  <si>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</si>
  <si>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</si>
  <si>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</si>
  <si>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</si>
  <si>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</si>
  <si>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</si>
  <si>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</si>
  <si>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</si>
  <si>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</si>
  <si>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</si>
  <si>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</si>
  <si>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</si>
  <si>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</si>
  <si>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</si>
  <si>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</si>
  <si>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</si>
  <si>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</si>
  <si>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</si>
  <si>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</si>
  <si>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</si>
  <si>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</si>
  <si>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</si>
  <si>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</si>
  <si>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</si>
  <si>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</si>
  <si>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</si>
  <si>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</si>
  <si>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</si>
  <si>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</si>
  <si>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</si>
  <si>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</si>
  <si>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</si>
  <si>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</si>
  <si>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</si>
  <si>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</si>
  <si>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</si>
  <si>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</si>
  <si>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</si>
  <si>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</si>
  <si>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</si>
  <si>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</si>
  <si>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</si>
  <si>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</si>
  <si>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</si>
  <si>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</si>
  <si>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</si>
  <si>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</si>
  <si>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</si>
  <si>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</si>
  <si>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</si>
  <si>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</si>
  <si>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</si>
  <si>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</si>
  <si>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</si>
  <si>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</si>
  <si>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</si>
  <si>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</si>
  <si>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</si>
  <si>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</si>
  <si>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</si>
  <si>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</si>
  <si>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</si>
  <si>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</si>
  <si>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</si>
  <si>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</si>
  <si>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</si>
  <si>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</si>
  <si>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</si>
  <si>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</si>
  <si>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</si>
  <si>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</si>
  <si>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</si>
  <si>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</si>
  <si>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</si>
  <si>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</si>
  <si>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</si>
  <si>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</si>
  <si>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</si>
  <si>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</si>
  <si>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</si>
  <si>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</si>
  <si>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</si>
  <si>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</si>
  <si>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</si>
  <si>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</si>
  <si>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</si>
  <si>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</si>
  <si>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</si>
  <si>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</si>
  <si>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</si>
  <si>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</si>
  <si>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</si>
  <si>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</si>
  <si>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</si>
  <si>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</si>
  <si>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</si>
  <si>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</si>
  <si>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</si>
  <si>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</si>
  <si>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</si>
  <si>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</si>
  <si>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</si>
  <si>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</si>
  <si>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</si>
  <si>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</si>
  <si>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</si>
  <si>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</si>
  <si>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</si>
  <si>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</si>
  <si>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</si>
  <si>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</si>
  <si>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</si>
  <si>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</si>
  <si>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</si>
  <si>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</si>
  <si>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</si>
  <si>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</si>
  <si>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</si>
  <si>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</si>
  <si>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</si>
  <si>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</si>
  <si>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</si>
  <si>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</si>
  <si>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</si>
  <si>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</si>
  <si>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</si>
  <si>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</si>
  <si>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</si>
  <si>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</si>
  <si>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</si>
  <si>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</si>
  <si>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</si>
  <si>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</si>
  <si>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</si>
  <si>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</si>
  <si>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</si>
  <si>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</si>
  <si>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</si>
  <si>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</si>
  <si>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</si>
  <si>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</si>
  <si>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</si>
  <si>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</si>
  <si>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</si>
  <si>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</si>
  <si>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</si>
  <si>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</si>
  <si>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</si>
  <si>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</si>
  <si>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</si>
  <si>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</si>
  <si>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</si>
  <si>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</si>
  <si>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</si>
  <si>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</si>
  <si>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</si>
  <si>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</si>
  <si>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</si>
  <si>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</si>
  <si>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</si>
  <si>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</si>
  <si>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</si>
  <si>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</si>
  <si>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</si>
  <si>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</si>
  <si>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</si>
  <si>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</si>
  <si>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</si>
  <si>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</si>
  <si>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</si>
  <si>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</si>
  <si>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</si>
  <si>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</si>
  <si>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</si>
  <si>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</si>
  <si>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</si>
  <si>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</si>
  <si>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</si>
  <si>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</si>
  <si>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</si>
  <si>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</si>
  <si>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</si>
  <si>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</si>
  <si>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</si>
  <si>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</si>
  <si>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</si>
  <si>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</si>
  <si>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</si>
  <si>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</si>
  <si>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</si>
  <si>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</si>
  <si>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</si>
  <si>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</si>
  <si>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</si>
  <si>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</si>
  <si>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</si>
  <si>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</si>
  <si>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</si>
  <si>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</si>
  <si>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</si>
  <si>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</si>
  <si>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</si>
  <si>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</si>
  <si>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</si>
  <si>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</si>
  <si>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</si>
  <si>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</si>
  <si>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</si>
  <si>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</si>
  <si>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</si>
  <si>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</si>
  <si>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</si>
  <si>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</si>
  <si>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</si>
  <si>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</si>
  <si>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</si>
  <si>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</si>
  <si>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</si>
  <si>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</si>
  <si>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</si>
  <si>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</si>
  <si>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</si>
  <si>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</si>
  <si>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</si>
  <si>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</si>
  <si>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</si>
  <si>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</si>
  <si>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</si>
  <si>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</si>
  <si>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</si>
  <si>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</si>
  <si>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</si>
  <si>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</si>
  <si>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</si>
  <si>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</si>
  <si>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</si>
  <si>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</si>
  <si>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</si>
  <si>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</si>
  <si>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</si>
  <si>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</si>
  <si>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</si>
  <si>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</si>
  <si>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</si>
  <si>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</si>
  <si>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</si>
  <si>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</si>
  <si>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</si>
  <si>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</si>
  <si>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</si>
  <si>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</si>
  <si>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</si>
  <si>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</si>
  <si>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</si>
  <si>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</si>
  <si>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</si>
  <si>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</si>
  <si>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</si>
  <si>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</si>
  <si>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</si>
  <si>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</si>
  <si>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</si>
  <si>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</si>
  <si>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</si>
  <si>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</si>
  <si>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</si>
  <si>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</si>
  <si>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</si>
  <si>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</si>
  <si>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</si>
  <si>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</si>
  <si>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</si>
  <si>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</si>
  <si>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</si>
  <si>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</si>
  <si>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</si>
  <si>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</si>
  <si>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</si>
  <si>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</si>
  <si>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</si>
  <si>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</si>
  <si>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</si>
  <si>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</si>
  <si>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</si>
  <si>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</si>
  <si>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</si>
  <si>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</si>
  <si>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</si>
  <si>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</si>
  <si>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</si>
  <si>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</si>
  <si>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</si>
  <si>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</si>
  <si>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</si>
  <si>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</si>
  <si>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</si>
  <si>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</si>
  <si>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</si>
  <si>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</si>
  <si>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</si>
  <si>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</si>
  <si>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</si>
  <si>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</si>
  <si>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</si>
  <si>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</si>
  <si>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</si>
  <si>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</si>
  <si>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</si>
  <si>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</si>
  <si>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</si>
  <si>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</si>
  <si>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</si>
  <si>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</si>
  <si>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</si>
  <si>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</si>
  <si>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</si>
  <si>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</si>
  <si>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</si>
  <si>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</si>
  <si>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</si>
  <si>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</si>
  <si>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</si>
  <si>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</si>
  <si>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</si>
  <si>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</si>
  <si>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</si>
  <si>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</si>
  <si>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</si>
  <si>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</si>
  <si>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</si>
  <si>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</si>
  <si>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</si>
  <si>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</si>
  <si>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</si>
  <si>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</si>
  <si>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</si>
  <si>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</si>
  <si>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</si>
  <si>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</si>
  <si>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</si>
  <si>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</si>
  <si>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</si>
  <si>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</si>
  <si>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</si>
  <si>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</si>
  <si>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</si>
  <si>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</si>
  <si>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</si>
  <si>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</si>
  <si>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</si>
  <si>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</si>
  <si>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</si>
  <si>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</si>
  <si>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</si>
  <si>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</si>
  <si>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</si>
  <si>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</si>
  <si>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</si>
  <si>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</si>
  <si>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</si>
  <si>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</si>
  <si>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</si>
  <si>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</si>
  <si>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</si>
  <si>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</si>
  <si>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</si>
  <si>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</si>
  <si>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</si>
  <si>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</si>
  <si>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</si>
  <si>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</si>
  <si>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</si>
  <si>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</si>
  <si>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</si>
  <si>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</si>
  <si>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</si>
  <si>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</si>
  <si>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</si>
  <si>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</si>
  <si>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</si>
  <si>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</si>
  <si>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</si>
  <si>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</si>
  <si>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</si>
  <si>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</si>
  <si>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</si>
  <si>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</si>
  <si>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</si>
  <si>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</si>
  <si>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</si>
  <si>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</si>
  <si>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</si>
  <si>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</si>
  <si>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</si>
  <si>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</si>
  <si>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</si>
  <si>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</si>
  <si>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</si>
  <si>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</si>
  <si>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</si>
  <si>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</si>
  <si>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</si>
  <si>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</si>
  <si>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</si>
  <si>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</si>
  <si>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</si>
  <si>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</si>
  <si>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</si>
  <si>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</si>
  <si>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</si>
  <si>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</si>
  <si>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</si>
  <si>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</si>
  <si>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</si>
  <si>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</si>
  <si>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</si>
  <si>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</si>
  <si>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</si>
  <si>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</si>
  <si>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</si>
  <si>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</si>
  <si>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</si>
  <si>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</si>
  <si>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</si>
  <si>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</si>
  <si>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</si>
  <si>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</si>
  <si>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</si>
  <si>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</si>
  <si>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</si>
  <si>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</si>
  <si>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</si>
  <si>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</si>
  <si>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</si>
  <si>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</si>
  <si>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</si>
  <si>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</si>
  <si>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</si>
  <si>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</si>
  <si>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</si>
  <si>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</si>
  <si>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</si>
  <si>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</si>
  <si>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</si>
  <si>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</si>
  <si>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</si>
  <si>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</si>
  <si>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</si>
  <si>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</si>
  <si>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</si>
  <si>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</si>
  <si>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</si>
  <si>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</si>
  <si>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</si>
  <si>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</si>
  <si>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</si>
  <si>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</si>
  <si>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</si>
  <si>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</si>
  <si>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</si>
  <si>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</si>
  <si>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</si>
  <si>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</si>
  <si>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</si>
  <si>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</si>
  <si>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</si>
  <si>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</si>
  <si>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</si>
  <si>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</si>
  <si>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</si>
  <si>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</si>
  <si>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</si>
  <si>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</si>
  <si>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</si>
  <si>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</si>
  <si>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</si>
  <si>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</si>
  <si>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</si>
  <si>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</si>
  <si>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</si>
  <si>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</si>
  <si>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</si>
  <si>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</si>
  <si>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</si>
  <si>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</si>
  <si>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</si>
  <si>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</si>
  <si>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</si>
  <si>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</si>
  <si>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</si>
  <si>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</si>
  <si>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</si>
  <si>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</si>
  <si>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</si>
  <si>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</si>
  <si>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</si>
  <si>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</si>
  <si>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</si>
  <si>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</si>
  <si>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</si>
  <si>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</si>
  <si>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</si>
  <si>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</si>
  <si>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</si>
  <si>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</si>
  <si>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</si>
  <si>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</si>
  <si>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</si>
  <si>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</si>
  <si>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</si>
  <si>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</si>
  <si>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</si>
  <si>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</si>
  <si>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</si>
  <si>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</si>
  <si>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</si>
  <si>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</si>
  <si>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</si>
  <si>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</si>
  <si>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</si>
  <si>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</si>
  <si>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</si>
  <si>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</si>
  <si>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</si>
  <si>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</si>
  <si>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</si>
  <si>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</si>
  <si>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</si>
  <si>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</si>
  <si>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</si>
  <si>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</si>
  <si>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</si>
  <si>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</si>
  <si>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</si>
  <si>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</si>
  <si>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</si>
  <si>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</si>
  <si>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</si>
  <si>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</si>
  <si>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</si>
  <si>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</si>
  <si>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</si>
  <si>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</si>
  <si>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</si>
  <si>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</si>
  <si>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</si>
  <si>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</si>
  <si>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</si>
  <si>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</si>
  <si>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</si>
  <si>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</si>
  <si>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</si>
  <si>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</si>
  <si>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</si>
  <si>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</si>
  <si>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</si>
  <si>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</si>
  <si>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</si>
  <si>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</si>
  <si>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</si>
  <si>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</si>
  <si>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</si>
  <si>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</si>
  <si>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</si>
  <si>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</si>
  <si>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</si>
  <si>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</si>
  <si>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</si>
  <si>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</si>
  <si>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</si>
  <si>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</si>
  <si>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</si>
  <si>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</si>
  <si>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</si>
  <si>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</si>
  <si>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</si>
  <si>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</si>
  <si>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</si>
  <si>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</si>
  <si>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</si>
  <si>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</si>
  <si>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</si>
  <si>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</si>
  <si>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</si>
  <si>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</si>
  <si>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</si>
  <si>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</si>
  <si>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</si>
  <si>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</si>
  <si>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</si>
  <si>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</si>
  <si>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</si>
  <si>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</si>
  <si>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</si>
  <si>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</si>
  <si>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</si>
  <si>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</si>
  <si>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</si>
  <si>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</si>
  <si>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</si>
  <si>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</si>
  <si>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</si>
  <si>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</si>
  <si>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</si>
  <si>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</si>
  <si>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</si>
  <si>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</si>
  <si>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</si>
  <si>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</si>
  <si>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</si>
  <si>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</si>
  <si>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</si>
  <si>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</si>
  <si>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</si>
  <si>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</si>
  <si>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</si>
  <si>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</si>
  <si>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</si>
  <si>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</si>
  <si>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</si>
  <si>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</si>
  <si>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</si>
  <si>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</si>
  <si>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</si>
  <si>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</si>
  <si>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</si>
  <si>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</si>
  <si>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</si>
  <si>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</si>
  <si>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</si>
  <si>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</si>
  <si>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</si>
  <si>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</si>
  <si>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</si>
  <si>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</si>
  <si>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</si>
  <si>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</si>
  <si>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</si>
  <si>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</si>
  <si>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</si>
  <si>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</si>
  <si>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</si>
  <si>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</si>
  <si>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</si>
  <si>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</si>
  <si>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</si>
  <si>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</si>
  <si>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</si>
  <si>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</si>
  <si>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</si>
  <si>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</si>
  <si>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</si>
  <si>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</si>
  <si>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</si>
  <si>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</si>
  <si>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</si>
  <si>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</si>
  <si>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</si>
  <si>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</si>
  <si>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</si>
  <si>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</si>
  <si>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</si>
  <si>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</si>
  <si>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</si>
  <si>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</si>
  <si>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</si>
  <si>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</si>
  <si>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</si>
  <si>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</si>
  <si>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</si>
  <si>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</si>
  <si>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</si>
  <si>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</si>
  <si>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</si>
  <si>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</si>
  <si>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</si>
  <si>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</si>
  <si>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</si>
  <si>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</si>
  <si>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</si>
  <si>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</si>
  <si>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</si>
  <si>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</si>
  <si>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</si>
  <si>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</si>
  <si>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</si>
  <si>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</si>
  <si>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</si>
  <si>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</si>
  <si>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</si>
  <si>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</si>
  <si>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</si>
  <si>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</si>
  <si>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</si>
  <si>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</si>
  <si>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</si>
  <si>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</si>
  <si>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</si>
  <si>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</si>
  <si>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</si>
  <si>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</si>
  <si>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</si>
  <si>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</si>
  <si>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</si>
  <si>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</si>
  <si>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</si>
  <si>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</si>
  <si>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</si>
  <si>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</si>
  <si>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</si>
  <si>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</si>
  <si>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</si>
  <si>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</si>
  <si>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</si>
  <si>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</si>
  <si>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</si>
  <si>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</si>
  <si>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</si>
  <si>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</si>
  <si>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</si>
  <si>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</si>
  <si>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</si>
  <si>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</si>
  <si>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</si>
  <si>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</si>
  <si>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</si>
  <si>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</si>
  <si>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</si>
  <si>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</si>
  <si>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</si>
  <si>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</si>
  <si>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</si>
  <si>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</si>
  <si>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</si>
  <si>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</si>
  <si>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</si>
  <si>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</si>
  <si>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</si>
  <si>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</si>
  <si>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</si>
  <si>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</si>
  <si>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</si>
  <si>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</si>
  <si>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</si>
  <si>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</si>
  <si>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</si>
  <si>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</si>
  <si>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</si>
  <si>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</si>
  <si>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</si>
  <si>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</si>
  <si>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</si>
  <si>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</si>
  <si>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</si>
  <si>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</si>
  <si>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</si>
  <si>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</si>
  <si>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</si>
  <si>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</si>
  <si>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</si>
  <si>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</si>
  <si>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</si>
  <si>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</si>
  <si>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</si>
  <si>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</si>
  <si>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</si>
  <si>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</si>
  <si>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</si>
  <si>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</si>
  <si>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</si>
  <si>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</si>
  <si>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</si>
  <si>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</si>
  <si>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</si>
  <si>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</si>
  <si>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</si>
  <si>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</si>
  <si>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</si>
  <si>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</si>
  <si>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</si>
  <si>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</si>
  <si>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</si>
  <si>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</si>
  <si>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</si>
  <si>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</si>
  <si>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</si>
  <si>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</si>
  <si>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</si>
  <si>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</si>
  <si>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</si>
  <si>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</si>
  <si>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</si>
  <si>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</si>
  <si>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</si>
  <si>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</si>
  <si>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</si>
  <si>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</si>
  <si>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</si>
  <si>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</si>
  <si>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</si>
  <si>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</si>
  <si>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</si>
  <si>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</si>
  <si>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</si>
  <si>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</si>
  <si>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</si>
  <si>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</si>
  <si>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</si>
  <si>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</si>
  <si>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</si>
  <si>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</si>
  <si>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</si>
  <si>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</si>
  <si>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</si>
  <si>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</si>
  <si>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</si>
  <si>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</si>
  <si>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</si>
  <si>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</si>
  <si>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</si>
  <si>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</si>
  <si>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</si>
  <si>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</si>
  <si>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</si>
  <si>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</si>
  <si>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</si>
  <si>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</si>
  <si>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</si>
  <si>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</si>
  <si>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</si>
  <si>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</si>
  <si>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</si>
  <si>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</si>
  <si>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</si>
  <si>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</si>
  <si>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</si>
  <si>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</si>
  <si>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</si>
  <si>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</si>
  <si>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</si>
  <si>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</si>
  <si>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</si>
  <si>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</si>
  <si>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</si>
  <si>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</si>
  <si>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</si>
  <si>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</si>
  <si>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</si>
  <si>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</si>
  <si>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</si>
  <si>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</si>
  <si>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</si>
  <si>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</si>
  <si>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</si>
  <si>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</si>
  <si>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</si>
  <si>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</si>
  <si>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</si>
  <si>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</si>
  <si>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</si>
  <si>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</si>
  <si>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</si>
  <si>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</si>
  <si>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</si>
  <si>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</si>
  <si>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</si>
  <si>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</si>
  <si>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</si>
  <si>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</si>
  <si>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</si>
  <si>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</si>
  <si>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</si>
  <si>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</si>
  <si>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</si>
  <si>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</si>
  <si>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</si>
  <si>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</si>
  <si>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</si>
  <si>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</si>
  <si>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</si>
  <si>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</si>
  <si>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</si>
  <si>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</si>
  <si>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</si>
  <si>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</si>
  <si>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</si>
  <si>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</si>
  <si>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</si>
  <si>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</si>
  <si>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</si>
  <si>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</si>
  <si>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</si>
  <si>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</si>
  <si>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</si>
  <si>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</si>
  <si>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</si>
  <si>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</si>
  <si>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</si>
  <si>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</si>
  <si>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</si>
  <si>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</si>
  <si>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</si>
  <si>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</si>
  <si>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</si>
  <si>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</si>
  <si>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</si>
  <si>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</si>
  <si>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</si>
  <si>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</si>
  <si>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</si>
  <si>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</si>
  <si>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</si>
  <si>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</si>
  <si>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</si>
  <si>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</si>
  <si>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</si>
  <si>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</si>
  <si>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</si>
  <si>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</si>
  <si>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</si>
  <si>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</si>
  <si>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</si>
  <si>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</si>
  <si>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</si>
  <si>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</si>
  <si>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</si>
  <si>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</si>
  <si>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</si>
  <si>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</si>
  <si>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</si>
  <si>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</si>
  <si>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</si>
  <si>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</si>
  <si>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</si>
  <si>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</si>
  <si>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</si>
  <si>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</si>
  <si>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</si>
  <si>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</si>
  <si>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</si>
  <si>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</si>
  <si>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</si>
  <si>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</si>
  <si>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</si>
  <si>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</si>
  <si>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</si>
  <si>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</si>
  <si>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</si>
  <si>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</si>
  <si>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</si>
  <si>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</si>
  <si>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</si>
  <si>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</si>
  <si>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</si>
  <si>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</si>
  <si>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</si>
  <si>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</si>
  <si>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</si>
  <si>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</si>
  <si>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</si>
  <si>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</si>
  <si>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</si>
  <si>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</si>
  <si>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</si>
  <si>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</si>
  <si>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</si>
  <si>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</si>
  <si>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</si>
  <si>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</si>
  <si>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</si>
  <si>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</si>
  <si>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</si>
  <si>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</si>
  <si>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</si>
  <si>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</si>
  <si>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</si>
  <si>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</si>
  <si>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</si>
  <si>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</si>
  <si>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</si>
  <si>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</si>
  <si>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</si>
  <si>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</si>
  <si>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</si>
  <si>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</si>
  <si>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</si>
  <si>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</si>
  <si>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</si>
  <si>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</si>
  <si>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</si>
  <si>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</si>
  <si>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</si>
  <si>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</si>
  <si>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</si>
  <si>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</si>
  <si>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</si>
  <si>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</si>
  <si>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</si>
  <si>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</si>
  <si>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</si>
  <si>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</si>
  <si>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</si>
  <si>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</si>
  <si>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</si>
  <si>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</si>
  <si>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</si>
  <si>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</si>
  <si>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</si>
  <si>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</si>
  <si>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</si>
  <si>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</si>
  <si>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</si>
  <si>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</si>
  <si>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</si>
  <si>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</si>
  <si>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</si>
  <si>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</si>
  <si>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</si>
  <si>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</si>
  <si>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</si>
  <si>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</si>
  <si>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</si>
  <si>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</si>
  <si>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</si>
  <si>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</si>
  <si>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</si>
  <si>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</si>
  <si>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</si>
  <si>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</si>
  <si>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</si>
  <si>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</si>
  <si>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</si>
  <si>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</si>
  <si>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</si>
  <si>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</si>
  <si>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</si>
  <si>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</si>
  <si>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</si>
  <si>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</si>
  <si>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</si>
  <si>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</si>
  <si>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</si>
  <si>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</si>
  <si>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</si>
  <si>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</si>
  <si>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</si>
  <si>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</si>
  <si>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</si>
  <si>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</si>
  <si>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</si>
  <si>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</si>
  <si>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</si>
  <si>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</si>
  <si>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</si>
  <si>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</si>
  <si>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</si>
  <si>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</si>
  <si>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</si>
  <si>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</si>
  <si>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</si>
  <si>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</si>
  <si>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</si>
  <si>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</si>
  <si>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</si>
  <si>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</si>
  <si>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</si>
  <si>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</si>
  <si>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</si>
  <si>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</si>
  <si>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</si>
  <si>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</si>
  <si>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</si>
  <si>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</si>
  <si>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</si>
  <si>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</si>
  <si>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</si>
  <si>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</si>
  <si>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</si>
  <si>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</si>
  <si>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</si>
  <si>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</si>
  <si>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</si>
  <si>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</si>
  <si>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</si>
  <si>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</si>
  <si>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</si>
  <si>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</si>
  <si>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</si>
  <si>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</si>
  <si>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</si>
  <si>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</si>
  <si>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</si>
  <si>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</si>
  <si>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</si>
  <si>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</si>
  <si>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</si>
  <si>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</si>
  <si>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</si>
  <si>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</si>
  <si>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</si>
  <si>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</si>
  <si>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</si>
  <si>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</si>
  <si>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</si>
  <si>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</si>
  <si>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</si>
  <si>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</si>
  <si>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</si>
  <si>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</si>
  <si>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</si>
  <si>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</si>
  <si>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</si>
  <si>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</si>
  <si>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</si>
  <si>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</si>
  <si>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</si>
  <si>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</si>
  <si>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</si>
  <si>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</si>
  <si>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</si>
  <si>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</si>
  <si>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</si>
  <si>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</si>
  <si>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</si>
  <si>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</si>
  <si>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</si>
  <si>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</si>
  <si>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</si>
  <si>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</si>
  <si>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</si>
  <si>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</si>
  <si>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</si>
  <si>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</si>
  <si>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</si>
  <si>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</si>
  <si>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</si>
  <si>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</si>
  <si>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</si>
  <si>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</si>
  <si>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</si>
  <si>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</si>
  <si>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</si>
  <si>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</si>
  <si>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</si>
  <si>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</si>
  <si>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</si>
  <si>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</si>
  <si>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</si>
  <si>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</si>
  <si>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</si>
  <si>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</si>
  <si>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</si>
  <si>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</si>
  <si>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</si>
  <si>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</si>
  <si>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</si>
  <si>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</si>
  <si>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</si>
  <si>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</si>
  <si>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</si>
  <si>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</si>
  <si>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</si>
  <si>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</si>
  <si>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</si>
  <si>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</si>
  <si>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</si>
  <si>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</si>
  <si>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</si>
  <si>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</si>
  <si>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</si>
  <si>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</si>
  <si>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</si>
  <si>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</si>
  <si>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</si>
  <si>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</si>
  <si>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</si>
  <si>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</si>
  <si>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</si>
  <si>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</si>
  <si>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</si>
  <si>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</si>
  <si>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</si>
  <si>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</si>
  <si>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</si>
  <si>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</si>
  <si>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</si>
  <si>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</si>
  <si>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</si>
  <si>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</si>
  <si>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</si>
  <si>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</si>
  <si>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</si>
  <si>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</si>
  <si>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</si>
  <si>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</si>
  <si>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</si>
  <si>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</si>
  <si>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</si>
  <si>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</si>
  <si>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</si>
  <si>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</si>
  <si>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</si>
  <si>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</si>
  <si>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</si>
  <si>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</si>
  <si>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</si>
  <si>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</si>
  <si>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</si>
  <si>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</si>
  <si>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</si>
  <si>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</si>
  <si>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</si>
  <si>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</si>
  <si>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</si>
  <si>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</si>
  <si>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</si>
  <si>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</si>
  <si>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</si>
  <si>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</si>
  <si>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</si>
  <si>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</si>
  <si>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</si>
  <si>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</si>
  <si>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</si>
  <si>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</si>
  <si>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</si>
  <si>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</si>
  <si>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</si>
  <si>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</si>
  <si>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</si>
  <si>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</si>
  <si>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</si>
  <si>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</si>
  <si>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</si>
  <si>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</si>
  <si>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</si>
  <si>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</si>
  <si>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</si>
  <si>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</si>
  <si>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</si>
  <si>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</si>
  <si>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</si>
  <si>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</si>
  <si>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</si>
  <si>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</si>
  <si>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</si>
  <si>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</si>
  <si>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</si>
  <si>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</si>
  <si>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</si>
  <si>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</si>
  <si>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</si>
  <si>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</si>
  <si>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</si>
  <si>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</si>
  <si>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</si>
  <si>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</si>
  <si>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</si>
  <si>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</si>
  <si>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</si>
  <si>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</si>
  <si>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</si>
  <si>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</si>
  <si>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</si>
  <si>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</si>
  <si>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</si>
  <si>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</si>
  <si>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</si>
  <si>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</si>
  <si>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</si>
  <si>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</si>
  <si>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</si>
  <si>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</si>
  <si>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</si>
  <si>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</si>
  <si>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</si>
  <si>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</si>
  <si>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</si>
  <si>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</si>
  <si>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</si>
  <si>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</si>
  <si>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</si>
  <si>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</si>
  <si>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</si>
  <si>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</si>
  <si>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</si>
  <si>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</si>
  <si>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</si>
  <si>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</si>
  <si>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</si>
  <si>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</si>
  <si>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</si>
  <si>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</si>
  <si>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</si>
  <si>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</si>
  <si>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</si>
  <si>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</si>
  <si>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</si>
  <si>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</si>
  <si>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</si>
  <si>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</si>
  <si>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</si>
  <si>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</si>
  <si>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</si>
  <si>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</si>
  <si>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</si>
  <si>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</si>
  <si>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</si>
  <si>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</si>
  <si>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</si>
  <si>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</si>
  <si>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</si>
  <si>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</si>
  <si>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</si>
  <si>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</si>
  <si>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</si>
  <si>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</si>
  <si>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</si>
  <si>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</si>
  <si>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</si>
  <si>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</si>
  <si>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</si>
  <si>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</si>
  <si>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</si>
  <si>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</si>
  <si>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</si>
  <si>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</si>
  <si>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</si>
  <si>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</si>
  <si>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</si>
  <si>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</si>
  <si>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</si>
  <si>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</si>
  <si>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</si>
  <si>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</si>
  <si>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</si>
  <si>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</si>
  <si>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</si>
  <si>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</si>
  <si>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</si>
  <si>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</si>
  <si>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</si>
  <si>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</si>
  <si>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</si>
  <si>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</si>
  <si>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</si>
  <si>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</si>
  <si>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</si>
  <si>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</si>
  <si>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</si>
  <si>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</si>
  <si>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</si>
  <si>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</si>
  <si>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</si>
  <si>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</si>
  <si>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</si>
  <si>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</si>
  <si>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</si>
  <si>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</si>
  <si>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</si>
  <si>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</si>
  <si>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</si>
  <si>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</si>
  <si>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</si>
  <si>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</si>
  <si>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</si>
  <si>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</si>
  <si>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</si>
  <si>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</si>
  <si>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</si>
  <si>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</si>
  <si>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</si>
  <si>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</si>
  <si>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</si>
  <si>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</si>
  <si>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</si>
  <si>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</si>
  <si>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</si>
  <si>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</si>
  <si>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</si>
  <si>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</si>
  <si>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</si>
  <si>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</si>
  <si>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</si>
  <si>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</si>
  <si>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</si>
  <si>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</si>
  <si>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</si>
  <si>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</si>
  <si>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</si>
  <si>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</si>
  <si>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</si>
  <si>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</si>
  <si>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</si>
  <si>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</si>
  <si>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</si>
  <si>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</si>
  <si>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</si>
  <si>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</si>
  <si>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</si>
  <si>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</si>
  <si>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</si>
  <si>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</si>
  <si>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</si>
  <si>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</si>
  <si>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</si>
  <si>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</si>
  <si>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</si>
  <si>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</si>
  <si>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</si>
  <si>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</si>
  <si>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</si>
  <si>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</si>
  <si>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</si>
  <si>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</si>
  <si>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</si>
  <si>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</si>
  <si>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</si>
  <si>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</si>
  <si>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</si>
  <si>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</si>
  <si>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</si>
  <si>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</si>
  <si>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</si>
  <si>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</si>
  <si>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</si>
  <si>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</si>
  <si>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</si>
  <si>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</si>
  <si>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</si>
  <si>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</si>
  <si>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</si>
  <si>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</si>
  <si>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</si>
  <si>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</si>
  <si>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</si>
  <si>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</si>
  <si>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</si>
  <si>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</si>
  <si>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</si>
  <si>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</si>
  <si>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</si>
  <si>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</si>
  <si>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</si>
  <si>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</si>
  <si>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</si>
  <si>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</si>
  <si>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</si>
  <si>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</si>
  <si>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</si>
  <si>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</si>
  <si>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</si>
  <si>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</si>
  <si>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</si>
  <si>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</si>
  <si>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</si>
  <si>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</si>
  <si>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</si>
  <si>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</si>
  <si>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</si>
  <si>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</si>
  <si>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</si>
  <si>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</si>
  <si>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</si>
  <si>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</si>
  <si>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</si>
  <si>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</si>
  <si>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</si>
  <si>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</si>
  <si>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</si>
  <si>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</si>
  <si>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</si>
  <si>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</si>
  <si>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</si>
  <si>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</si>
  <si>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</si>
  <si>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</si>
  <si>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</si>
  <si>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</si>
  <si>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</si>
  <si>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</si>
  <si>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</si>
  <si>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</si>
  <si>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</si>
  <si>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</si>
  <si>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</si>
  <si>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</si>
  <si>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</si>
  <si>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</si>
  <si>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</si>
  <si>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</si>
  <si>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</si>
  <si>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</si>
  <si>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</si>
  <si>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</si>
  <si>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</si>
  <si>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</si>
  <si>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</si>
  <si>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</si>
  <si>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</si>
  <si>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</si>
  <si>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</si>
  <si>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</si>
  <si>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</si>
  <si>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</si>
  <si>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</si>
  <si>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</si>
  <si>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</si>
  <si>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</si>
  <si>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</si>
  <si>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</si>
  <si>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</si>
  <si>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</si>
  <si>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</si>
  <si>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</si>
  <si>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</si>
  <si>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</si>
  <si>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</si>
  <si>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</si>
  <si>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</si>
  <si>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</si>
  <si>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</si>
  <si>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</si>
  <si>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</si>
  <si>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</si>
  <si>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</si>
  <si>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</si>
  <si>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</si>
  <si>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</si>
  <si>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</si>
  <si>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</si>
  <si>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</si>
  <si>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</si>
  <si>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</si>
  <si>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</si>
  <si>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</si>
  <si>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</si>
  <si>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</si>
  <si>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</si>
  <si>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</si>
  <si>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</si>
  <si>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</si>
  <si>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</si>
  <si>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</si>
  <si>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</si>
  <si>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</si>
  <si>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</si>
  <si>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</si>
  <si>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</si>
  <si>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</si>
  <si>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</si>
  <si>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</si>
  <si>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</si>
  <si>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</si>
  <si>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</si>
  <si>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</si>
  <si>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</si>
  <si>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</si>
  <si>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</si>
  <si>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</si>
  <si>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</si>
  <si>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</si>
  <si>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</si>
  <si>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</si>
  <si>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</si>
  <si>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</si>
  <si>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</si>
  <si>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</si>
  <si>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</si>
  <si>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</si>
  <si>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</si>
  <si>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</si>
  <si>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</si>
  <si>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</si>
  <si>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</si>
  <si>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</si>
  <si>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</si>
  <si>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</si>
  <si>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</si>
  <si>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</si>
  <si>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</si>
  <si>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</si>
  <si>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</si>
  <si>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</si>
  <si>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</si>
  <si>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</si>
  <si>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</si>
  <si>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</si>
  <si>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</si>
  <si>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</si>
  <si>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</si>
  <si>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</si>
  <si>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</si>
  <si>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</si>
  <si>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</si>
  <si>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</si>
  <si>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</si>
  <si>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</si>
  <si>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</si>
  <si>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</si>
  <si>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</si>
  <si>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</si>
  <si>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</si>
  <si>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</si>
  <si>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</si>
  <si>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</si>
  <si>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</si>
  <si>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</si>
  <si>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</si>
  <si>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</si>
  <si>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</si>
  <si>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</si>
  <si>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</si>
  <si>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</si>
  <si>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</si>
  <si>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</si>
  <si>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</si>
  <si>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</si>
  <si>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</si>
  <si>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</si>
  <si>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</si>
  <si>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</si>
  <si>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</si>
  <si>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</si>
  <si>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</si>
  <si>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</si>
  <si>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</si>
  <si>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</si>
  <si>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</si>
  <si>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</si>
  <si>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</si>
  <si>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</si>
  <si>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</si>
  <si>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</si>
  <si>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</si>
  <si>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</si>
  <si>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</si>
  <si>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</si>
  <si>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</si>
  <si>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</si>
  <si>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</si>
  <si>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</si>
  <si>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</si>
  <si>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</si>
  <si>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</si>
  <si>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</si>
  <si>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</si>
  <si>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</si>
  <si>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</si>
  <si>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</si>
  <si>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</si>
  <si>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</si>
  <si>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</si>
  <si>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</si>
  <si>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</si>
  <si>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</si>
  <si>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</si>
  <si>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</si>
  <si>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</si>
  <si>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</si>
  <si>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</si>
  <si>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</si>
  <si>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</si>
  <si>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</si>
  <si>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</si>
  <si>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</si>
  <si>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</si>
  <si>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</si>
  <si>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</si>
  <si>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</si>
  <si>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</si>
  <si>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</si>
  <si>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</si>
  <si>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</si>
  <si>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</si>
  <si>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</si>
  <si>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</si>
  <si>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</si>
  <si>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</si>
  <si>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</si>
  <si>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</si>
  <si>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</si>
  <si>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</si>
  <si>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</si>
  <si>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</si>
  <si>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</si>
  <si>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</si>
  <si>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</si>
  <si>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</si>
  <si>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</si>
  <si>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</si>
  <si>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</si>
  <si>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</si>
  <si>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</si>
  <si>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</si>
  <si>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</si>
  <si>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</si>
  <si>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</si>
  <si>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</si>
  <si>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</si>
  <si>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</si>
  <si>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</si>
  <si>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</si>
  <si>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</si>
  <si>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</si>
  <si>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</si>
  <si>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</si>
  <si>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</si>
  <si>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</si>
  <si>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</si>
  <si>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</si>
  <si>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</si>
  <si>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</si>
  <si>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</si>
  <si>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</si>
  <si>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</si>
  <si>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</si>
  <si>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</si>
  <si>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</si>
  <si>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</si>
  <si>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</si>
  <si>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</si>
  <si>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</si>
  <si>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</si>
  <si>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</si>
  <si>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</si>
  <si>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</si>
  <si>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</si>
  <si>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</si>
  <si>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</si>
  <si>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</si>
  <si>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</si>
  <si>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</si>
  <si>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</si>
  <si>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</si>
  <si>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</si>
  <si>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</si>
  <si>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</si>
  <si>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</si>
  <si>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</si>
  <si>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</si>
  <si>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</si>
  <si>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</si>
  <si>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</si>
  <si>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</si>
  <si>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</si>
  <si>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</si>
  <si>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</si>
  <si>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</si>
  <si>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</si>
  <si>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</si>
  <si>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</si>
  <si>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</si>
  <si>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</si>
  <si>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</si>
  <si>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</si>
  <si>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</si>
  <si>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</si>
  <si>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</si>
  <si>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</si>
  <si>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</si>
  <si>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</si>
  <si>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</si>
  <si>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</si>
  <si>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</si>
  <si>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</si>
  <si>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</si>
  <si>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</si>
  <si>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</si>
  <si>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</si>
  <si>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</si>
  <si>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</si>
  <si>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</si>
  <si>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</si>
  <si>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</si>
  <si>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</si>
  <si>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</si>
  <si>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</si>
  <si>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</si>
  <si>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</si>
  <si>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</si>
  <si>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</si>
  <si>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</si>
  <si>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</si>
  <si>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</si>
  <si>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</si>
  <si>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</si>
  <si>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</si>
  <si>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</si>
  <si>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</si>
  <si>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</si>
  <si>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</si>
  <si>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</si>
  <si>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</si>
  <si>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</si>
  <si>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</si>
  <si>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</si>
  <si>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</si>
  <si>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</si>
  <si>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</si>
  <si>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</si>
  <si>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</si>
  <si>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</si>
  <si>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</si>
  <si>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</si>
  <si>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</si>
  <si>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</si>
  <si>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</si>
  <si>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</si>
  <si>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</si>
  <si>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</si>
  <si>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</si>
  <si>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</si>
  <si>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</si>
  <si>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</si>
  <si>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</si>
  <si>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</si>
  <si>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</si>
  <si>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</si>
  <si>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</si>
  <si>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</si>
  <si>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</si>
  <si>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</si>
  <si>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</si>
  <si>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</si>
  <si>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</si>
  <si>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</si>
  <si>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</si>
  <si>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</si>
  <si>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</si>
  <si>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</si>
  <si>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</si>
  <si>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</si>
  <si>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</si>
  <si>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</si>
  <si>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</si>
  <si>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</si>
  <si>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</si>
  <si>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</si>
  <si>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</si>
  <si>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</si>
  <si>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</si>
  <si>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</si>
  <si>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</si>
  <si>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</si>
  <si>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</si>
  <si>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</si>
  <si>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</si>
  <si>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</si>
  <si>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</si>
  <si>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</si>
  <si>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</si>
  <si>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</si>
  <si>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</si>
  <si>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</si>
  <si>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</si>
  <si>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</si>
  <si>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</si>
  <si>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</si>
  <si>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</si>
  <si>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</si>
  <si>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</si>
  <si>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</si>
  <si>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</si>
  <si>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</si>
  <si>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</si>
  <si>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</si>
  <si>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</si>
  <si>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</si>
  <si>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</si>
  <si>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</si>
  <si>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</si>
  <si>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</si>
  <si>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</si>
  <si>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</si>
  <si>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</si>
  <si>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</si>
  <si>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</si>
  <si>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</si>
  <si>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</si>
  <si>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</si>
  <si>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</si>
  <si>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</si>
  <si>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</si>
  <si>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</si>
  <si>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</si>
  <si>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</si>
  <si>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</si>
  <si>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</si>
  <si>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</si>
  <si>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</si>
  <si>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</si>
  <si>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</si>
  <si>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</si>
  <si>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</si>
  <si>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</si>
  <si>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</si>
  <si>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</si>
  <si>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</si>
  <si>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</si>
  <si>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</si>
  <si>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</si>
  <si>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</si>
  <si>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</si>
  <si>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</si>
  <si>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</si>
  <si>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</si>
  <si>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</si>
  <si>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</si>
  <si>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</si>
  <si>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</si>
  <si>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</si>
  <si>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</si>
  <si>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</si>
  <si>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</si>
  <si>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</si>
  <si>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</si>
  <si>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</si>
  <si>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</si>
  <si>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</si>
  <si>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</si>
  <si>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</si>
  <si>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</si>
  <si>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</si>
  <si>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</si>
  <si>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</si>
  <si>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</si>
  <si>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</si>
  <si>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</si>
  <si>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</si>
  <si>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</si>
  <si>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</si>
  <si>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</si>
  <si>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</si>
  <si>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</si>
  <si>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</si>
  <si>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</si>
  <si>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</si>
  <si>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</si>
  <si>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</si>
  <si>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</si>
  <si>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</si>
  <si>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</si>
  <si>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</si>
  <si>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</si>
  <si>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</si>
  <si>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</si>
  <si>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</si>
  <si>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</si>
  <si>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</si>
  <si>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</si>
  <si>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</si>
  <si>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</si>
  <si>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</si>
  <si>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</si>
  <si>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</si>
  <si>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</si>
  <si>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</si>
  <si>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</si>
  <si>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</si>
  <si>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</si>
  <si>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</si>
  <si>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</si>
  <si>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</si>
  <si>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</si>
  <si>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</si>
  <si>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</si>
  <si>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</si>
  <si>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</si>
  <si>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</si>
  <si>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</si>
  <si>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</si>
  <si>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</si>
  <si>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</si>
  <si>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</si>
  <si>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</si>
  <si>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</si>
  <si>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</si>
  <si>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</si>
  <si>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</si>
  <si>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</si>
  <si>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</si>
  <si>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</si>
  <si>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</si>
  <si>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</si>
  <si>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</si>
  <si>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</si>
  <si>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</si>
  <si>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</si>
  <si>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</si>
  <si>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</si>
  <si>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</si>
  <si>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</si>
  <si>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</si>
  <si>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</si>
  <si>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</si>
  <si>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</si>
  <si>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</si>
  <si>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</si>
  <si>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</si>
  <si>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</si>
  <si>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</si>
  <si>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</si>
  <si>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</si>
  <si>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</si>
  <si>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</si>
  <si>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</si>
  <si>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</si>
  <si>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</si>
  <si>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</si>
  <si>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</si>
  <si>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</si>
  <si>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</si>
  <si>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</si>
  <si>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</si>
  <si>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</si>
  <si>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</si>
  <si>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</si>
  <si>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</si>
  <si>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</si>
  <si>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</si>
  <si>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</si>
  <si>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</si>
  <si>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</si>
  <si>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</si>
  <si>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</si>
  <si>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</si>
  <si>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</si>
  <si>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</si>
  <si>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</si>
  <si>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</si>
  <si>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</si>
  <si>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</si>
  <si>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</si>
  <si>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</si>
  <si>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</si>
  <si>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</si>
  <si>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</si>
  <si>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</si>
  <si>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</si>
  <si>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</si>
  <si>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</si>
  <si>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</si>
  <si>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</si>
  <si>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</si>
  <si>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</si>
  <si>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</si>
  <si>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</si>
  <si>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</si>
  <si>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</si>
  <si>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</si>
  <si>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</si>
  <si>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</si>
  <si>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</si>
  <si>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</si>
  <si>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</si>
  <si>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</si>
  <si>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</si>
  <si>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</si>
  <si>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</si>
  <si>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</si>
  <si>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</si>
  <si>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</si>
  <si>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</si>
  <si>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</si>
  <si>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</si>
  <si>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</si>
  <si>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</si>
  <si>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</si>
  <si>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</si>
  <si>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</si>
  <si>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</si>
  <si>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</si>
  <si>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</si>
  <si>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</si>
  <si>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</si>
  <si>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</si>
  <si>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</si>
  <si>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</si>
  <si>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</si>
  <si>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</si>
  <si>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</si>
  <si>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</si>
  <si>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</si>
  <si>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</si>
  <si>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</si>
  <si>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</si>
  <si>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</si>
  <si>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</si>
  <si>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</si>
  <si>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</si>
  <si>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</si>
  <si>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</si>
  <si>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</si>
  <si>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</si>
  <si>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</si>
  <si>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</si>
  <si>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</si>
  <si>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</si>
  <si>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</si>
  <si>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</si>
  <si>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</si>
  <si>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</si>
  <si>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</si>
  <si>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</si>
  <si>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</si>
  <si>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</si>
  <si>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</si>
  <si>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</si>
  <si>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</si>
  <si>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</si>
  <si>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</si>
  <si>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</si>
  <si>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</si>
  <si>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</si>
  <si>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</si>
  <si>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</si>
  <si>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</si>
  <si>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</si>
  <si>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</si>
  <si>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</si>
  <si>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</si>
  <si>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</si>
  <si>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</si>
  <si>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</si>
  <si>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</si>
  <si>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</si>
  <si>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</si>
  <si>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</si>
  <si>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</si>
  <si>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</si>
  <si>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</si>
  <si>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</si>
  <si>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</si>
  <si>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</si>
  <si>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</si>
  <si>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</si>
  <si>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</si>
  <si>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</si>
  <si>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</si>
  <si>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</si>
  <si>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</si>
  <si>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</si>
  <si>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</si>
  <si>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</si>
  <si>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</si>
  <si>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</si>
  <si>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</si>
  <si>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</si>
  <si>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</si>
  <si>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</si>
  <si>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</si>
  <si>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</si>
  <si>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</si>
  <si>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</si>
  <si>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</si>
  <si>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</si>
  <si>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</si>
  <si>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</si>
  <si>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</si>
  <si>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</si>
  <si>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</si>
  <si>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</si>
  <si>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</si>
  <si>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</si>
  <si>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</si>
  <si>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</si>
  <si>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</si>
  <si>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</si>
  <si>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</si>
  <si>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</si>
  <si>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</si>
  <si>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</si>
  <si>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</si>
  <si>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</si>
  <si>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</si>
  <si>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</si>
  <si>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</si>
  <si>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</si>
  <si>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</si>
  <si>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</si>
  <si>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</si>
  <si>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</si>
  <si>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</si>
  <si>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</si>
  <si>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</si>
  <si>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</si>
  <si>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</si>
  <si>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</si>
  <si>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</si>
  <si>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</si>
  <si>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</si>
  <si>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</si>
  <si>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</si>
  <si>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</si>
  <si>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</si>
  <si>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</si>
  <si>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</si>
  <si>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</si>
  <si>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</si>
  <si>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</si>
  <si>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</si>
  <si>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</si>
  <si>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</si>
  <si>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</si>
  <si>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</si>
  <si>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</si>
  <si>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</si>
  <si>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</si>
  <si>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</si>
  <si>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</si>
  <si>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</si>
  <si>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</si>
  <si>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</si>
  <si>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</si>
  <si>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</si>
  <si>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</si>
  <si>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</si>
  <si>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</si>
  <si>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</si>
  <si>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</si>
  <si>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</si>
  <si>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</si>
  <si>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</si>
  <si>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</si>
  <si>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</si>
  <si>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</si>
  <si>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</si>
  <si>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</si>
  <si>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</si>
  <si>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</si>
  <si>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</si>
  <si>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</si>
  <si>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</si>
  <si>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</si>
  <si>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</si>
  <si>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</si>
  <si>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</si>
  <si>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</si>
  <si>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</si>
  <si>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</si>
  <si>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</si>
  <si>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</si>
  <si>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</si>
  <si>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</si>
  <si>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</si>
  <si>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</si>
  <si>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</si>
  <si>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</si>
  <si>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</si>
  <si>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</si>
  <si>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</si>
  <si>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</si>
  <si>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</si>
  <si>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</si>
  <si>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</si>
  <si>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</si>
  <si>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</si>
  <si>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</si>
  <si>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</si>
  <si>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</si>
  <si>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</si>
  <si>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</si>
  <si>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</si>
  <si>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</si>
  <si>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</si>
  <si>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</si>
  <si>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</si>
  <si>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</si>
  <si>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</si>
  <si>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</si>
  <si>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</si>
  <si>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</si>
  <si>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</si>
  <si>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</si>
  <si>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</si>
  <si>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</si>
  <si>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</si>
  <si>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</si>
  <si>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</si>
  <si>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</si>
  <si>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</si>
  <si>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</si>
  <si>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</si>
  <si>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</si>
  <si>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</si>
  <si>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</si>
  <si>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</si>
  <si>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</si>
  <si>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</si>
  <si>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</si>
  <si>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</si>
  <si>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</si>
  <si>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</si>
  <si>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</si>
  <si>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</si>
  <si>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</si>
  <si>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</si>
  <si>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</si>
  <si>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</si>
  <si>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</si>
  <si>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</si>
  <si>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</si>
  <si>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</si>
  <si>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</si>
  <si>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</si>
  <si>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</si>
  <si>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</si>
  <si>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</si>
  <si>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</si>
  <si>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</si>
  <si>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</si>
  <si>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</si>
  <si>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</si>
  <si>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</si>
  <si>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</si>
  <si>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</si>
  <si>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</si>
  <si>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</si>
  <si>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</si>
  <si>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</si>
  <si>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</si>
  <si>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</si>
  <si>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</si>
  <si>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</si>
  <si>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</si>
  <si>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</si>
  <si>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</si>
  <si>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</si>
  <si>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</si>
  <si>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</si>
  <si>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</si>
  <si>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</si>
  <si>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</si>
  <si>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</si>
  <si>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</si>
  <si>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</si>
  <si>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</si>
  <si>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</si>
  <si>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</si>
  <si>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</si>
  <si>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</si>
  <si>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</si>
  <si>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</si>
  <si>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</si>
  <si>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</si>
  <si>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</si>
  <si>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</si>
  <si>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</si>
  <si>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</si>
  <si>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</si>
  <si>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</si>
  <si>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</si>
  <si>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</si>
  <si>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</si>
  <si>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</si>
  <si>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</si>
  <si>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</si>
  <si>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</si>
  <si>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</si>
  <si>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</si>
  <si>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</si>
  <si>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</si>
  <si>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</si>
  <si>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</si>
  <si>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</si>
  <si>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</si>
  <si>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</si>
  <si>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</si>
  <si>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</si>
  <si>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</si>
  <si>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</si>
  <si>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</si>
  <si>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</si>
  <si>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</si>
  <si>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</si>
  <si>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</si>
  <si>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</si>
  <si>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</si>
  <si>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</si>
  <si>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</si>
  <si>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</si>
  <si>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</si>
  <si>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</si>
  <si>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</si>
  <si>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</si>
  <si>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</si>
  <si>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</si>
  <si>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</si>
  <si>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</si>
  <si>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</si>
  <si>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</si>
  <si>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</si>
  <si>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</si>
  <si>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</si>
  <si>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</si>
  <si>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</si>
  <si>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</si>
  <si>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</si>
  <si>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</si>
  <si>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</si>
  <si>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</si>
  <si>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</si>
  <si>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</si>
  <si>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</si>
  <si>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</si>
  <si>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</si>
  <si>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</si>
  <si>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</si>
  <si>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</si>
  <si>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</si>
  <si>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</si>
  <si>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</si>
  <si>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</si>
  <si>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</si>
  <si>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</si>
  <si>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</si>
  <si>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</si>
  <si>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</si>
  <si>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</si>
  <si>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</si>
  <si>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</si>
  <si>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</si>
  <si>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</si>
  <si>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</si>
  <si>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</si>
  <si>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</si>
  <si>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</si>
  <si>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</si>
  <si>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</si>
  <si>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</si>
  <si>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</si>
  <si>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</si>
  <si>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</si>
  <si>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</si>
  <si>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</si>
  <si>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</si>
  <si>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</si>
  <si>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</si>
  <si>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</si>
  <si>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</si>
  <si>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</si>
  <si>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</si>
  <si>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</si>
  <si>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</si>
  <si>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</si>
  <si>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</si>
  <si>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</si>
  <si>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</si>
  <si>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</si>
  <si>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</si>
  <si>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</si>
  <si>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</si>
  <si>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</si>
  <si>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</si>
  <si>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</si>
  <si>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</si>
  <si>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</si>
  <si>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</si>
  <si>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</si>
  <si>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</si>
  <si>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</si>
  <si>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</si>
  <si>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</si>
  <si>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</si>
  <si>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</si>
  <si>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</si>
  <si>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</si>
  <si>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</si>
  <si>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</si>
  <si>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</si>
  <si>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</si>
  <si>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</si>
  <si>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</si>
  <si>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</si>
  <si>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</si>
  <si>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</si>
  <si>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</si>
  <si>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</si>
  <si>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</si>
  <si>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</si>
  <si>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</si>
  <si>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</si>
  <si>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</si>
  <si>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</si>
  <si>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</si>
  <si>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</si>
  <si>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</si>
  <si>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</si>
  <si>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</si>
  <si>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</si>
  <si>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</si>
  <si>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</si>
  <si>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</si>
  <si>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</si>
  <si>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</si>
  <si>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</si>
  <si>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</si>
  <si>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</si>
  <si>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</si>
  <si>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</si>
  <si>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</si>
  <si>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</si>
  <si>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</si>
  <si>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</si>
  <si>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</si>
  <si>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</si>
  <si>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</si>
  <si>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</si>
  <si>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</si>
  <si>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</si>
  <si>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</si>
  <si>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</si>
  <si>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</si>
  <si>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</si>
  <si>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</si>
  <si>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</si>
  <si>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</si>
  <si>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</si>
  <si>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</si>
  <si>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</si>
  <si>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</si>
  <si>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</si>
  <si>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</si>
  <si>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</si>
  <si>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</si>
  <si>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</si>
  <si>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</si>
  <si>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</si>
  <si>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</si>
  <si>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</si>
  <si>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</si>
  <si>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</si>
  <si>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</si>
  <si>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</si>
  <si>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</si>
  <si>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</si>
  <si>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</si>
  <si>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</si>
  <si>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</si>
  <si>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</si>
  <si>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</si>
  <si>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</si>
  <si>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</si>
  <si>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</si>
  <si>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</si>
  <si>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</si>
  <si>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</si>
  <si>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</si>
  <si>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</si>
  <si>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</si>
  <si>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</si>
  <si>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</si>
  <si>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</si>
  <si>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</si>
  <si>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</si>
  <si>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</si>
  <si>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</si>
  <si>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</si>
  <si>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</si>
  <si>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</si>
  <si>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</si>
  <si>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</si>
  <si>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</si>
  <si>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</si>
  <si>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</si>
  <si>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</si>
  <si>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</si>
  <si>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</si>
  <si>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</si>
  <si>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</si>
  <si>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</si>
  <si>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</si>
  <si>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</si>
  <si>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</si>
  <si>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</si>
  <si>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</si>
  <si>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</si>
  <si>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</si>
  <si>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</si>
  <si>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</si>
  <si>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</si>
  <si>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</si>
  <si>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</si>
  <si>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</si>
  <si>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</si>
  <si>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</si>
  <si>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</si>
  <si>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</si>
  <si>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</si>
  <si>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</si>
  <si>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</si>
  <si>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</si>
  <si>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</si>
  <si>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</si>
  <si>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</si>
  <si>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</si>
  <si>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</si>
  <si>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</si>
  <si>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</si>
  <si>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</si>
  <si>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</si>
  <si>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</si>
  <si>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</si>
  <si>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</si>
  <si>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</si>
  <si>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</si>
  <si>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</si>
  <si>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</si>
  <si>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</si>
  <si>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</si>
  <si>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</si>
  <si>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</si>
  <si>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</si>
  <si>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</si>
  <si>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</si>
  <si>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</si>
  <si>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</si>
  <si>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</si>
  <si>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</si>
  <si>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</si>
  <si>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</si>
  <si>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</si>
  <si>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</si>
  <si>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</si>
  <si>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</si>
  <si>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</si>
  <si>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</si>
  <si>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</si>
  <si>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</si>
  <si>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</si>
  <si>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</si>
  <si>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</si>
  <si>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</si>
  <si>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</si>
  <si>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</si>
  <si>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</si>
  <si>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</si>
  <si>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</si>
  <si>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</si>
  <si>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</si>
  <si>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</si>
  <si>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</si>
  <si>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</si>
  <si>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</si>
  <si>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</si>
  <si>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</si>
  <si>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</si>
  <si>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</si>
  <si>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</si>
  <si>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</si>
  <si>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</si>
  <si>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</si>
  <si>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</si>
  <si>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</si>
  <si>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</si>
  <si>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</si>
  <si>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</si>
  <si>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</si>
  <si>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</si>
  <si>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</si>
  <si>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</si>
  <si>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</si>
  <si>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</si>
  <si>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</si>
  <si>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</si>
  <si>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</si>
  <si>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</si>
  <si>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</si>
  <si>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</si>
  <si>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</si>
  <si>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</si>
  <si>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</si>
  <si>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</si>
  <si>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</si>
  <si>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</si>
  <si>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</si>
  <si>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</si>
  <si>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</si>
  <si>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</si>
  <si>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</si>
  <si>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</si>
  <si>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</si>
  <si>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</si>
  <si>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</si>
  <si>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</si>
  <si>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</si>
  <si>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</si>
  <si>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</si>
  <si>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</si>
  <si>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</si>
  <si>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</si>
  <si>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</si>
  <si>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</si>
  <si>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</si>
  <si>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</si>
  <si>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</si>
  <si>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</si>
  <si>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</si>
  <si>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</si>
  <si>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</si>
  <si>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</si>
  <si>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</si>
  <si>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</si>
  <si>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</si>
  <si>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</si>
  <si>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</si>
  <si>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</si>
  <si>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</si>
  <si>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</si>
  <si>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</si>
  <si>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</si>
  <si>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</si>
  <si>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</si>
  <si>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</si>
  <si>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</si>
  <si>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</si>
  <si>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</si>
  <si>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</si>
  <si>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</si>
  <si>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</si>
  <si>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</si>
  <si>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</si>
  <si>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</si>
  <si>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</si>
  <si>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</si>
  <si>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</si>
  <si>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</si>
  <si>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</si>
  <si>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</si>
  <si>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</si>
  <si>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</si>
  <si>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</si>
  <si>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</si>
  <si>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</si>
  <si>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</si>
  <si>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</si>
  <si>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</si>
  <si>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</si>
  <si>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</si>
  <si>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</si>
  <si>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</si>
  <si>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</si>
  <si>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</si>
  <si>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</si>
  <si>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</si>
  <si>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</si>
  <si>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</si>
  <si>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</si>
  <si>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</si>
  <si>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</si>
  <si>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</si>
  <si>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</si>
  <si>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</si>
  <si>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</si>
  <si>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</si>
  <si>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</si>
  <si>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</si>
  <si>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</si>
  <si>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</si>
  <si>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</si>
  <si>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</si>
  <si>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</si>
  <si>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</si>
  <si>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</si>
  <si>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</si>
  <si>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</si>
  <si>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</si>
  <si>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</si>
  <si>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</si>
  <si>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</si>
  <si>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</si>
  <si>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</si>
  <si>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</si>
  <si>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</si>
  <si>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</si>
  <si>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</si>
  <si>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</si>
  <si>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</si>
  <si>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</si>
  <si>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</si>
  <si>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</si>
  <si>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</si>
  <si>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</si>
  <si>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</si>
  <si>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</si>
  <si>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</si>
  <si>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</si>
  <si>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</si>
  <si>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</si>
  <si>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</si>
  <si>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</si>
  <si>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</si>
  <si>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</si>
  <si>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</si>
  <si>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</si>
  <si>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</si>
  <si>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</si>
  <si>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</si>
  <si>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</si>
  <si>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</si>
  <si>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</si>
  <si>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</si>
  <si>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</si>
  <si>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</si>
  <si>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</si>
  <si>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</si>
  <si>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</si>
  <si>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</si>
  <si>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</si>
  <si>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</si>
  <si>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</si>
  <si>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</si>
  <si>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</si>
  <si>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</si>
  <si>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</si>
  <si>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</si>
  <si>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</si>
  <si>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</si>
  <si>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</si>
  <si>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</si>
  <si>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</si>
  <si>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</si>
  <si>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</si>
  <si>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</si>
  <si>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</si>
  <si>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</si>
  <si>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</si>
  <si>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</si>
  <si>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</si>
  <si>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</si>
  <si>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</si>
  <si>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</si>
  <si>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</si>
  <si>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</si>
  <si>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</si>
  <si>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</si>
  <si>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</si>
  <si>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</si>
  <si>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</si>
  <si>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</si>
  <si>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</si>
  <si>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</si>
  <si>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</si>
  <si>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</si>
  <si>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</si>
  <si>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</si>
  <si>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</si>
  <si>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</si>
  <si>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</si>
  <si>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</si>
  <si>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</si>
  <si>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</si>
  <si>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</si>
  <si>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</si>
  <si>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</si>
  <si>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</si>
  <si>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</si>
  <si>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</si>
  <si>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</si>
  <si>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</si>
  <si>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</si>
  <si>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</si>
  <si>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</si>
  <si>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</si>
  <si>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</si>
  <si>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</si>
  <si>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</si>
  <si>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</si>
  <si>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</si>
  <si>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</si>
  <si>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</si>
  <si>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</si>
  <si>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</si>
  <si>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</si>
  <si>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</si>
  <si>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</si>
  <si>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</si>
  <si>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</si>
  <si>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</si>
  <si>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</si>
  <si>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</si>
  <si>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</si>
  <si>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</si>
  <si>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</si>
  <si>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</si>
  <si>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</si>
  <si>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</si>
  <si>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</si>
  <si>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</si>
  <si>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</si>
  <si>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</si>
  <si>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</si>
  <si>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</si>
  <si>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</si>
  <si>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</si>
  <si>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</si>
  <si>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</si>
  <si>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</si>
  <si>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</si>
  <si>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</si>
  <si>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</si>
  <si>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</si>
  <si>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</si>
  <si>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</si>
  <si>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</si>
  <si>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</si>
  <si>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</si>
  <si>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</si>
  <si>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</si>
  <si>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</si>
  <si>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</si>
  <si>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</si>
  <si>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</si>
  <si>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</si>
  <si>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</si>
  <si>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</si>
  <si>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</si>
  <si>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</si>
  <si>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</si>
  <si>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</si>
  <si>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</si>
  <si>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</si>
  <si>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</si>
  <si>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</si>
  <si>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</si>
  <si>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</si>
  <si>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</si>
  <si>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</si>
  <si>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</si>
  <si>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</si>
  <si>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</si>
  <si>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</si>
  <si>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</si>
  <si>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</si>
  <si>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</si>
  <si>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</si>
  <si>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</si>
  <si>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</si>
  <si>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</si>
  <si>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</si>
  <si>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</si>
  <si>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</si>
  <si>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</si>
  <si>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</si>
  <si>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</si>
  <si>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</si>
  <si>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</si>
  <si>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</si>
  <si>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</si>
  <si>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</si>
  <si>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</si>
  <si>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</si>
  <si>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</si>
  <si>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</si>
  <si>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</si>
  <si>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</si>
  <si>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</si>
  <si>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</si>
  <si>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</si>
  <si>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</si>
  <si>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</si>
  <si>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</si>
  <si>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</si>
  <si>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</si>
  <si>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</si>
  <si>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</si>
  <si>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</si>
  <si>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</si>
  <si>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</si>
  <si>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</si>
  <si>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</si>
  <si>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</si>
  <si>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</si>
  <si>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</si>
  <si>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</si>
  <si>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</si>
  <si>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</si>
  <si>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</si>
  <si>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</si>
  <si>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</si>
  <si>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</si>
  <si>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</si>
  <si>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</si>
  <si>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</si>
  <si>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</si>
  <si>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</si>
  <si>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</si>
  <si>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</si>
  <si>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</si>
  <si>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</si>
  <si>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</si>
  <si>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</si>
  <si>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</si>
  <si>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</si>
  <si>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</si>
  <si>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</si>
  <si>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</si>
  <si>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</si>
  <si>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</si>
  <si>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</si>
  <si>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</si>
  <si>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</si>
  <si>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</si>
  <si>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</si>
  <si>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</si>
  <si>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</si>
  <si>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</si>
  <si>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</si>
  <si>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</si>
  <si>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</si>
  <si>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</si>
  <si>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</si>
  <si>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</si>
  <si>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</si>
  <si>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</si>
  <si>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</si>
  <si>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</si>
  <si>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</si>
  <si>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</si>
  <si>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</si>
  <si>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</si>
  <si>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</si>
  <si>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</si>
  <si>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</si>
  <si>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</si>
  <si>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</si>
  <si>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</si>
  <si>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</si>
  <si>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</si>
  <si>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</si>
  <si>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</si>
  <si>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</si>
  <si>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</si>
  <si>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</si>
  <si>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</si>
  <si>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</si>
  <si>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</si>
  <si>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</si>
  <si>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</si>
  <si>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</si>
  <si>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</si>
  <si>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</si>
  <si>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</si>
  <si>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</si>
  <si>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</si>
  <si>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</si>
  <si>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</si>
  <si>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</si>
  <si>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</si>
  <si>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</si>
  <si>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</si>
  <si>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</si>
  <si>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</si>
  <si>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</si>
  <si>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</si>
  <si>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</si>
  <si>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</si>
  <si>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</si>
  <si>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</si>
  <si>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</si>
  <si>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</si>
  <si>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</si>
  <si>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</si>
  <si>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</si>
  <si>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</si>
  <si>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</si>
  <si>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</si>
  <si>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</si>
  <si>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</si>
  <si>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</si>
  <si>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</si>
  <si>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</si>
  <si>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</si>
  <si>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</si>
  <si>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</si>
  <si>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</si>
  <si>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</si>
  <si>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</si>
  <si>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</si>
  <si>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</si>
  <si>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</si>
  <si>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</si>
  <si>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</si>
  <si>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</si>
  <si>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</si>
  <si>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</si>
  <si>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</si>
  <si>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</si>
  <si>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</si>
  <si>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</si>
  <si>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</si>
  <si>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</si>
  <si>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</si>
  <si>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</si>
  <si>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</si>
  <si>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</si>
  <si>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</si>
  <si>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</si>
  <si>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</si>
  <si>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</si>
  <si>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</si>
  <si>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</si>
  <si>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</si>
  <si>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</si>
  <si>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</si>
  <si>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</si>
  <si>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</si>
  <si>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</si>
  <si>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</si>
  <si>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</si>
  <si>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</si>
  <si>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</si>
  <si>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</si>
  <si>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</si>
  <si>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</si>
  <si>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</si>
  <si>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</si>
  <si>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</si>
  <si>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</si>
  <si>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</si>
  <si>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</si>
  <si>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</si>
  <si>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</si>
  <si>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</si>
  <si>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</si>
  <si>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</si>
  <si>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</si>
  <si>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</si>
  <si>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</si>
  <si>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</si>
  <si>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</si>
  <si>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</si>
  <si>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</si>
  <si>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</si>
  <si>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</si>
  <si>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</si>
  <si>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</si>
  <si>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</si>
  <si>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</si>
  <si>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</si>
  <si>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</si>
  <si>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</si>
  <si>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</si>
  <si>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</si>
  <si>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</si>
  <si>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</si>
  <si>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</si>
  <si>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</si>
  <si>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</si>
  <si>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</si>
  <si>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</si>
  <si>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</si>
  <si>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</si>
  <si>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</si>
  <si>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</si>
  <si>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</si>
  <si>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</si>
  <si>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</si>
  <si>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</si>
  <si>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</si>
  <si>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</si>
  <si>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</si>
  <si>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</si>
  <si>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</si>
  <si>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</si>
  <si>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</si>
  <si>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</si>
  <si>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</si>
  <si>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</si>
  <si>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</si>
  <si>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</si>
  <si>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</si>
  <si>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</si>
  <si>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</si>
  <si>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</si>
  <si>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</si>
  <si>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</si>
  <si>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</si>
  <si>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</si>
  <si>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</si>
  <si>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</si>
  <si>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</si>
  <si>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</si>
  <si>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</si>
  <si>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</si>
  <si>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</si>
  <si>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</si>
  <si>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</si>
  <si>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</si>
  <si>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</si>
  <si>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</si>
  <si>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</si>
  <si>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</si>
  <si>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</si>
  <si>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</si>
  <si>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</si>
  <si>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</si>
  <si>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</si>
  <si>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</si>
  <si>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</si>
  <si>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</si>
  <si>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</si>
  <si>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</si>
  <si>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</si>
  <si>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</si>
  <si>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</si>
  <si>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</si>
  <si>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</si>
  <si>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</si>
  <si>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</si>
  <si>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</si>
  <si>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</si>
  <si>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</si>
  <si>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</si>
  <si>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</si>
  <si>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</si>
  <si>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</si>
  <si>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</si>
  <si>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</si>
  <si>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</si>
  <si>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</si>
  <si>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</si>
  <si>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</si>
  <si>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</si>
  <si>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</si>
  <si>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</si>
  <si>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</si>
  <si>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</si>
  <si>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</si>
  <si>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</si>
  <si>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</si>
  <si>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</si>
  <si>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</si>
  <si>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</si>
  <si>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</si>
  <si>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</si>
  <si>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</si>
  <si>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</si>
  <si>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</si>
  <si>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</si>
  <si>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</si>
  <si>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</si>
  <si>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</si>
  <si>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</si>
  <si>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</si>
  <si>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</si>
  <si>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</si>
  <si>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</si>
  <si>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</si>
  <si>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</si>
  <si>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</si>
  <si>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</si>
  <si>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</si>
  <si>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</si>
  <si>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</si>
  <si>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</si>
  <si>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</si>
  <si>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</si>
  <si>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</si>
  <si>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</si>
  <si>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</si>
  <si>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</si>
  <si>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</si>
  <si>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</si>
  <si>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</si>
  <si>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</si>
  <si>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</si>
  <si>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</si>
  <si>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</si>
  <si>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</si>
  <si>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</si>
  <si>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</si>
  <si>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</si>
  <si>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</si>
  <si>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</si>
  <si>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</si>
  <si>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</si>
  <si>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</si>
  <si>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</si>
  <si>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</si>
  <si>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</si>
  <si>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</si>
  <si>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</si>
  <si>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</si>
  <si>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</si>
  <si>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</si>
  <si>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</si>
  <si>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</si>
  <si>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</si>
  <si>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</si>
  <si>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</si>
  <si>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</si>
  <si>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</si>
  <si>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</si>
  <si>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</si>
  <si>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</si>
  <si>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</si>
  <si>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</si>
  <si>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</si>
  <si>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</si>
  <si>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</si>
  <si>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</si>
  <si>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</si>
  <si>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</si>
  <si>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</si>
  <si>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</si>
  <si>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</si>
  <si>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</si>
  <si>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</si>
  <si>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</si>
  <si>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</si>
  <si>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</si>
  <si>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</si>
  <si>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</si>
  <si>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</si>
  <si>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</si>
  <si>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</si>
  <si>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</si>
  <si>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</si>
  <si>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</si>
  <si>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</si>
  <si>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</si>
  <si>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</si>
  <si>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</si>
  <si>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</si>
  <si>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</si>
  <si>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</si>
  <si>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</si>
  <si>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</si>
  <si>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</si>
  <si>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</si>
  <si>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</si>
  <si>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</si>
  <si>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</si>
  <si>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</si>
  <si>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</si>
  <si>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</si>
  <si>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</si>
  <si>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</si>
  <si>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</si>
  <si>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</si>
  <si>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</si>
  <si>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</si>
  <si>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</si>
  <si>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</si>
  <si>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</si>
  <si>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</si>
  <si>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</si>
  <si>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</si>
  <si>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</si>
  <si>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</si>
  <si>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</si>
  <si>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</si>
  <si>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</si>
  <si>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</si>
  <si>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</si>
  <si>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</si>
  <si>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</si>
  <si>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</si>
  <si>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</si>
  <si>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</si>
  <si>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</si>
  <si>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</si>
  <si>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</si>
  <si>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</si>
  <si>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</si>
  <si>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</si>
  <si>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</si>
  <si>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</si>
  <si>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</si>
  <si>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</si>
  <si>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</si>
  <si>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</si>
  <si>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</si>
  <si>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</si>
  <si>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</si>
  <si>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</si>
  <si>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</si>
  <si>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</si>
  <si>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</si>
  <si>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</si>
  <si>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</si>
  <si>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</si>
  <si>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</si>
  <si>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</si>
  <si>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</si>
  <si>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</si>
  <si>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</si>
  <si>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</si>
  <si>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</si>
  <si>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</si>
  <si>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</si>
  <si>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</si>
  <si>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</si>
  <si>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</si>
  <si>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</si>
  <si>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</si>
  <si>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</si>
  <si>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</si>
  <si>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</si>
  <si>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</si>
  <si>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</si>
  <si>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</si>
  <si>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</si>
  <si>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</si>
  <si>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</si>
  <si>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</si>
  <si>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</si>
  <si>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</si>
  <si>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</si>
  <si>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</si>
  <si>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</si>
  <si>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</si>
  <si>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</si>
  <si>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</si>
  <si>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</si>
  <si>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</si>
  <si>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</si>
  <si>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</si>
  <si>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</si>
  <si>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</si>
  <si>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</si>
  <si>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</si>
  <si>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</si>
  <si>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</si>
  <si>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</si>
  <si>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</si>
  <si>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</si>
  <si>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</si>
  <si>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</si>
  <si>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</si>
  <si>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</si>
  <si>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</si>
  <si>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</si>
  <si>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</si>
  <si>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</si>
  <si>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</si>
  <si>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</si>
  <si>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</si>
  <si>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</si>
  <si>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</si>
  <si>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</si>
  <si>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</si>
  <si>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</si>
  <si>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</si>
  <si>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</si>
  <si>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</si>
  <si>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</si>
  <si>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</si>
  <si>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</si>
  <si>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</si>
  <si>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</si>
  <si>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</si>
  <si>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</si>
  <si>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</si>
  <si>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</si>
  <si>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</si>
  <si>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</si>
  <si>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</si>
  <si>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</si>
  <si>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</si>
  <si>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</si>
  <si>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</si>
  <si>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</si>
  <si>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</si>
  <si>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</si>
  <si>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</si>
  <si>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</si>
  <si>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</si>
  <si>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</si>
  <si>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</si>
  <si>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</si>
  <si>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</si>
  <si>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</si>
  <si>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</si>
  <si>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</si>
  <si>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</si>
  <si>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</si>
  <si>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</si>
  <si>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</si>
  <si>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</si>
  <si>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</si>
  <si>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</si>
  <si>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</si>
  <si>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</si>
  <si>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</si>
  <si>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</si>
  <si>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</si>
  <si>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</si>
  <si>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</si>
  <si>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</si>
  <si>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</si>
  <si>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</si>
  <si>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</si>
  <si>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</si>
  <si>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</si>
  <si>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</si>
  <si>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</si>
  <si>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</si>
  <si>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</si>
  <si>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</si>
  <si>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</si>
  <si>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</si>
  <si>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</si>
  <si>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</si>
  <si>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</si>
  <si>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</si>
  <si>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</si>
  <si>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</si>
  <si>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</si>
  <si>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</si>
  <si>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</si>
  <si>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</si>
  <si>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</si>
  <si>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</si>
  <si>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</si>
  <si>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</si>
  <si>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</si>
  <si>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</si>
  <si>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</si>
  <si>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</si>
  <si>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</si>
  <si>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</si>
  <si>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</si>
  <si>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</si>
  <si>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</si>
  <si>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</si>
  <si>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</si>
  <si>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</si>
  <si>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</si>
  <si>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</si>
  <si>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</si>
  <si>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</si>
  <si>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</si>
  <si>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</si>
  <si>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</si>
  <si>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</si>
  <si>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</si>
  <si>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</si>
  <si>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</si>
  <si>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</si>
  <si>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</si>
  <si>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</si>
  <si>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</si>
  <si>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</si>
  <si>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</si>
  <si>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</si>
  <si>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</si>
  <si>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</si>
  <si>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</si>
  <si>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</si>
  <si>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</si>
  <si>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</si>
  <si>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</si>
  <si>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</si>
  <si>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</si>
  <si>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</si>
  <si>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</si>
  <si>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</si>
  <si>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</si>
  <si>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</si>
  <si>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</si>
  <si>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</si>
  <si>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</si>
  <si>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</si>
  <si>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</si>
  <si>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</si>
  <si>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</si>
  <si>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</si>
  <si>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</si>
  <si>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</si>
  <si>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</si>
  <si>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</si>
  <si>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</si>
  <si>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</si>
  <si>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</si>
  <si>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</si>
  <si>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</si>
  <si>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</si>
  <si>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</si>
  <si>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</si>
  <si>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</si>
  <si>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</si>
  <si>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</si>
  <si>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</si>
  <si>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</si>
  <si>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</si>
  <si>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</si>
  <si>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</si>
  <si>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</si>
  <si>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</si>
  <si>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</si>
  <si>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</si>
  <si>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</si>
  <si>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</si>
  <si>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</si>
  <si>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</si>
  <si>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</si>
  <si>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</si>
  <si>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</si>
  <si>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</si>
  <si>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</si>
  <si>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</si>
  <si>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</si>
  <si>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</si>
  <si>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</si>
  <si>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</si>
  <si>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</si>
  <si>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</si>
  <si>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</si>
  <si>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</si>
  <si>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</si>
  <si>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</si>
  <si>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</si>
  <si>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</si>
  <si>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</si>
  <si>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</si>
  <si>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</si>
  <si>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</si>
  <si>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</si>
  <si>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</si>
  <si>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</si>
  <si>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</si>
  <si>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</si>
  <si>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</si>
  <si>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</si>
  <si>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</si>
  <si>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</si>
  <si>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</si>
  <si>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</si>
  <si>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</si>
  <si>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</si>
  <si>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</si>
  <si>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</si>
  <si>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</si>
  <si>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</si>
  <si>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</si>
  <si>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</si>
  <si>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</si>
  <si>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</si>
  <si>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</si>
  <si>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</si>
  <si>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</si>
  <si>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</si>
  <si>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</si>
  <si>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</si>
  <si>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</si>
  <si>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</si>
  <si>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</si>
  <si>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</si>
  <si>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</si>
  <si>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</si>
  <si>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</si>
  <si>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</si>
  <si>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</si>
  <si>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</si>
  <si>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</si>
  <si>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</si>
  <si>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</si>
  <si>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</si>
  <si>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</si>
  <si>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</si>
  <si>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</si>
  <si>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</si>
  <si>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</si>
  <si>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</si>
  <si>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</si>
  <si>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</si>
  <si>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</si>
  <si>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</si>
  <si>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</si>
  <si>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</si>
  <si>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</si>
  <si>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</si>
  <si>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</si>
  <si>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</si>
  <si>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</si>
  <si>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</si>
  <si>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</si>
  <si>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</si>
  <si>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</si>
  <si>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</si>
  <si>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</si>
  <si>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</si>
  <si>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</si>
  <si>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</si>
  <si>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</si>
  <si>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</si>
  <si>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</si>
  <si>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</si>
  <si>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</si>
  <si>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</si>
  <si>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</si>
  <si>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</si>
  <si>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</si>
  <si>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</si>
  <si>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</si>
  <si>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</si>
  <si>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</si>
  <si>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</si>
  <si>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</si>
  <si>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</si>
  <si>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</si>
  <si>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</si>
  <si>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</si>
  <si>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</si>
  <si>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</si>
  <si>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</si>
  <si>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</si>
  <si>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</si>
  <si>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</si>
  <si>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</si>
  <si>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</si>
  <si>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</si>
  <si>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</si>
  <si>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</si>
  <si>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</si>
  <si>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</si>
  <si>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</si>
  <si>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</si>
  <si>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</si>
  <si>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</si>
  <si>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</si>
  <si>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</si>
  <si>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</si>
  <si>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</si>
  <si>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</si>
  <si>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</si>
  <si>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</si>
  <si>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</si>
  <si>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</si>
  <si>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</si>
  <si>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</si>
  <si>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</si>
  <si>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</si>
  <si>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</si>
  <si>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</si>
  <si>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</si>
  <si>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</si>
  <si>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</si>
  <si>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</si>
  <si>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</si>
  <si>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</si>
  <si>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</si>
  <si>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</si>
  <si>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</si>
  <si>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</si>
  <si>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</si>
  <si>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</si>
  <si>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</si>
  <si>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</si>
  <si>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</si>
  <si>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</si>
  <si>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</si>
  <si>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</si>
  <si>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</si>
  <si>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</si>
  <si>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</si>
  <si>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</si>
  <si>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</si>
  <si>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</si>
  <si>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</si>
  <si>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</si>
  <si>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</si>
  <si>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</si>
  <si>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</si>
  <si>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</si>
  <si>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</si>
  <si>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</si>
  <si>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</si>
  <si>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</si>
  <si>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</si>
  <si>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</si>
  <si>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</si>
  <si>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</si>
  <si>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</si>
  <si>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</si>
  <si>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</si>
  <si>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</si>
  <si>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</si>
  <si>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</si>
  <si>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</si>
  <si>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</si>
  <si>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</si>
  <si>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</si>
  <si>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</si>
  <si>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</si>
  <si>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</si>
  <si>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</si>
  <si>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</si>
  <si>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</si>
  <si>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</si>
  <si>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</si>
  <si>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</si>
  <si>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</si>
  <si>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</si>
  <si>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</si>
  <si>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</si>
  <si>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</si>
  <si>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</si>
  <si>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</si>
  <si>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</si>
  <si>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</si>
  <si>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</si>
  <si>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</si>
  <si>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</si>
  <si>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</si>
  <si>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</si>
  <si>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</si>
  <si>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</si>
  <si>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</si>
  <si>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</si>
  <si>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</si>
  <si>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</si>
  <si>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</si>
  <si>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</si>
  <si>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</si>
  <si>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</si>
  <si>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</si>
  <si>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</si>
  <si>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</si>
  <si>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</si>
  <si>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</si>
  <si>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</si>
  <si>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</si>
  <si>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</si>
  <si>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</si>
  <si>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</si>
  <si>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</si>
  <si>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</si>
  <si>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</si>
  <si>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</si>
  <si>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</si>
  <si>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</si>
  <si>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</si>
  <si>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</si>
  <si>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</si>
  <si>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</si>
  <si>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</si>
  <si>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</si>
  <si>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</si>
  <si>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</si>
  <si>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</si>
  <si>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</si>
  <si>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</si>
  <si>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</si>
  <si>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</si>
  <si>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</si>
  <si>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</si>
  <si>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</si>
  <si>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</si>
  <si>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</si>
  <si>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</si>
  <si>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</si>
  <si>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</si>
  <si>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</si>
  <si>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</si>
  <si>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</si>
  <si>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</si>
  <si>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</si>
  <si>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</si>
  <si>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</si>
  <si>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</si>
  <si>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</si>
  <si>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</si>
  <si>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</si>
  <si>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</si>
  <si>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</si>
  <si>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</si>
  <si>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</si>
  <si>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</si>
  <si>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</si>
  <si>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</si>
  <si>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</si>
  <si>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</si>
  <si>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</si>
  <si>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</si>
  <si>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</si>
  <si>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</si>
  <si>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</si>
  <si>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</si>
  <si>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</si>
  <si>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</si>
  <si>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</si>
  <si>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</si>
  <si>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</si>
  <si>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</si>
  <si>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</si>
  <si>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</si>
  <si>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</si>
  <si>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</si>
  <si>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</si>
  <si>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</si>
  <si>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</si>
  <si>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</si>
  <si>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</si>
  <si>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</si>
  <si>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</si>
  <si>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</si>
  <si>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</si>
  <si>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</si>
  <si>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</si>
  <si>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</si>
  <si>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</si>
  <si>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</si>
  <si>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</si>
  <si>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</si>
  <si>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</si>
  <si>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</si>
  <si>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</si>
  <si>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</si>
  <si>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</si>
  <si>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</si>
  <si>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</si>
  <si>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</si>
  <si>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</si>
  <si>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</si>
  <si>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</si>
  <si>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</si>
  <si>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</si>
  <si>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</si>
  <si>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</si>
  <si>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</si>
  <si>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</si>
  <si>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</si>
  <si>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</si>
  <si>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</si>
  <si>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</si>
  <si>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</si>
  <si>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</si>
  <si>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</si>
  <si>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</si>
  <si>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</si>
  <si>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</si>
  <si>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</si>
  <si>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</si>
  <si>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</si>
  <si>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</si>
  <si>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</si>
  <si>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</si>
  <si>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</si>
  <si>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</si>
  <si>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</si>
  <si>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</si>
  <si>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</si>
  <si>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</si>
  <si>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</si>
  <si>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</si>
  <si>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</si>
  <si>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</si>
  <si>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</si>
  <si>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</si>
  <si>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</si>
  <si>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</si>
  <si>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</si>
  <si>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</si>
  <si>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</si>
  <si>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</si>
  <si>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</si>
  <si>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</si>
  <si>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</si>
  <si>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</si>
  <si>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</si>
  <si>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</si>
  <si>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</si>
  <si>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</si>
  <si>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</si>
  <si>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</si>
  <si>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</si>
  <si>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</si>
  <si>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</si>
  <si>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</si>
  <si>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</si>
  <si>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</si>
  <si>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</si>
  <si>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</si>
  <si>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</si>
  <si>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</si>
  <si>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</si>
  <si>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</si>
  <si>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</si>
  <si>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</si>
  <si>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</si>
  <si>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</si>
  <si>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</si>
  <si>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</si>
  <si>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</si>
  <si>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</si>
  <si>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</si>
  <si>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</si>
  <si>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</si>
  <si>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</si>
  <si>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</si>
  <si>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</si>
  <si>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</si>
  <si>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</si>
  <si>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</si>
  <si>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</si>
  <si>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</si>
  <si>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</si>
  <si>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</si>
  <si>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</si>
  <si>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</si>
  <si>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</si>
  <si>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</si>
  <si>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</si>
  <si>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</si>
  <si>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</si>
  <si>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</si>
  <si>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</si>
  <si>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</si>
  <si>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</si>
  <si>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</si>
  <si>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</si>
  <si>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</si>
  <si>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</si>
  <si>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</si>
  <si>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</si>
  <si>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</si>
  <si>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</si>
  <si>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</si>
  <si>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</si>
  <si>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</si>
  <si>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</si>
  <si>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</si>
  <si>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</si>
  <si>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</si>
  <si>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</si>
  <si>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</si>
  <si>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</si>
  <si>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</si>
  <si>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</si>
  <si>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</si>
  <si>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</si>
  <si>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</si>
  <si>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</si>
  <si>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</si>
  <si>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</si>
  <si>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</si>
  <si>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</si>
  <si>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</si>
  <si>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</si>
  <si>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</si>
  <si>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</si>
  <si>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</si>
  <si>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</si>
  <si>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</si>
  <si>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</si>
  <si>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</si>
  <si>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</si>
  <si>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</si>
  <si>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</si>
  <si>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</si>
  <si>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</si>
  <si>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</si>
  <si>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</si>
  <si>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</si>
  <si>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</si>
  <si>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</si>
  <si>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</si>
  <si>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</si>
  <si>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</si>
  <si>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</si>
  <si>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</si>
  <si>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</si>
  <si>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</si>
  <si>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</si>
  <si>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</si>
  <si>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</si>
  <si>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</si>
  <si>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</si>
  <si>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</si>
  <si>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</si>
  <si>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</si>
  <si>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</si>
  <si>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</si>
  <si>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</si>
  <si>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</si>
  <si>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</si>
  <si>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</si>
  <si>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</si>
  <si>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</si>
  <si>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</si>
  <si>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</si>
  <si>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</si>
  <si>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</si>
  <si>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</si>
  <si>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</si>
  <si>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</si>
  <si>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</si>
  <si>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</si>
  <si>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</si>
  <si>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</si>
  <si>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</si>
  <si>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</si>
  <si>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</si>
  <si>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</si>
  <si>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</si>
  <si>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</si>
  <si>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</si>
  <si>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</si>
  <si>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</si>
  <si>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</si>
  <si>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</si>
  <si>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</si>
  <si>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</si>
  <si>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</si>
  <si>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</si>
  <si>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</si>
  <si>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</si>
  <si>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</si>
  <si>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</si>
  <si>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</si>
  <si>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</si>
  <si>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</si>
  <si>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</si>
  <si>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</si>
  <si>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</si>
  <si>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</si>
  <si>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</si>
  <si>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</si>
  <si>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</si>
  <si>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</si>
  <si>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</si>
  <si>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</si>
  <si>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</si>
  <si>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</si>
  <si>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</si>
  <si>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</si>
  <si>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</si>
  <si>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</si>
  <si>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</si>
  <si>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</si>
  <si>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</si>
  <si>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</si>
  <si>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</si>
  <si>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</si>
  <si>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</si>
  <si>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</si>
  <si>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</si>
  <si>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</si>
  <si>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</si>
  <si>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</si>
  <si>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</si>
  <si>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</si>
  <si>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</si>
  <si>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</si>
  <si>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</si>
  <si>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</si>
  <si>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</si>
  <si>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</si>
  <si>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</si>
  <si>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</si>
  <si>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</si>
  <si>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</si>
  <si>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</si>
  <si>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</si>
  <si>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</si>
  <si>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</si>
  <si>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</si>
  <si>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</si>
  <si>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</si>
  <si>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</si>
  <si>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</si>
  <si>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</si>
  <si>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</si>
  <si>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</si>
  <si>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</si>
  <si>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</si>
  <si>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</si>
  <si>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</si>
  <si>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</si>
  <si>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</si>
  <si>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</si>
  <si>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</si>
  <si>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</si>
  <si>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</si>
  <si>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</si>
  <si>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</si>
  <si>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</si>
  <si>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</si>
  <si>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</si>
  <si>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</si>
  <si>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</si>
  <si>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</si>
  <si>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</si>
  <si>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</si>
  <si>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</si>
  <si>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</si>
  <si>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</si>
  <si>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</si>
  <si>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</si>
  <si>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</si>
  <si>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</si>
  <si>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</si>
  <si>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</si>
  <si>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</si>
  <si>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</si>
  <si>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</si>
  <si>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</si>
  <si>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</si>
  <si>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</si>
  <si>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</si>
  <si>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</si>
  <si>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</si>
  <si>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</si>
  <si>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</si>
  <si>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</si>
  <si>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</si>
  <si>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</si>
  <si>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</si>
  <si>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</si>
  <si>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</si>
  <si>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</si>
  <si>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</si>
  <si>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</si>
  <si>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</si>
  <si>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</si>
  <si>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</si>
  <si>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</si>
  <si>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</si>
  <si>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</si>
  <si>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</si>
  <si>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</si>
  <si>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</si>
  <si>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</si>
  <si>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</si>
  <si>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</si>
  <si>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</si>
  <si>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</si>
  <si>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</si>
  <si>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</si>
  <si>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</si>
  <si>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</si>
  <si>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</si>
  <si>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</si>
  <si>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</si>
  <si>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</si>
  <si>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</si>
  <si>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</si>
  <si>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</si>
  <si>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</si>
  <si>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</si>
  <si>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</si>
  <si>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</si>
  <si>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</si>
  <si>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</si>
  <si>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</si>
  <si>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</si>
  <si>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</si>
  <si>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</si>
  <si>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</si>
  <si>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</si>
  <si>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</si>
  <si>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</si>
  <si>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</si>
  <si>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</si>
  <si>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</si>
  <si>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</si>
  <si>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</si>
  <si>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</si>
  <si>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</si>
  <si>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</si>
  <si>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</si>
  <si>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</si>
  <si>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</si>
  <si>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</si>
  <si>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</si>
  <si>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</si>
  <si>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</si>
  <si>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</si>
  <si>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</si>
  <si>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</si>
  <si>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</si>
  <si>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</si>
  <si>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</si>
  <si>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</si>
  <si>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</si>
  <si>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</si>
  <si>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</si>
  <si>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</si>
  <si>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</si>
  <si>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</si>
  <si>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</si>
  <si>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</si>
  <si>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</si>
  <si>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</si>
  <si>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</si>
  <si>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</si>
  <si>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</si>
  <si>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</si>
  <si>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</si>
  <si>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</si>
  <si>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</si>
  <si>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</si>
  <si>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</si>
  <si>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</si>
  <si>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</si>
  <si>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</si>
  <si>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</si>
  <si>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</si>
  <si>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</si>
  <si>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</si>
  <si>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</si>
  <si>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</si>
  <si>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</si>
  <si>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</si>
  <si>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</si>
  <si>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</si>
  <si>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</si>
  <si>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</si>
  <si>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</si>
  <si>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</si>
  <si>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</si>
  <si>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</si>
  <si>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</si>
  <si>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</si>
  <si>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</si>
  <si>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</si>
  <si>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</si>
  <si>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</si>
  <si>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</si>
  <si>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</si>
  <si>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</si>
  <si>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</si>
  <si>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</si>
  <si>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</si>
  <si>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</si>
  <si>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</si>
  <si>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</si>
  <si>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</si>
  <si>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</si>
  <si>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</si>
  <si>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</si>
  <si>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</si>
  <si>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</si>
  <si>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</si>
  <si>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</si>
  <si>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</si>
  <si>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</si>
  <si>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</si>
  <si>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</si>
  <si>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</si>
  <si>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</si>
  <si>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</si>
  <si>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</si>
  <si>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</si>
  <si>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</si>
  <si>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</si>
  <si>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</si>
  <si>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</si>
  <si>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</si>
  <si>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</si>
  <si>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</si>
  <si>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</si>
  <si>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</si>
  <si>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</si>
  <si>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</si>
  <si>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</si>
  <si>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</si>
  <si>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</si>
  <si>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</si>
  <si>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</si>
  <si>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</si>
  <si>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</si>
  <si>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</si>
  <si>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</si>
  <si>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</si>
  <si>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</si>
  <si>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</si>
  <si>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</si>
  <si>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</si>
  <si>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</si>
  <si>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</si>
  <si>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</si>
  <si>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</si>
  <si>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</si>
  <si>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</si>
  <si>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</si>
  <si>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</si>
  <si>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</si>
  <si>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</si>
  <si>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</si>
  <si>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</si>
  <si>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</si>
  <si>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</si>
  <si>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</si>
  <si>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</si>
  <si>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</si>
  <si>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</si>
  <si>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</si>
  <si>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</si>
  <si>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</si>
  <si>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</si>
  <si>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</si>
  <si>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</si>
  <si>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</si>
  <si>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</si>
  <si>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</si>
  <si>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</si>
  <si>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</si>
  <si>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</si>
  <si>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</si>
  <si>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</si>
  <si>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</si>
  <si>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</si>
  <si>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</si>
  <si>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</si>
  <si>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</si>
  <si>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</si>
  <si>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</si>
  <si>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</si>
  <si>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</si>
  <si>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</si>
  <si>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</si>
  <si>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</si>
  <si>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</si>
  <si>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</si>
  <si>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</si>
  <si>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</si>
  <si>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</si>
  <si>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</si>
  <si>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</si>
  <si>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</si>
  <si>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</si>
  <si>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</si>
  <si>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</si>
  <si>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</si>
  <si>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</si>
  <si>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</si>
  <si>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</si>
  <si>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</si>
  <si>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</si>
  <si>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</si>
  <si>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</si>
  <si>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</si>
  <si>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</si>
  <si>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</si>
  <si>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</si>
  <si>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</si>
  <si>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</si>
  <si>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</si>
  <si>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</si>
  <si>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</si>
  <si>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</si>
  <si>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</si>
  <si>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</si>
  <si>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</si>
  <si>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</si>
  <si>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</si>
  <si>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</si>
  <si>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</si>
  <si>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</si>
  <si>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</si>
  <si>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</si>
  <si>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</si>
  <si>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</si>
  <si>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</si>
  <si>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</si>
  <si>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</si>
  <si>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</si>
  <si>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</si>
  <si>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</si>
  <si>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</si>
  <si>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</si>
  <si>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</si>
  <si>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</si>
  <si>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</si>
  <si>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</si>
  <si>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</si>
  <si>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</si>
  <si>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</si>
  <si>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</si>
  <si>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</si>
  <si>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</si>
  <si>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</si>
  <si>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</si>
  <si>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</si>
  <si>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</si>
  <si>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</si>
  <si>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</si>
  <si>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</si>
  <si>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</si>
  <si>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</si>
  <si>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</si>
  <si>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</si>
  <si>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</si>
  <si>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</si>
  <si>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</si>
  <si>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</si>
  <si>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</si>
  <si>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</si>
  <si>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</si>
  <si>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</si>
  <si>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</si>
  <si>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</si>
  <si>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</si>
  <si>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</si>
  <si>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</si>
  <si>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</si>
  <si>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</si>
  <si>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</si>
  <si>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</si>
  <si>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</si>
  <si>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</si>
  <si>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</si>
  <si>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</si>
  <si>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</si>
  <si>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</si>
  <si>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</si>
  <si>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</si>
  <si>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</si>
  <si>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</si>
  <si>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</si>
  <si>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</si>
  <si>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</si>
  <si>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</si>
  <si>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</si>
  <si>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</si>
  <si>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</si>
  <si>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</si>
  <si>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</si>
  <si>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</si>
  <si>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</si>
  <si>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</si>
  <si>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</si>
  <si>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</si>
  <si>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</si>
  <si>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</si>
  <si>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</si>
  <si>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</si>
  <si>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</si>
  <si>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</si>
  <si>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</si>
  <si>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</si>
  <si>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</si>
  <si>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</si>
  <si>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</si>
  <si>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</si>
  <si>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</si>
  <si>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</si>
  <si>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</si>
  <si>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</si>
  <si>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</si>
  <si>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</si>
  <si>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</si>
  <si>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</si>
  <si>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</si>
  <si>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</si>
  <si>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</si>
  <si>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</si>
  <si>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</si>
  <si>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</si>
  <si>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</si>
  <si>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</si>
  <si>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</si>
  <si>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</si>
  <si>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</si>
  <si>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</si>
  <si>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</si>
  <si>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</si>
  <si>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</si>
  <si>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</si>
  <si>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</si>
  <si>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</si>
  <si>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</si>
  <si>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</si>
  <si>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</si>
  <si>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</si>
  <si>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</si>
  <si>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</si>
  <si>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</si>
  <si>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</si>
  <si>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</si>
  <si>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</si>
  <si>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</si>
  <si>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</si>
  <si>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</si>
  <si>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</si>
  <si>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</si>
  <si>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</si>
  <si>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</si>
  <si>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</si>
  <si>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</si>
  <si>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</si>
  <si>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</si>
  <si>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</si>
  <si>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</si>
  <si>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</si>
  <si>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</si>
  <si>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</si>
  <si>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</si>
  <si>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</si>
  <si>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</si>
  <si>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</si>
  <si>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</si>
  <si>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</si>
  <si>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</si>
  <si>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</si>
  <si>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</si>
  <si>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</si>
  <si>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</si>
  <si>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</si>
  <si>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</si>
  <si>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</si>
  <si>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</si>
  <si>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</si>
  <si>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</si>
  <si>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</si>
  <si>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</si>
  <si>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</si>
  <si>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</si>
  <si>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</si>
  <si>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</si>
  <si>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</si>
  <si>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</si>
  <si>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</si>
  <si>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</si>
  <si>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</si>
  <si>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</si>
  <si>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</si>
  <si>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</si>
  <si>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</si>
  <si>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</si>
  <si>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</si>
  <si>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</si>
  <si>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</si>
  <si>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</si>
  <si>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</si>
  <si>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</si>
  <si>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</si>
  <si>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</si>
  <si>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</si>
  <si>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</si>
  <si>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</si>
  <si>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</si>
  <si>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</si>
  <si>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</si>
  <si>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</si>
  <si>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</si>
  <si>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</si>
  <si>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</si>
  <si>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</si>
  <si>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</si>
  <si>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</si>
  <si>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</si>
  <si>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</si>
  <si>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</si>
  <si>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</si>
  <si>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</si>
  <si>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</si>
  <si>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</si>
  <si>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</si>
  <si>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</si>
  <si>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</si>
  <si>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</si>
  <si>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</si>
  <si>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</si>
  <si>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</si>
  <si>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</si>
  <si>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</si>
  <si>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</si>
  <si>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</si>
  <si>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</si>
  <si>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</si>
  <si>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</si>
  <si>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</si>
  <si>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</si>
  <si>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</si>
  <si>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</si>
  <si>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</si>
  <si>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</si>
  <si>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</si>
  <si>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</si>
  <si>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</si>
  <si>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</si>
  <si>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</si>
  <si>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</si>
  <si>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</si>
  <si>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</si>
  <si>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</si>
  <si>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</si>
  <si>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</si>
  <si>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</si>
  <si>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</si>
  <si>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</si>
  <si>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</si>
  <si>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</si>
  <si>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</si>
  <si>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</si>
  <si>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</si>
  <si>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</si>
  <si>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</si>
  <si>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</si>
  <si>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</si>
  <si>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</si>
  <si>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</si>
  <si>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</si>
  <si>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</si>
  <si>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</si>
  <si>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</si>
  <si>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</si>
  <si>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</si>
  <si>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</si>
  <si>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</si>
  <si>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</si>
  <si>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</si>
  <si>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</si>
  <si>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</si>
  <si>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</si>
  <si>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</si>
  <si>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</si>
  <si>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</si>
  <si>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</si>
  <si>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</si>
  <si>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</si>
  <si>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</si>
  <si>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</si>
  <si>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</si>
  <si>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</si>
  <si>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</si>
  <si>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</si>
  <si>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</si>
  <si>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</si>
  <si>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</si>
  <si>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</si>
  <si>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</si>
  <si>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</si>
  <si>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</si>
  <si>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</si>
  <si>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</si>
  <si>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</si>
  <si>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</si>
  <si>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</si>
  <si>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</si>
  <si>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</si>
  <si>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</si>
  <si>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</si>
  <si>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</si>
  <si>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</si>
  <si>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</si>
  <si>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</si>
  <si>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</si>
  <si>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</si>
  <si>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</si>
  <si>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</si>
  <si>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</si>
  <si>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</si>
  <si>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</si>
  <si>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</si>
  <si>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</si>
  <si>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</si>
  <si>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</si>
  <si>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</si>
  <si>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</si>
  <si>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</si>
  <si>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</si>
  <si>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</si>
  <si>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</si>
  <si>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</si>
  <si>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</si>
  <si>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</si>
  <si>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</si>
  <si>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</si>
  <si>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</si>
  <si>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</si>
  <si>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</si>
  <si>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</si>
  <si>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</si>
  <si>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</si>
  <si>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</si>
  <si>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</si>
  <si>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</si>
  <si>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</si>
  <si>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</si>
  <si>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</si>
  <si>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</si>
  <si>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</si>
  <si>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</si>
  <si>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</si>
  <si>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</si>
  <si>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</si>
  <si>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</si>
  <si>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</si>
  <si>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</si>
  <si>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</si>
  <si>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</si>
  <si>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</si>
  <si>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</si>
  <si>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</si>
  <si>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</si>
  <si>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</si>
  <si>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</si>
  <si>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</si>
  <si>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</si>
  <si>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</si>
  <si>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</si>
  <si>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</si>
  <si>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</si>
  <si>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</si>
  <si>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</si>
  <si>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</si>
  <si>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</si>
  <si>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</si>
  <si>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</si>
  <si>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</si>
  <si>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</si>
  <si>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</si>
  <si>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</si>
  <si>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</si>
  <si>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</si>
  <si>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</si>
  <si>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</si>
  <si>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</si>
  <si>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</si>
  <si>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</si>
  <si>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</si>
  <si>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</si>
  <si>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</si>
  <si>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</si>
  <si>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</si>
  <si>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</si>
  <si>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</si>
  <si>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</si>
  <si>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</si>
  <si>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</si>
  <si>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</si>
  <si>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</si>
  <si>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</si>
  <si>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</si>
  <si>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</si>
  <si>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</si>
  <si>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</si>
  <si>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</si>
  <si>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</si>
  <si>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</si>
  <si>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</si>
  <si>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</si>
  <si>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</si>
  <si>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</si>
  <si>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</si>
  <si>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</si>
  <si>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</si>
  <si>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</si>
  <si>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</si>
  <si>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</si>
  <si>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</si>
  <si>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</si>
  <si>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</si>
  <si>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</si>
  <si>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</si>
  <si>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</si>
  <si>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</si>
  <si>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</si>
  <si>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</si>
  <si>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</si>
  <si>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</si>
  <si>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</si>
  <si>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</si>
  <si>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</si>
  <si>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</si>
  <si>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</si>
  <si>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</si>
  <si>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</si>
  <si>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</si>
  <si>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</si>
  <si>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</si>
  <si>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</si>
  <si>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</si>
  <si>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</si>
  <si>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</si>
  <si>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</si>
  <si>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</si>
  <si>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</si>
  <si>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</si>
  <si>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</si>
  <si>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</si>
  <si>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</si>
  <si>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</si>
  <si>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</si>
  <si>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</si>
  <si>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</si>
  <si>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</si>
  <si>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</si>
  <si>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</si>
  <si>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</si>
  <si>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</si>
  <si>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</si>
  <si>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</si>
  <si>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</si>
  <si>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</si>
  <si>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</si>
  <si>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</si>
  <si>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</si>
  <si>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</si>
  <si>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</si>
  <si>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</si>
  <si>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</si>
  <si>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</si>
  <si>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</si>
  <si>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</si>
  <si>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</si>
  <si>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</si>
  <si>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</si>
  <si>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</si>
  <si>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</si>
  <si>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</si>
  <si>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</si>
  <si>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</si>
  <si>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</si>
  <si>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</si>
  <si>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</si>
  <si>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</si>
  <si>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</si>
  <si>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</si>
  <si>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</si>
  <si>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</si>
  <si>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</si>
  <si>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</si>
  <si>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</si>
  <si>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</si>
  <si>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</si>
  <si>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</si>
  <si>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</si>
  <si>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</si>
  <si>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</si>
  <si>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</si>
  <si>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</si>
  <si>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</si>
  <si>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</si>
  <si>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</si>
  <si>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</si>
  <si>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</si>
  <si>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</si>
  <si>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</si>
  <si>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</si>
  <si>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</si>
  <si>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</si>
  <si>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</si>
  <si>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</si>
  <si>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</si>
  <si>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</si>
  <si>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</si>
  <si>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</si>
  <si>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</si>
  <si>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</si>
  <si>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</si>
  <si>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</si>
  <si>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</si>
  <si>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</si>
  <si>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</si>
  <si>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</si>
  <si>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</si>
  <si>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</si>
  <si>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</si>
  <si>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</si>
  <si>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</si>
  <si>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</si>
  <si>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</si>
  <si>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</si>
  <si>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</si>
  <si>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</si>
  <si>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</si>
  <si>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</si>
  <si>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</si>
  <si>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</si>
  <si>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</si>
  <si>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</si>
  <si>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</si>
  <si>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</si>
  <si>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</si>
  <si>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</si>
  <si>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</si>
  <si>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</si>
  <si>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</si>
  <si>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</si>
  <si>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</si>
  <si>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</si>
  <si>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</si>
  <si>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</si>
  <si>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</si>
  <si>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</si>
  <si>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</si>
  <si>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</si>
  <si>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</si>
  <si>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</si>
  <si>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</si>
  <si>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</si>
  <si>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</si>
  <si>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</si>
  <si>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</si>
  <si>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</si>
  <si>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</si>
  <si>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</si>
  <si>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</si>
  <si>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</si>
  <si>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</si>
  <si>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</si>
  <si>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</si>
  <si>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</si>
  <si>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</si>
  <si>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</si>
  <si>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</si>
  <si>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</si>
  <si>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</si>
  <si>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</si>
  <si>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</si>
  <si>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</si>
  <si>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</si>
  <si>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</si>
  <si>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</si>
  <si>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</si>
  <si>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</si>
  <si>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</si>
  <si>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</si>
  <si>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</si>
  <si>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</si>
  <si>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</si>
  <si>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</si>
  <si>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</si>
  <si>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</si>
  <si>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</si>
  <si>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</si>
  <si>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</si>
  <si>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</si>
  <si>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</si>
  <si>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</si>
  <si>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</si>
  <si>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</si>
  <si>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</si>
  <si>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</si>
  <si>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</si>
  <si>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</si>
  <si>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</si>
  <si>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</si>
  <si>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</si>
  <si>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</si>
  <si>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</si>
  <si>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</si>
  <si>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</si>
  <si>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</si>
  <si>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</si>
  <si>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</si>
  <si>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</si>
  <si>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</si>
  <si>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</si>
  <si>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</si>
  <si>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</si>
  <si>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</si>
  <si>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</si>
  <si>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</si>
  <si>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</si>
  <si>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</si>
  <si>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</si>
  <si>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</si>
  <si>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</si>
  <si>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</si>
  <si>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</si>
  <si>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</si>
  <si>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</si>
  <si>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</si>
  <si>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</si>
  <si>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</si>
  <si>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</si>
  <si>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</si>
  <si>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</si>
  <si>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</si>
  <si>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</si>
  <si>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</si>
  <si>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</si>
  <si>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</si>
  <si>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</si>
  <si>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</si>
  <si>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</si>
  <si>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</si>
  <si>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</si>
  <si>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</si>
  <si>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</si>
  <si>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</si>
  <si>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</si>
  <si>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</si>
  <si>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</si>
  <si>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</si>
  <si>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</si>
  <si>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</si>
  <si>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</si>
  <si>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</si>
  <si>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</si>
  <si>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</si>
  <si>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</si>
  <si>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</si>
  <si>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</si>
  <si>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</si>
  <si>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</si>
  <si>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</si>
  <si>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</si>
  <si>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</si>
  <si>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</si>
  <si>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</si>
  <si>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</si>
  <si>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</si>
  <si>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</si>
  <si>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</si>
  <si>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</si>
  <si>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</si>
  <si>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</si>
  <si>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</si>
  <si>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</si>
  <si>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</si>
  <si>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</si>
  <si>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</si>
  <si>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</si>
  <si>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</si>
  <si>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</si>
  <si>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</si>
  <si>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</si>
  <si>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</si>
  <si>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</si>
  <si>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</si>
  <si>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</si>
  <si>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</si>
  <si>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</si>
  <si>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</si>
  <si>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</si>
  <si>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</si>
  <si>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</si>
  <si>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</si>
  <si>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</si>
  <si>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</si>
  <si>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</si>
  <si>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</si>
  <si>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</si>
  <si>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</si>
  <si>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</si>
  <si>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</si>
  <si>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</si>
  <si>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</si>
  <si>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</si>
  <si>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</si>
  <si>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</si>
  <si>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</si>
  <si>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</si>
  <si>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</si>
  <si>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</si>
  <si>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</si>
  <si>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</si>
  <si>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</si>
  <si>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</si>
  <si>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</si>
  <si>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</si>
  <si>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</si>
  <si>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</si>
  <si>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</si>
  <si>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</si>
  <si>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</si>
  <si>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</si>
  <si>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</si>
  <si>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</si>
  <si>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</si>
  <si>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</si>
  <si>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</si>
  <si>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</si>
  <si>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</si>
  <si>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</si>
  <si>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</si>
  <si>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</si>
  <si>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</si>
  <si>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</si>
  <si>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</si>
  <si>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</si>
  <si>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</si>
  <si>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</si>
  <si>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</si>
  <si>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</si>
  <si>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</si>
  <si>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</si>
  <si>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</si>
  <si>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</si>
  <si>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</si>
  <si>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</si>
  <si>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</si>
  <si>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</si>
  <si>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</si>
  <si>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</si>
  <si>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</si>
  <si>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</si>
  <si>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</si>
  <si>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</si>
  <si>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</si>
  <si>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</si>
  <si>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</si>
  <si>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</si>
  <si>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</si>
  <si>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</si>
  <si>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</si>
  <si>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</si>
  <si>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</si>
  <si>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</si>
  <si>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</si>
  <si>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</si>
  <si>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</si>
  <si>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</si>
  <si>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</si>
  <si>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</si>
  <si>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</si>
  <si>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</si>
  <si>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</si>
  <si>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</si>
  <si>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</si>
  <si>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</si>
  <si>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</si>
  <si>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</si>
  <si>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</si>
  <si>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</si>
  <si>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</si>
  <si>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</si>
  <si>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</si>
  <si>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</si>
  <si>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</si>
  <si>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</si>
  <si>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</si>
  <si>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</si>
  <si>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</si>
  <si>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</si>
  <si>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</si>
  <si>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</si>
  <si>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</si>
  <si>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</si>
  <si>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</si>
  <si>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</si>
  <si>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</si>
  <si>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</si>
  <si>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</si>
  <si>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</si>
  <si>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</si>
  <si>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</si>
  <si>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</si>
  <si>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</si>
  <si>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</si>
  <si>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</si>
  <si>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</si>
  <si>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</si>
  <si>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</si>
  <si>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</si>
  <si>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</si>
  <si>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</si>
  <si>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</si>
  <si>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</si>
  <si>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</si>
  <si>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</si>
  <si>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</si>
  <si>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</si>
  <si>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</si>
  <si>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</si>
  <si>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</si>
  <si>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</si>
  <si>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</si>
  <si>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</si>
  <si>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</si>
  <si>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</si>
  <si>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</si>
  <si>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</si>
  <si>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</si>
  <si>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</si>
  <si>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</si>
  <si>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</si>
  <si>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</si>
  <si>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</si>
  <si>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</si>
  <si>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</si>
  <si>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</si>
  <si>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</si>
  <si>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</si>
  <si>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</si>
  <si>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</si>
  <si>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</si>
  <si>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</si>
  <si>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</si>
  <si>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</si>
  <si>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</si>
  <si>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</si>
  <si>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</si>
  <si>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</si>
  <si>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</si>
  <si>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</si>
  <si>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</si>
  <si>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</si>
  <si>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</si>
  <si>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</si>
  <si>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</si>
  <si>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</si>
  <si>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</si>
  <si>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</si>
  <si>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</si>
  <si>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</si>
  <si>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</si>
  <si>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</si>
  <si>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</si>
  <si>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</si>
  <si>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</si>
  <si>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</si>
  <si>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</si>
  <si>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</si>
  <si>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</si>
  <si>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</si>
  <si>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</si>
  <si>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</si>
  <si>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</si>
  <si>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</si>
  <si>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</si>
  <si>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</si>
  <si>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</si>
  <si>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</si>
  <si>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</si>
  <si>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</si>
  <si>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</si>
  <si>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</si>
  <si>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</si>
  <si>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</si>
  <si>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</si>
  <si>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</si>
  <si>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</si>
  <si>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</si>
  <si>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</si>
  <si>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</si>
  <si>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</si>
  <si>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</si>
  <si>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</si>
  <si>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</si>
  <si>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</si>
  <si>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</si>
  <si>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</si>
  <si>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</si>
  <si>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</si>
  <si>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</si>
  <si>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</si>
  <si>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</si>
  <si>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</si>
  <si>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</si>
  <si>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</si>
  <si>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</si>
  <si>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</si>
  <si>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</si>
  <si>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</si>
  <si>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</si>
  <si>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</si>
  <si>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</si>
  <si>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</si>
  <si>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</si>
  <si>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</si>
  <si>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</si>
  <si>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</si>
  <si>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</si>
  <si>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</si>
  <si>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</si>
  <si>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</si>
  <si>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</si>
  <si>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</si>
  <si>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</si>
  <si>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</si>
  <si>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</si>
  <si>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</si>
  <si>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</si>
  <si>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</si>
  <si>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</si>
  <si>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</si>
  <si>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</si>
  <si>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</si>
  <si>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</si>
  <si>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</si>
  <si>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</si>
  <si>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</si>
  <si>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</si>
  <si>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</si>
  <si>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</si>
  <si>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</si>
  <si>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</si>
  <si>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</si>
  <si>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</si>
  <si>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</si>
  <si>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</si>
  <si>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</si>
  <si>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</si>
  <si>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</si>
  <si>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</si>
  <si>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</si>
  <si>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</si>
  <si>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</si>
  <si>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</si>
  <si>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</si>
  <si>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</si>
  <si>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</si>
  <si>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</si>
  <si>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</si>
  <si>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</si>
  <si>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</si>
  <si>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</si>
  <si>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</si>
  <si>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</si>
  <si>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</si>
  <si>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</si>
  <si>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</si>
  <si>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</si>
  <si>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</si>
  <si>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</si>
  <si>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</si>
  <si>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</si>
  <si>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</si>
  <si>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</si>
  <si>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</si>
  <si>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</si>
  <si>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</si>
  <si>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</si>
  <si>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</si>
  <si>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</si>
  <si>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</si>
  <si>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</si>
  <si>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</si>
  <si>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</si>
  <si>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</si>
  <si>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</si>
  <si>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</si>
  <si>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</si>
  <si>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</si>
  <si>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</si>
  <si>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</si>
  <si>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</si>
  <si>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</si>
  <si>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</si>
  <si>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</si>
  <si>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</si>
  <si>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</si>
  <si>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</si>
  <si>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</si>
  <si>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</si>
  <si>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</si>
  <si>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</si>
  <si>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</si>
  <si>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</si>
  <si>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</si>
  <si>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</si>
  <si>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</si>
  <si>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</si>
  <si>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</si>
  <si>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</si>
  <si>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</si>
  <si>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</si>
  <si>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</si>
  <si>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</si>
  <si>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</si>
  <si>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</si>
  <si>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</si>
  <si>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</si>
  <si>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</si>
  <si>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</si>
  <si>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</si>
  <si>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</si>
  <si>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</si>
  <si>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</si>
  <si>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</si>
  <si>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</si>
  <si>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</si>
  <si>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</si>
  <si>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</si>
  <si>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</si>
  <si>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</si>
  <si>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</si>
  <si>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</si>
  <si>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</si>
  <si>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</si>
  <si>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</si>
  <si>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</si>
  <si>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</si>
  <si>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</si>
  <si>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</si>
  <si>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</si>
  <si>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</si>
  <si>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</si>
  <si>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</si>
  <si>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</si>
  <si>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</si>
  <si>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</si>
  <si>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</si>
  <si>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</si>
  <si>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</si>
  <si>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</si>
  <si>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</si>
  <si>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</si>
  <si>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</si>
  <si>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</si>
  <si>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</si>
  <si>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</si>
  <si>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</si>
  <si>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</si>
  <si>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</si>
  <si>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</si>
  <si>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</si>
  <si>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</si>
  <si>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</si>
  <si>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</si>
  <si>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</si>
  <si>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</si>
  <si>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</si>
  <si>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</si>
  <si>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</si>
  <si>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</si>
  <si>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</si>
  <si>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</si>
  <si>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</si>
  <si>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</si>
  <si>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</si>
  <si>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</si>
  <si>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</si>
  <si>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</si>
  <si>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</si>
  <si>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</si>
  <si>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</si>
  <si>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</si>
  <si>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</si>
  <si>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</si>
  <si>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</si>
  <si>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</si>
  <si>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</si>
  <si>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</si>
  <si>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</si>
  <si>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</si>
  <si>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</si>
  <si>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</si>
  <si>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</si>
  <si>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</si>
  <si>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</si>
  <si>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</si>
  <si>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</si>
  <si>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</si>
  <si>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</si>
  <si>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</si>
  <si>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</si>
  <si>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</si>
  <si>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</si>
  <si>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</si>
  <si>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</si>
  <si>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</si>
  <si>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</si>
  <si>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</si>
  <si>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</si>
  <si>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</si>
  <si>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</si>
  <si>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</si>
  <si>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</si>
  <si>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</si>
  <si>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</si>
  <si>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</si>
  <si>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</si>
  <si>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</si>
  <si>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</si>
  <si>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</si>
  <si>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</si>
  <si>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</si>
  <si>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</si>
  <si>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</si>
  <si>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</si>
  <si>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</si>
  <si>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</si>
  <si>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</si>
  <si>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</si>
  <si>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</si>
  <si>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</si>
  <si>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</si>
  <si>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</si>
  <si>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</si>
  <si>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</si>
  <si>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</si>
  <si>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</si>
  <si>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</si>
  <si>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</si>
  <si>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</si>
  <si>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</si>
  <si>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</si>
  <si>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</si>
  <si>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</si>
  <si>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</si>
  <si>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</si>
  <si>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</si>
  <si>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</si>
  <si>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</si>
  <si>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</si>
  <si>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</si>
  <si>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</si>
  <si>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</si>
  <si>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</si>
  <si>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</si>
  <si>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</si>
  <si>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</si>
  <si>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</si>
  <si>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</si>
  <si>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</si>
  <si>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</si>
  <si>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</si>
  <si>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</si>
  <si>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</si>
  <si>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</si>
  <si>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</si>
  <si>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</si>
  <si>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</si>
  <si>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</si>
  <si>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</si>
  <si>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</si>
  <si>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</si>
  <si>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</si>
  <si>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</si>
  <si>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</si>
  <si>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</si>
  <si>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</si>
  <si>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</si>
  <si>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</si>
  <si>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</si>
  <si>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</si>
  <si>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</si>
  <si>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</si>
  <si>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</si>
  <si>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</si>
  <si>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</si>
  <si>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</si>
  <si>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</si>
  <si>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</si>
  <si>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</si>
  <si>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</si>
  <si>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</si>
  <si>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</si>
  <si>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</si>
  <si>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</si>
  <si>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</si>
  <si>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</si>
  <si>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</si>
  <si>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</si>
  <si>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</si>
  <si>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</si>
  <si>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</si>
  <si>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</si>
  <si>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</si>
  <si>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</si>
  <si>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</si>
  <si>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</si>
  <si>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</si>
  <si>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</si>
  <si>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</si>
  <si>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</si>
  <si>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</si>
  <si>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</si>
  <si>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</si>
  <si>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</si>
  <si>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</si>
  <si>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</si>
  <si>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</si>
  <si>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</si>
  <si>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</si>
  <si>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</si>
  <si>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</si>
  <si>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</si>
  <si>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</si>
  <si>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</si>
  <si>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</si>
  <si>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</si>
  <si>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</si>
  <si>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</si>
  <si>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</si>
  <si>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</si>
  <si>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</si>
  <si>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</si>
  <si>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</si>
  <si>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</si>
  <si>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</si>
  <si>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</si>
  <si>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</si>
  <si>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</si>
  <si>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</si>
  <si>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</si>
  <si>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</si>
  <si>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</si>
  <si>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</si>
  <si>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</si>
  <si>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</si>
  <si>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</si>
  <si>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</si>
  <si>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</si>
  <si>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</si>
  <si>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</si>
  <si>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</si>
  <si>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</si>
  <si>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</si>
  <si>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</si>
  <si>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</si>
  <si>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</si>
  <si>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</si>
  <si>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</si>
  <si>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</si>
  <si>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</si>
  <si>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</si>
  <si>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</si>
  <si>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</si>
  <si>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</si>
  <si>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</si>
  <si>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</si>
  <si>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</si>
  <si>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</si>
  <si>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</si>
  <si>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</si>
  <si>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</si>
  <si>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</si>
  <si>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</si>
  <si>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</si>
  <si>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</si>
  <si>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</si>
  <si>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</si>
  <si>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</si>
  <si>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</si>
  <si>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</si>
  <si>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</si>
  <si>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</si>
  <si>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</si>
  <si>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</si>
  <si>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</si>
  <si>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</si>
  <si>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</si>
  <si>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</si>
  <si>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</si>
  <si>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</si>
  <si>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</si>
  <si>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</si>
  <si>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</si>
  <si>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</si>
  <si>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</si>
  <si>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</si>
  <si>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</si>
  <si>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</si>
  <si>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</si>
  <si>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</si>
  <si>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</si>
  <si>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</si>
  <si>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</si>
  <si>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</si>
  <si>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</si>
  <si>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</si>
  <si>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</si>
  <si>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</si>
  <si>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</si>
  <si>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</si>
  <si>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</si>
  <si>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</si>
  <si>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</si>
  <si>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</si>
  <si>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</si>
  <si>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</si>
  <si>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</si>
  <si>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</si>
  <si>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</si>
  <si>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</si>
  <si>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</si>
  <si>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</si>
  <si>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</si>
  <si>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</si>
  <si>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</si>
  <si>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</si>
  <si>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</si>
  <si>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</si>
  <si>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</si>
  <si>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</si>
  <si>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</si>
  <si>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</si>
  <si>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</si>
  <si>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</si>
  <si>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</si>
  <si>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</si>
  <si>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</si>
  <si>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</si>
  <si>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</si>
  <si>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</si>
  <si>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</si>
  <si>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</si>
  <si>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</si>
  <si>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</si>
  <si>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</si>
  <si>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</si>
  <si>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</si>
  <si>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</si>
  <si>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</si>
  <si>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</si>
  <si>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</si>
  <si>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</si>
  <si>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</si>
  <si>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</si>
  <si>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</si>
  <si>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</si>
  <si>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</si>
  <si>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</si>
  <si>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</si>
  <si>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</si>
  <si>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</si>
  <si>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</si>
  <si>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</si>
  <si>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</si>
  <si>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</si>
  <si>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</si>
  <si>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</si>
  <si>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</si>
  <si>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</si>
  <si>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</si>
  <si>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</si>
  <si>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</si>
  <si>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</si>
  <si>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</si>
  <si>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</si>
  <si>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</si>
  <si>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</si>
  <si>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</si>
  <si>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</si>
  <si>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</si>
  <si>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</si>
  <si>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</si>
  <si>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</si>
  <si>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</si>
  <si>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</si>
  <si>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</si>
  <si>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</si>
  <si>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</si>
  <si>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</si>
  <si>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</si>
  <si>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</si>
  <si>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</si>
  <si>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</si>
  <si>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</si>
  <si>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</si>
  <si>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</si>
  <si>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</si>
  <si>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</si>
  <si>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</si>
  <si>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</si>
  <si>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</si>
  <si>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</si>
  <si>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</si>
  <si>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</si>
  <si>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</si>
  <si>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</si>
  <si>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</si>
  <si>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</si>
  <si>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</si>
  <si>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</si>
  <si>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</si>
  <si>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</si>
  <si>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</si>
  <si>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</si>
  <si>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</si>
  <si>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</si>
  <si>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</si>
  <si>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</si>
  <si>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</si>
  <si>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</si>
  <si>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</si>
  <si>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</si>
  <si>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</si>
  <si>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</si>
  <si>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</si>
  <si>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</si>
  <si>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</si>
  <si>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</si>
  <si>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</si>
  <si>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</si>
  <si>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</si>
  <si>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</si>
  <si>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</si>
  <si>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</si>
  <si>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</si>
  <si>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</si>
  <si>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</si>
  <si>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</si>
  <si>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</si>
  <si>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</si>
  <si>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</si>
  <si>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</si>
  <si>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</si>
  <si>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</si>
  <si>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</si>
  <si>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</si>
  <si>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</si>
  <si>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</si>
  <si>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</si>
  <si>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</si>
  <si>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</si>
  <si>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</si>
  <si>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</si>
  <si>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</si>
  <si>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</si>
  <si>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</si>
  <si>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</si>
  <si>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</si>
  <si>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</si>
  <si>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</si>
  <si>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</si>
  <si>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</si>
  <si>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</si>
  <si>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</si>
  <si>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</si>
  <si>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</si>
  <si>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</si>
  <si>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</si>
  <si>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</si>
  <si>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</si>
  <si>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</si>
  <si>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</si>
  <si>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</si>
  <si>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</si>
  <si>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</si>
  <si>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</si>
  <si>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</si>
  <si>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</si>
  <si>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</si>
  <si>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</si>
  <si>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</si>
  <si>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</si>
  <si>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</si>
  <si>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</si>
  <si>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</si>
  <si>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</si>
  <si>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</si>
  <si>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</si>
  <si>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</si>
  <si>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</si>
  <si>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</si>
  <si>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</si>
  <si>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</si>
  <si>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</si>
  <si>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</si>
  <si>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</si>
  <si>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</si>
  <si>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</si>
  <si>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</si>
  <si>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</si>
  <si>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</si>
  <si>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</si>
  <si>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</si>
  <si>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</si>
  <si>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</si>
  <si>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</si>
  <si>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</si>
  <si>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</si>
  <si>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</si>
  <si>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</si>
  <si>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</si>
  <si>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</si>
  <si>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</si>
  <si>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</si>
  <si>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</si>
  <si>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</si>
  <si>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</si>
  <si>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</si>
  <si>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</si>
  <si>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</si>
  <si>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</si>
  <si>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</si>
  <si>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</si>
  <si>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</si>
  <si>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</si>
  <si>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</si>
  <si>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</si>
  <si>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</si>
  <si>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</si>
  <si>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</si>
  <si>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</si>
  <si>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</si>
  <si>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</si>
  <si>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</si>
  <si>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</si>
  <si>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</si>
  <si>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</si>
  <si>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</si>
  <si>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</si>
  <si>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</si>
  <si>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</si>
  <si>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</si>
  <si>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</si>
  <si>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</si>
  <si>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</si>
  <si>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</si>
  <si>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</si>
  <si>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</si>
  <si>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</si>
  <si>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</si>
  <si>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</si>
  <si>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</si>
  <si>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</si>
  <si>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</si>
  <si>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</si>
  <si>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</si>
  <si>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</si>
  <si>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</si>
  <si>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</si>
  <si>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</si>
  <si>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</si>
  <si>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</si>
  <si>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</si>
  <si>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</si>
  <si>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</si>
  <si>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</si>
  <si>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</si>
  <si>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</si>
  <si>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</si>
  <si>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</si>
  <si>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</si>
  <si>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</si>
  <si>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</si>
  <si>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</si>
  <si>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</si>
  <si>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</si>
  <si>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</si>
  <si>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</si>
  <si>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</si>
  <si>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</si>
  <si>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</si>
  <si>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</si>
  <si>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</si>
  <si>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</si>
  <si>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</si>
  <si>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</si>
  <si>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</si>
  <si>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</si>
  <si>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</si>
  <si>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</si>
  <si>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</si>
  <si>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</si>
  <si>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</si>
  <si>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</si>
  <si>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</si>
  <si>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</si>
  <si>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</si>
  <si>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</si>
  <si>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</si>
  <si>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</si>
  <si>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</si>
  <si>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</si>
  <si>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</si>
  <si>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</si>
  <si>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</si>
  <si>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</si>
  <si>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</si>
  <si>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</si>
  <si>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</si>
  <si>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</si>
  <si>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</si>
  <si>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</si>
  <si>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</si>
  <si>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</si>
  <si>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</si>
  <si>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</si>
  <si>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</si>
  <si>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</si>
  <si>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</si>
  <si>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</si>
  <si>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</si>
  <si>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</si>
  <si>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</si>
  <si>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</si>
  <si>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</si>
  <si>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</si>
  <si>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</si>
  <si>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</si>
  <si>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</si>
  <si>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</si>
  <si>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</si>
  <si>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</si>
  <si>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</si>
  <si>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</si>
  <si>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</si>
  <si>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</si>
  <si>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</si>
  <si>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</si>
  <si>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</si>
  <si>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</si>
  <si>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</si>
  <si>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</si>
  <si>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</si>
  <si>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</si>
  <si>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</si>
  <si>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</si>
  <si>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</si>
  <si>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</si>
  <si>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</si>
  <si>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</si>
  <si>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</si>
  <si>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</si>
  <si>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</si>
  <si>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</si>
  <si>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</si>
  <si>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</si>
  <si>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</si>
  <si>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</si>
  <si>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</si>
  <si>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</si>
  <si>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</si>
  <si>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</si>
  <si>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</si>
  <si>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</si>
  <si>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</si>
  <si>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</si>
  <si>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</si>
  <si>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</si>
  <si>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</si>
  <si>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</si>
  <si>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</si>
  <si>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</si>
  <si>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</si>
  <si>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</si>
  <si>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</si>
  <si>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</si>
  <si>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</si>
  <si>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</si>
  <si>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</si>
  <si>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</si>
  <si>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</si>
  <si>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</si>
  <si>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</si>
  <si>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</si>
  <si>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</si>
  <si>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</si>
  <si>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</si>
  <si>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</si>
  <si>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</si>
  <si>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</si>
  <si>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</si>
  <si>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</si>
  <si>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</si>
  <si>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</si>
  <si>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</si>
  <si>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</si>
  <si>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</si>
  <si>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</si>
  <si>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</si>
  <si>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</si>
  <si>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</si>
  <si>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</si>
  <si>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</si>
  <si>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</si>
  <si>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</si>
  <si>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</si>
  <si>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</si>
  <si>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</si>
  <si>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</si>
  <si>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</si>
  <si>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</si>
  <si>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</si>
  <si>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</si>
  <si>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</si>
  <si>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</si>
  <si>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</si>
  <si>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</si>
  <si>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</si>
  <si>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</si>
  <si>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</si>
  <si>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</si>
  <si>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</si>
  <si>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</si>
  <si>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</si>
  <si>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</si>
  <si>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</si>
  <si>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</si>
  <si>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</si>
  <si>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</si>
  <si>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</si>
  <si>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</si>
  <si>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</si>
  <si>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</si>
  <si>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</si>
  <si>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</si>
  <si>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</si>
  <si>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</si>
  <si>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</si>
  <si>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</si>
  <si>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</si>
  <si>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</si>
  <si>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</si>
  <si>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</si>
  <si>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</si>
  <si>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</si>
  <si>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</si>
  <si>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</si>
  <si>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</si>
  <si>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</si>
  <si>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</si>
  <si>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</si>
  <si>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</si>
  <si>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</si>
  <si>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</si>
  <si>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</si>
  <si>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</si>
  <si>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</si>
  <si>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</si>
  <si>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</si>
  <si>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</si>
  <si>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</si>
  <si>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</si>
  <si>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</si>
  <si>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</si>
  <si>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</si>
  <si>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</si>
  <si>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</si>
  <si>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</si>
  <si>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</si>
  <si>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</si>
  <si>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</si>
  <si>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</si>
  <si>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</si>
  <si>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</si>
  <si>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</si>
  <si>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</si>
  <si>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</si>
  <si>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</si>
  <si>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</si>
  <si>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</si>
  <si>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</si>
  <si>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</si>
  <si>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</si>
  <si>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</si>
  <si>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</si>
  <si>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</si>
  <si>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</si>
  <si>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</si>
  <si>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</si>
  <si>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</si>
  <si>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</si>
  <si>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</si>
  <si>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</si>
  <si>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</si>
  <si>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</si>
  <si>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</si>
  <si>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</si>
  <si>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</si>
  <si>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</si>
  <si>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</si>
  <si>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</si>
  <si>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</si>
  <si>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</si>
  <si>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</si>
  <si>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</si>
  <si>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</si>
  <si>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</si>
  <si>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</si>
  <si>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</si>
  <si>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</si>
  <si>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</si>
  <si>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</si>
  <si>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</si>
  <si>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</si>
  <si>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</si>
  <si>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</si>
  <si>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</si>
  <si>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</si>
  <si>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</si>
  <si>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</si>
  <si>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</si>
  <si>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</si>
  <si>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</si>
  <si>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</si>
  <si>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</si>
  <si>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</si>
  <si>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</si>
  <si>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</si>
  <si>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</si>
  <si>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</si>
  <si>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</si>
  <si>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</si>
  <si>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</si>
  <si>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</si>
  <si>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</si>
  <si>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</si>
  <si>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</si>
  <si>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</si>
  <si>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</si>
  <si>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</si>
  <si>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</si>
  <si>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</si>
  <si>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</si>
  <si>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</si>
  <si>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</si>
  <si>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</si>
  <si>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</si>
  <si>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</si>
  <si>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</si>
  <si>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</si>
  <si>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</si>
  <si>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</si>
  <si>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</si>
  <si>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</si>
  <si>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</si>
  <si>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</si>
  <si>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</si>
  <si>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</si>
  <si>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</si>
  <si>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</si>
  <si>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</si>
  <si>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</si>
  <si>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</si>
  <si>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</si>
  <si>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</si>
  <si>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</si>
  <si>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</si>
  <si>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</si>
  <si>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</si>
  <si>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</si>
  <si>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</si>
  <si>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</si>
  <si>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</si>
  <si>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</si>
  <si>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</si>
  <si>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</si>
  <si>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</si>
  <si>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</si>
  <si>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</si>
  <si>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</si>
  <si>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</si>
  <si>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</si>
  <si>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</si>
  <si>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</si>
  <si>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</si>
  <si>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</si>
  <si>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</si>
  <si>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</si>
  <si>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</si>
  <si>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</si>
  <si>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</si>
  <si>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</si>
  <si>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</si>
  <si>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</si>
  <si>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</si>
  <si>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</si>
  <si>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</si>
  <si>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</si>
  <si>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</si>
  <si>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</si>
  <si>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</si>
  <si>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</si>
  <si>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</si>
  <si>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</si>
  <si>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</si>
  <si>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</si>
  <si>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</si>
  <si>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</si>
  <si>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</si>
  <si>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</si>
  <si>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</si>
  <si>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</si>
  <si>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</si>
  <si>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</si>
  <si>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</si>
  <si>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</si>
  <si>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</si>
  <si>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</si>
  <si>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</si>
  <si>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</si>
  <si>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</si>
  <si>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</si>
  <si>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</si>
  <si>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</si>
  <si>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</si>
  <si>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</si>
  <si>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</si>
  <si>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</si>
  <si>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</si>
  <si>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</si>
  <si>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</si>
  <si>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</si>
  <si>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</si>
  <si>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</si>
  <si>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</si>
  <si>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</si>
  <si>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</si>
  <si>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</si>
  <si>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</si>
  <si>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</si>
  <si>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</si>
  <si>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</si>
  <si>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</si>
  <si>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</si>
  <si>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</si>
  <si>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</si>
  <si>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</si>
  <si>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</si>
  <si>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</si>
  <si>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</si>
  <si>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</si>
  <si>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</si>
  <si>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</si>
  <si>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</si>
  <si>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</si>
  <si>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</si>
  <si>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</si>
  <si>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</si>
  <si>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</si>
  <si>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</si>
  <si>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</si>
  <si>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</si>
  <si>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</si>
  <si>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</si>
  <si>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</si>
  <si>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</si>
  <si>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</si>
  <si>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</si>
  <si>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</si>
  <si>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</si>
  <si>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</si>
  <si>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</si>
  <si>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</si>
  <si>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</si>
  <si>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</si>
  <si>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</si>
  <si>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</si>
  <si>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</si>
  <si>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</si>
  <si>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</si>
  <si>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</si>
  <si>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</si>
  <si>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</si>
  <si>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</si>
  <si>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</si>
  <si>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</si>
  <si>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</si>
  <si>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</si>
  <si>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</si>
  <si>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</si>
  <si>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</si>
  <si>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</si>
  <si>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</si>
  <si>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</si>
  <si>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</si>
  <si>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</si>
  <si>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</si>
  <si>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</si>
  <si>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</si>
  <si>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</si>
  <si>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</si>
  <si>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</si>
  <si>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</si>
  <si>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</si>
  <si>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</si>
  <si>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</si>
  <si>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</si>
  <si>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</si>
  <si>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</si>
  <si>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</si>
  <si>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</si>
  <si>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</si>
  <si>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</si>
  <si>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</si>
  <si>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</si>
  <si>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</si>
  <si>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</si>
  <si>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</si>
  <si>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</si>
  <si>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</si>
  <si>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</si>
  <si>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</si>
  <si>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</si>
  <si>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</si>
  <si>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</si>
  <si>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</si>
  <si>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</si>
  <si>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</si>
  <si>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</si>
  <si>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</si>
  <si>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</si>
  <si>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</si>
  <si>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</si>
  <si>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</si>
  <si>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</si>
  <si>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</si>
  <si>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</si>
  <si>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</si>
  <si>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</si>
  <si>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</si>
  <si>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</si>
  <si>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</si>
  <si>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</si>
  <si>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</si>
  <si>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</si>
  <si>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</si>
  <si>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</si>
  <si>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</si>
  <si>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</si>
  <si>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</si>
  <si>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</si>
  <si>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</si>
  <si>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</si>
  <si>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</si>
  <si>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</si>
  <si>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</si>
  <si>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</si>
  <si>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</si>
  <si>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</si>
  <si>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</si>
  <si>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</si>
  <si>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</si>
  <si>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</si>
  <si>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</si>
  <si>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</si>
  <si>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</si>
  <si>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</si>
  <si>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</si>
  <si>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</si>
  <si>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</si>
  <si>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</si>
  <si>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</si>
  <si>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</si>
  <si>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</si>
  <si>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</si>
  <si>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</si>
  <si>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</si>
  <si>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</si>
  <si>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</si>
  <si>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</si>
  <si>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</si>
  <si>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</si>
  <si>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</si>
  <si>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</si>
  <si>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</si>
  <si>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</si>
  <si>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</si>
  <si>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</si>
  <si>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</si>
  <si>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</si>
  <si>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</si>
  <si>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</si>
  <si>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</si>
  <si>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</si>
  <si>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</si>
  <si>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</si>
  <si>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</si>
  <si>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</si>
  <si>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</si>
  <si>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</si>
  <si>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</si>
  <si>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</si>
  <si>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</si>
  <si>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</si>
  <si>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</si>
  <si>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</si>
  <si>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</si>
  <si>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</si>
  <si>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</si>
  <si>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</si>
  <si>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</si>
  <si>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</si>
  <si>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</si>
  <si>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</si>
  <si>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</si>
  <si>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</si>
  <si>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</si>
  <si>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</si>
  <si>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</si>
  <si>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</si>
  <si>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</si>
  <si>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</si>
  <si>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</si>
  <si>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</si>
  <si>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</si>
  <si>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</si>
  <si>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</si>
  <si>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</si>
  <si>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</si>
  <si>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</si>
  <si>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</si>
  <si>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</si>
  <si>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</si>
  <si>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</si>
  <si>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</si>
  <si>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</si>
  <si>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</si>
  <si>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</si>
  <si>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</si>
  <si>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</si>
  <si>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</si>
  <si>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</si>
  <si>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</si>
  <si>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</si>
  <si>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</si>
  <si>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</si>
  <si>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</si>
  <si>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</si>
  <si>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</si>
  <si>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</si>
  <si>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</si>
  <si>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</si>
  <si>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</si>
  <si>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</si>
  <si>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</si>
  <si>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</si>
  <si>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</si>
  <si>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</si>
  <si>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</si>
  <si>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</si>
  <si>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</si>
  <si>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</si>
  <si>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</si>
  <si>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</si>
  <si>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</si>
  <si>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</si>
  <si>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</si>
  <si>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</si>
  <si>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</si>
  <si>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</si>
  <si>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</si>
  <si>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</si>
  <si>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</si>
  <si>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</si>
  <si>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</si>
  <si>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</si>
  <si>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</si>
  <si>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</si>
  <si>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</si>
  <si>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</si>
  <si>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</si>
  <si>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</si>
  <si>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</si>
  <si>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</si>
  <si>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</si>
  <si>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</si>
  <si>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</si>
  <si>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</si>
  <si>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</si>
  <si>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</si>
  <si>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</si>
  <si>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</si>
  <si>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</si>
  <si>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</si>
  <si>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</si>
  <si>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</si>
  <si>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</si>
  <si>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</si>
  <si>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</si>
  <si>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</si>
  <si>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</si>
  <si>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</si>
  <si>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</si>
  <si>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</si>
  <si>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</si>
  <si>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</si>
  <si>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</si>
  <si>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</si>
  <si>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</si>
  <si>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</si>
  <si>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</si>
  <si>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</si>
  <si>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</si>
  <si>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</si>
  <si>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</si>
  <si>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</si>
  <si>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</si>
  <si>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</si>
  <si>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</si>
  <si>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</si>
  <si>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</si>
  <si>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</si>
  <si>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</si>
  <si>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</si>
  <si>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</si>
  <si>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</si>
  <si>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</si>
  <si>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</si>
  <si>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</si>
  <si>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</si>
  <si>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</si>
  <si>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</si>
  <si>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</si>
  <si>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</si>
  <si>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</si>
  <si>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</si>
  <si>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</si>
  <si>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</si>
  <si>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</si>
  <si>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</si>
  <si>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</si>
  <si>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</si>
  <si>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</si>
  <si>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</si>
  <si>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</si>
  <si>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</si>
  <si>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</si>
  <si>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</si>
  <si>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</si>
  <si>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</si>
  <si>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</si>
  <si>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</si>
  <si>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</si>
  <si>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</si>
  <si>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</si>
  <si>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</si>
  <si>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</si>
  <si>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</si>
  <si>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</si>
  <si>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</si>
  <si>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</si>
  <si>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</si>
  <si>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</si>
  <si>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</si>
  <si>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</si>
  <si>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</si>
  <si>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</si>
  <si>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</si>
  <si>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</si>
  <si>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</si>
  <si>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</si>
  <si>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</si>
  <si>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</si>
  <si>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</si>
  <si>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</si>
  <si>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</si>
  <si>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</si>
  <si>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</si>
  <si>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</si>
  <si>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</si>
  <si>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</si>
  <si>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</si>
  <si>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</si>
  <si>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</si>
  <si>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</si>
  <si>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</si>
  <si>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</si>
  <si>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</si>
  <si>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</si>
  <si>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</si>
  <si>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</si>
  <si>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</si>
  <si>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</si>
  <si>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</si>
  <si>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</si>
  <si>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</si>
  <si>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</si>
  <si>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</si>
  <si>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</si>
  <si>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</si>
  <si>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</si>
  <si>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</si>
  <si>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</si>
  <si>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</si>
  <si>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</si>
  <si>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</si>
  <si>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</si>
  <si>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</si>
  <si>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</si>
  <si>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</si>
  <si>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</si>
  <si>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</si>
  <si>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</si>
  <si>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</si>
  <si>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</si>
  <si>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</si>
  <si>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</si>
  <si>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</si>
  <si>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</si>
  <si>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</si>
  <si>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</si>
  <si>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</si>
  <si>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</si>
  <si>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</si>
  <si>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</si>
  <si>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</si>
  <si>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</si>
  <si>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</si>
  <si>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</si>
  <si>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</si>
  <si>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</si>
  <si>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</si>
  <si>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</si>
  <si>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</si>
  <si>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</si>
  <si>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</si>
  <si>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</si>
  <si>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</si>
  <si>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</si>
  <si>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</si>
  <si>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</si>
  <si>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</si>
  <si>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</si>
  <si>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</si>
  <si>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</si>
  <si>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</si>
  <si>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</si>
  <si>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</si>
  <si>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</si>
  <si>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</si>
  <si>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</si>
  <si>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</si>
  <si>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</si>
  <si>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</si>
  <si>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</si>
  <si>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</si>
  <si>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</si>
  <si>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</si>
  <si>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</si>
  <si>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</si>
  <si>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</si>
  <si>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</si>
  <si>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</si>
  <si>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</si>
  <si>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</si>
  <si>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</si>
  <si>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</si>
  <si>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</si>
  <si>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</si>
  <si>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</si>
  <si>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</si>
  <si>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</si>
  <si>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</si>
  <si>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</si>
  <si>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</si>
  <si>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</si>
  <si>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</si>
  <si>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</si>
  <si>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</si>
  <si>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</si>
  <si>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</si>
  <si>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</si>
  <si>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</si>
  <si>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</si>
  <si>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</si>
  <si>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</si>
  <si>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</si>
  <si>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</si>
  <si>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</si>
  <si>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</si>
  <si>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</si>
  <si>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</si>
  <si>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</si>
  <si>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</si>
  <si>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</si>
  <si>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</si>
  <si>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</si>
  <si>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</si>
  <si>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</si>
  <si>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</si>
  <si>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</si>
  <si>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</si>
  <si>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</si>
  <si>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</si>
  <si>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</si>
  <si>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</si>
  <si>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</si>
  <si>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</si>
  <si>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</si>
  <si>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</si>
  <si>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</si>
  <si>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</si>
  <si>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</si>
  <si>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</si>
  <si>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</si>
  <si>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</si>
  <si>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</si>
  <si>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</si>
  <si>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</si>
  <si>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</si>
  <si>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</si>
  <si>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</si>
  <si>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</si>
  <si>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</si>
  <si>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</si>
  <si>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</si>
  <si>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</si>
  <si>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</si>
  <si>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</si>
  <si>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</si>
  <si>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</si>
  <si>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</si>
  <si>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</si>
  <si>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</si>
  <si>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</si>
  <si>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</si>
  <si>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</si>
  <si>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</si>
  <si>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</si>
  <si>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</si>
  <si>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</si>
  <si>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</si>
  <si>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</si>
  <si>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</si>
  <si>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</si>
  <si>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</si>
  <si>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</si>
  <si>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</si>
  <si>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</si>
  <si>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</si>
  <si>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</si>
  <si>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</si>
  <si>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</si>
  <si>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</si>
  <si>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</si>
  <si>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</si>
  <si>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</si>
  <si>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</si>
  <si>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</si>
  <si>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</si>
  <si>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</si>
  <si>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</si>
  <si>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</si>
  <si>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</si>
  <si>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</si>
  <si>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</si>
  <si>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</si>
  <si>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</si>
  <si>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</si>
  <si>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</si>
  <si>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</si>
  <si>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</si>
  <si>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</si>
  <si>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</si>
  <si>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</si>
  <si>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</si>
  <si>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</si>
  <si>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</si>
  <si>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</si>
  <si>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</si>
  <si>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</si>
  <si>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</si>
  <si>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</si>
  <si>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</si>
  <si>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</si>
  <si>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</si>
  <si>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</si>
  <si>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</si>
  <si>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</si>
  <si>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</si>
  <si>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</si>
  <si>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</si>
  <si>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</si>
  <si>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</si>
  <si>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</si>
  <si>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</si>
  <si>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</si>
  <si>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</si>
  <si>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</si>
  <si>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</si>
  <si>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</si>
  <si>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</si>
  <si>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</si>
  <si>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</si>
  <si>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</si>
  <si>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</si>
  <si>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</si>
  <si>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</si>
  <si>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</si>
  <si>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</si>
  <si>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</si>
  <si>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</si>
  <si>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</si>
  <si>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</si>
  <si>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</si>
  <si>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</si>
  <si>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</si>
  <si>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</si>
  <si>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</si>
  <si>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</si>
  <si>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</si>
  <si>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</si>
  <si>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</si>
  <si>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</si>
  <si>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</si>
  <si>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</si>
  <si>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</si>
  <si>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</si>
  <si>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</si>
  <si>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</si>
  <si>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</si>
  <si>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</si>
  <si>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</si>
  <si>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</si>
  <si>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</si>
  <si>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</si>
  <si>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</si>
  <si>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</si>
  <si>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</si>
  <si>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</si>
  <si>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</si>
  <si>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</si>
  <si>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</si>
  <si>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</si>
  <si>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</si>
  <si>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</si>
  <si>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</si>
  <si>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</si>
  <si>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</si>
  <si>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</si>
  <si>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</si>
  <si>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</si>
  <si>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</si>
  <si>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</si>
  <si>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</si>
  <si>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</si>
  <si>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</si>
  <si>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</si>
  <si>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</si>
  <si>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</si>
  <si>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</si>
  <si>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</si>
  <si>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</si>
  <si>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</si>
  <si>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</si>
  <si>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</si>
  <si>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</si>
  <si>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</si>
  <si>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</si>
  <si>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</si>
  <si>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</si>
  <si>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</si>
  <si>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</si>
  <si>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</si>
  <si>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</si>
  <si>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</si>
  <si>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</si>
  <si>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</si>
  <si>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</si>
  <si>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</si>
  <si>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</si>
  <si>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</si>
  <si>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</si>
  <si>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</si>
  <si>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</si>
  <si>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</si>
  <si>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</si>
  <si>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</si>
  <si>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</si>
  <si>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</si>
  <si>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</si>
  <si>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</si>
  <si>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</si>
  <si>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</si>
  <si>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</si>
  <si>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</si>
  <si>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</si>
  <si>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</si>
  <si>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</si>
  <si>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</si>
  <si>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</si>
  <si>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</si>
  <si>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</si>
  <si>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</si>
  <si>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</si>
  <si>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</si>
  <si>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</si>
  <si>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</si>
  <si>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</si>
  <si>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</si>
  <si>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</si>
  <si>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</si>
  <si>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</si>
  <si>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</si>
  <si>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</si>
  <si>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</si>
  <si>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</si>
  <si>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</si>
  <si>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</si>
  <si>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</si>
  <si>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</si>
  <si>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</si>
  <si>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</si>
  <si>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</si>
  <si>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</si>
  <si>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</si>
  <si>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</si>
  <si>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</si>
  <si>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</si>
  <si>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</si>
  <si>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</si>
  <si>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</si>
  <si>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</si>
  <si>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</si>
  <si>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</si>
  <si>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</si>
  <si>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</si>
  <si>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</si>
  <si>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</si>
  <si>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</si>
  <si>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</si>
  <si>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</si>
  <si>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</si>
  <si>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</si>
  <si>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</si>
  <si>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</si>
  <si>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</si>
  <si>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</si>
  <si>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</si>
  <si>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</si>
  <si>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</si>
  <si>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</si>
  <si>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</si>
  <si>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</si>
  <si>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</si>
  <si>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</si>
  <si>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</si>
  <si>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</si>
  <si>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</si>
  <si>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</si>
  <si>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</si>
  <si>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</si>
  <si>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</si>
  <si>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</si>
  <si>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</si>
  <si>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</si>
  <si>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</si>
  <si>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</si>
  <si>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</si>
  <si>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</si>
  <si>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</si>
  <si>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</si>
  <si>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</si>
  <si>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</si>
  <si>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</si>
  <si>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</si>
  <si>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</si>
  <si>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</si>
  <si>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</si>
  <si>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</si>
  <si>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</si>
  <si>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</si>
  <si>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</si>
  <si>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</si>
  <si>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</si>
  <si>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</si>
  <si>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</si>
  <si>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</si>
  <si>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</si>
  <si>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</si>
  <si>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</si>
  <si>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</si>
  <si>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</si>
  <si>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</si>
  <si>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</si>
  <si>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</si>
  <si>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Months before/after</t>
  </si>
  <si>
    <t>Ending month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</si>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</sst>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1" fillId="7" borderId="0" xfId="0" applyFont="1" applyFill="1"/>
    <xf numFmtId="0" fontId="0" fillId="7" borderId="0" xfId="0" applyFill="1"/>
    <xf numFmtId="0" fontId="3" fillId="8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1" fillId="9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1" formatCode="0"/>
    </dxf>
    <dxf>
      <numFmt numFmtId="166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5" x14ac:dyDescent="0.25"/>
  <cols>
    <col min="1" max="1" width="9" bestFit="1" customWidth="1"/>
    <col min="2" max="2" width="14.42578125" bestFit="1" customWidth="1"/>
    <col min="3" max="3" width="11.85546875" bestFit="1" customWidth="1"/>
    <col min="4" max="4" width="12.42578125" bestFit="1" customWidth="1"/>
    <col min="5" max="5" width="11.140625" bestFit="1" customWidth="1"/>
    <col min="6" max="6" width="13.140625" bestFit="1" customWidth="1"/>
    <col min="7" max="7" width="13.5703125" bestFit="1" customWidth="1"/>
    <col min="8" max="8" width="21.140625" bestFit="1" customWidth="1"/>
    <col min="9" max="9" width="11.140625" bestFit="1" customWidth="1"/>
    <col min="10" max="10" width="11.85546875" bestFit="1" customWidth="1"/>
    <col min="11" max="12" width="17.42578125" bestFit="1" customWidth="1"/>
    <col min="13" max="13" width="13" bestFit="1" customWidth="1"/>
    <col min="15" max="15" width="16.140625" bestFit="1" customWidth="1"/>
    <col min="16" max="16" width="13.140625" bestFit="1" customWidth="1"/>
    <col min="17" max="17" width="14.28515625" bestFit="1" customWidth="1"/>
    <col min="18" max="18" width="80.7109375" bestFit="1" customWidth="1"/>
    <col min="19" max="19" width="9.85546875" bestFit="1" customWidth="1"/>
    <col min="20" max="22" width="10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25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25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25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25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25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25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25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25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25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25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25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25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25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25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25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25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25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25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25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25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25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25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25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25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25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25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25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25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25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25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25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25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25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25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25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25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25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25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25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25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25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25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25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25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25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25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25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25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25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25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25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25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25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25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25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25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25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25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25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25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25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25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25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25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25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25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25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25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25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25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25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25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25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25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25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25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25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25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25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25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25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25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25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25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25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25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25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25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25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25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25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25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25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25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25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25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25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25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25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25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25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25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25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25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25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25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25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25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25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25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25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25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25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25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25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25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25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25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25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25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25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25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25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25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25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25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25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25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25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25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25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25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25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25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25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25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25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25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25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25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25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25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25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25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25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25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25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25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25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25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25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25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25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25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25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25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25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25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25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25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25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25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25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25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25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25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25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25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25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25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25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25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25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25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25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25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25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25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25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25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25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25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25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25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25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25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25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25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25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25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25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25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25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25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25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25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25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25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25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25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25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25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25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25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25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25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25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25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25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25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25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25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25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25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25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25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25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25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25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25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25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25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25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25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25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25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25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25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25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25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25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25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25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25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25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25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25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25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25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25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25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25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25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25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25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25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25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25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25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25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25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25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25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25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25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25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25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25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25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25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25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25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25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25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25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25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25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25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25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25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25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25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25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25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25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25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25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25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25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25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25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25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25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25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25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25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25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25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25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25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25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25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25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25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25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25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25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25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25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25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25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25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25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25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25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25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25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25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25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25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25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25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25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25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25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25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25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25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25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25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25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25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25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25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25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25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25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25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25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25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25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25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25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25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25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25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25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25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25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25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25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25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25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25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25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25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25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25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25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25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25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25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25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25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25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25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25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25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25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25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25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25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25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25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25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25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25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25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25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25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25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25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25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25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25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25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25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25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25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25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25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25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25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25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25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25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25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25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25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25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25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25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25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25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25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25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25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25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25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25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25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25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25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25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25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25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25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25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25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25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25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25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25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25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25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25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25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25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25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25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25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25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25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25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25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25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25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25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25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25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25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25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25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25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25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25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25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25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25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25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25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25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25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25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25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25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25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25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25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25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25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25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25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25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25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25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25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25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25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25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25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25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25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25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25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25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25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25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25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25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25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25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25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25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25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25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25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25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25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25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25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25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25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25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25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25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25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25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25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25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25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25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25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25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25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25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25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25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25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25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25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25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25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25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25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25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25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25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25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25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25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25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25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25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25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25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25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25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25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25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25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25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25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25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25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25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25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25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25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25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25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25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25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25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25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25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25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25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25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25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25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25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25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25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25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25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25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25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25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25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25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25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25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25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25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25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25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25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25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25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25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25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25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25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25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25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25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25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25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25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25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25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25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25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25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25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25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25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25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25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25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25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25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25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25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25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25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25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25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25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25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25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25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25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25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25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25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25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25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25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25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25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25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25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25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25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25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25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25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25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25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25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25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25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25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25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25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25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25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25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25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25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25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25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25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25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25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25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25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25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25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25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25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25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25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25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25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25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25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25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25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25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25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25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25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25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25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25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25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25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25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25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25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25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25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25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25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25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25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25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25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25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25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25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25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25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25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25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25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25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25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25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25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25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25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25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25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25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25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25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25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25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25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25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25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25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25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25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25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25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25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25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25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25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25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25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25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25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25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25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25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25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25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25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25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25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25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25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25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25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25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25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25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25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25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25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25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25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25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25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25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25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25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25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25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25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25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25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25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25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25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25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25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25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25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25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25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25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25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25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25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25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25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25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25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25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25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25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25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25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25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25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25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25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25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25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25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25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25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25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25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25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25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25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25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25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25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25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25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25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25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25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25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25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25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25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25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25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25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25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25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25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25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25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25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25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25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25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25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25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25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25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25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25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25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25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25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25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25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25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25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25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25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25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25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25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25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25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25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25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25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25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25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25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25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25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25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25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25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25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25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25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25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25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25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25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25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25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25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25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25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25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25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25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25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25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25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25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25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25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25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25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25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25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25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25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25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25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25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25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25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25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25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25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25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25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25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25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25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25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25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25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25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25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25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25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25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25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25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25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25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25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25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25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25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25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25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25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25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25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25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25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25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25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25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25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25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25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25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25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25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25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25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25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25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25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25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25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25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25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25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25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25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25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25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25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25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25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25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25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25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25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25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25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25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25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25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25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25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25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25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25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25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25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25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25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25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25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25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25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25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25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25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25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25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25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25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25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25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25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25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25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25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25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25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25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25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25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25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25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25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25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25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25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25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25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25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25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25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25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25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25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25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25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25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25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25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25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25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25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25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25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25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25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25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25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25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25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25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25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25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25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25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25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25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25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25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25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25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25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25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25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25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25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25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25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25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25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25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25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25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25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25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25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25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25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25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25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25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25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25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25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25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25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25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25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25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25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25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25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25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25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25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25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25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25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25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25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25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25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25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25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25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25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25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25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25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25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25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25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25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25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25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25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25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25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25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25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25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25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25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25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25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25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25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25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25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25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25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25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25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25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25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25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25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25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25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25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25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25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25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25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25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25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25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25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25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25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25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25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25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25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25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25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25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25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25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25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25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25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25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25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25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25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25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25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25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25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25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25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25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25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25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25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25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25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25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25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25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25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25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25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25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25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25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25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25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25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25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25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25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25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25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25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25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25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25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25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25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25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25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25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25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25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25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25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25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25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25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25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25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25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25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25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25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25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25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25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25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25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25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25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25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25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25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25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25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25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25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25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25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25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25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25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25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25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25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25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25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25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25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25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25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25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25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25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25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25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25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25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25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25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25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25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25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25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25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25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25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25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25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25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25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25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25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25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25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25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25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25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25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25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25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25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25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25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25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25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25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25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25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25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25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25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25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25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25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25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25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25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25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25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25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25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25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25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25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25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25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25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25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25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25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25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25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25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25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25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25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25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25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25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25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25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25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25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25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25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25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25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25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25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25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25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25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25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25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25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25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25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25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25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25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25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25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25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25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25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25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25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25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25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25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25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25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25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25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25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25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25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25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25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25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25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25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25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25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25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25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25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25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25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25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25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25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25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25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25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25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25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25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25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25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25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25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25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25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25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25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25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25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25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25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25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25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25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25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25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25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25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25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25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25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25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25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25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25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25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25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25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25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25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25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25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25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25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25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25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25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25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25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25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25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25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25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25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25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25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25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25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25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25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25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25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25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25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25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25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25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25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25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25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25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25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25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25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25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25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25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25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25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25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25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25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25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25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25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25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25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25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25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25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25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25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25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25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25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25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25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25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25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25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25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25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25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25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25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25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25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25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25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25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25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25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25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25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25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25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25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25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25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25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25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25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25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25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25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25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25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25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25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25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25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25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25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25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25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25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25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25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25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25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25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25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25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25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25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25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25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25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25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25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25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25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25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25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25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25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25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25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25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25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25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25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25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25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25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25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25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25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25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25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25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25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25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25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25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25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25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25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25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25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25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25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25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25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25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25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25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25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25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25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25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25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25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25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25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25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25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25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25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25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25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25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25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25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25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25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25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25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25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25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25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25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25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25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25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25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25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25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25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25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25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25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25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25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25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25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25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25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25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25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25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25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25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25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25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25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25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25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25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25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25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25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25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25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25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25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25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25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25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25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25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25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25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25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25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25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25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25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25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25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25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25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25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25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25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25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25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25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25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25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25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25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25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25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25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25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25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25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25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25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25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25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25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25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25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25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25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25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25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25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25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25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25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25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25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25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25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25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25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25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25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25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25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25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25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25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25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25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25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25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25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25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25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25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25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25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25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25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25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25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25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25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25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25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25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25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25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25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25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25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25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25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25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25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25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25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25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25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25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25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25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25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25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25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25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25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25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25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25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25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25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25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25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25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25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25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25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25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25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25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25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25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25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25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25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25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25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25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25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25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25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25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25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25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25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25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25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25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25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25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25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25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25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25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25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25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25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25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25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25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25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25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25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25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25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25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25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25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25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25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25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25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25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25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25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25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25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25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25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25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25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25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25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25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25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25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25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25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25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25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25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25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25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25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25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25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25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25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25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25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25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25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25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25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25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25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25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25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25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25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25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25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25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25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25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25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25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25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25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25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25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25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25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25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25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25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25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25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25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25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25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25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25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25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25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25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25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25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25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25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25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25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25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25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25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25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25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25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25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25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25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25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25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25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25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25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25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25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25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25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25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25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25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25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25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25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25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25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25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25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25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25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25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25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25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25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25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25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25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25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25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25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25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25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25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25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25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25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25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25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25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25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25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25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25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25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25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25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25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25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25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25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25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25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25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25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25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25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25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25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25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25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25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25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25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25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25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25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25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25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25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25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25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25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25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25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25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25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25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25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25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25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25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25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25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25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25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25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25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25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25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25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25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25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25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25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25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25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25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25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25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25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25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25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25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25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25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25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25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25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25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25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25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25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25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25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25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25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25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25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25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25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25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25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25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25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25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25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25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25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25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25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25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25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25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25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25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25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25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25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25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25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25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25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25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25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25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25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25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25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25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25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25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25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25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25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25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25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25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25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25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25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25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25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25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25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25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25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25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25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25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25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25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25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25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25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25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25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25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25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25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25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25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25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25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25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25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25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25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25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25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25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25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25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25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25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25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25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25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25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25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25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25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25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25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25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25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25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25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25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25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25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25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25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25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25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25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25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25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25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25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25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25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25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25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25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25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25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25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25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25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25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25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25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25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25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25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25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25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25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25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25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25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25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25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25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25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25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25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25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25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25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25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25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25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25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25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25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25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25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25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25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25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25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25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25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25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25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25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25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25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25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25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25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25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25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25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25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25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25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25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25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25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25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25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25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25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25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25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25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25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25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25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25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25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25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25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25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25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25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25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25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25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25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25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25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25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25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25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25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25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25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25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25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25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25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25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25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25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25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25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25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25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25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25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25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25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25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25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25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25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25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25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25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25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25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25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25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25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25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25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25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25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25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25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25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25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25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25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25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25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25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25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25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25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25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25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25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25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25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25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25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25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25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25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25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25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25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25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25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25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25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25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25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25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25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25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25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25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25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25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25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25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25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25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25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25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25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25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25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25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25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25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25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25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25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25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25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25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25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25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25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25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25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25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25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25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25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25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25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25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25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25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25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25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25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25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25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25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25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25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25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25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25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25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25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25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25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25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25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25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25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25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25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25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25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25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25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25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25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25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25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25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25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25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25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25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25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25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25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25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25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25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25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25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25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25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25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25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25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25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25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25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25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25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25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25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25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25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25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25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25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25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25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25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25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25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25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25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25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25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25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25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25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25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25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25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25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25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25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25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25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25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25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25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25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25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25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25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25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25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25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25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25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25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25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25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25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25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25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25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25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25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25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25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25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25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25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25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25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25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25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25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25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25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25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25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25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25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25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25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25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25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25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25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25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25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25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25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25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25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25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25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25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25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25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25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25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25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25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25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25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25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25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25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25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25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25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25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25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25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25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25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25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25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25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25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25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25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25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25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25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25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25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25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25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25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25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25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25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25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25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25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25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25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25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25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25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25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25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25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25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25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25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25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25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25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25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25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25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25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25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25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25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25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25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25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25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25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25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25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25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25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25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25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25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25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25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25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25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25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25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25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25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25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25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25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25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25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25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25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25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25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25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25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25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25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25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25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25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25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25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25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25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25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25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25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25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25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25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25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25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25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25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25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25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25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25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25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25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25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25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25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25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25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25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25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25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25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25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25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25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25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25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25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25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25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25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25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25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25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25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25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25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25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25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25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25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25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25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25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25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25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25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25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25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25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25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25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25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25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25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25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25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25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25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25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25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25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25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25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25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25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25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25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25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25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25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25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25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25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25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25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25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25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25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25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25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25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25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25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25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25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25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25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25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25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25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25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25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25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25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25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25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25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25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25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25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25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25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25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25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25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25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25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25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25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25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25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25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25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25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25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25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25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25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25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25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25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25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25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25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25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25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25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25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25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25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25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25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25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25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25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25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25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25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25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25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25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25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25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25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25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25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25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25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25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25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25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25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25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25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25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25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25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25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25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25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25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25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25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25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25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25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25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25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25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25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25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25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25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25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25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25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25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25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25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25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25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25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25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25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25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25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25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25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25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25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25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25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25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25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25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25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25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25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25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25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25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25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25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25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25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25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25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25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25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25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25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25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25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25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25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25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25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25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25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25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25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25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25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25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25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25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25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25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25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25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25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25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25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25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25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25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25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25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25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25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25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25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25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25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25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25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25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25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25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25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25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25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25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25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25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25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25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25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25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25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25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25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25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25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25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25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25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25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25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25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25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25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25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25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25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25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25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25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25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25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25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25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25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25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25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25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25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25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25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25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25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25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25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25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25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25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25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25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25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25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25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25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25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25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25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25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25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25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25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25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25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25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25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25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25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25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25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25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25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25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25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25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25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25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25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25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25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25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25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25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25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25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25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25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25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25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25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25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25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25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25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25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25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25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25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25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25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25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25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25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25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25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25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25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25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25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25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25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25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25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25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25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25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25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25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25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25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25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25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25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25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25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25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25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25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25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25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25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25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25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25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25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25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25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25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25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25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25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25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25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25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25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25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25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25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25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25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25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25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25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25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25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25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25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25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25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25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25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25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25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25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25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25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25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25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25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25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25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25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25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25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25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25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25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25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25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25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25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25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25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25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25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25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25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25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25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25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25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25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25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25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25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25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25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25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25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25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25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25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25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25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25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25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25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25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25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25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25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25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25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25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25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25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25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25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25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25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25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25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25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25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25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25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25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25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25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25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25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25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25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25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25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25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25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25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25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25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25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25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25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25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25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25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25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25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25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25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25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25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25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25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25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25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25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25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25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25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25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25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25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25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25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25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25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25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25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25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25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25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25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25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25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25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25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25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25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25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25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25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25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25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25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25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25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25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25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25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25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25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25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25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25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25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25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25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25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25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25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25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25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25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25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25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25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25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25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25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25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25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25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25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25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25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25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25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25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25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25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25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25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25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25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25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25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25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25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25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25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25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25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25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25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25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25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25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25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25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25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25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25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25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25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25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25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25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25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25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25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25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25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25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25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25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25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25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25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25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25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25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25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25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25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25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25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25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25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25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25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25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25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25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25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25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25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25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25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25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25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25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25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25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25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25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25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25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25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25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25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25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25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25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25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25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25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25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25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25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25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25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25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25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25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25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25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25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25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25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25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25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25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25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25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25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25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25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25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25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25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25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25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25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25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25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25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25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25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25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25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25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25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25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25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25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25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25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25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25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25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25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25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25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25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25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25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25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25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25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25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25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25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25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25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25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25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25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25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25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25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25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25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25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25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25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25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25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25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25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25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25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25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25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25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25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25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25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25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25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25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25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25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25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25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25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25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25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25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25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25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25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25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25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25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25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25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25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25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25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25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25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25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25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25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25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25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25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25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25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25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25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25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25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25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25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25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25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25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25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25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25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25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25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25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25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25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25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25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25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25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25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25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25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25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25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25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25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25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25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25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25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25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25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25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25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25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25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25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25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25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25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25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25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25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25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25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25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25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25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25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25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25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25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25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25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25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25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25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25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25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25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25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25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25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25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25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25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25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25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25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25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25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25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25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25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25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25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25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25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25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25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25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25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25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25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25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25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25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25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25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25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25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25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25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25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25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25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25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25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25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25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25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25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25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25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25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25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25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25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25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25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25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25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25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25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25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25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25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25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25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25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25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25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25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25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25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25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25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25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25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25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25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25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25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25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25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25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25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25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25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25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25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25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25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25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25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25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25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25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25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25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25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25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25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25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25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25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25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25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25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25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25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25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25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25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25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25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25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25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25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25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25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25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25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25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25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25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25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25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25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25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25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25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25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25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25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25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25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25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25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25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25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25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25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25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25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25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25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25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25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25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25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25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25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25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25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25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25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25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25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25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25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25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25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25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25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25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25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25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25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25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25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25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25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25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25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25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25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25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25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25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25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25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25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25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25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25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25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25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25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25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25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25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25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25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25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25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25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25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25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25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25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25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25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25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25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25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25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25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25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25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25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25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25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25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25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25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25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25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25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25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25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25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25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25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25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25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25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25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25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25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25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25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25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25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25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25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25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25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25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25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25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25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25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25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25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25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25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25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25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25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25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25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25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25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25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25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25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25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25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25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25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25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25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25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25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25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25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25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25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25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25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25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25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25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25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25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25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25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25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25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25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25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25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25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25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25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25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25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25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25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25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25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25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25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25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25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25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25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25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25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25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25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25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25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25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25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25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25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25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25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25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25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25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25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25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25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25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25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25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25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25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25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25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25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25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25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25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25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25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25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25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25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25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25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25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25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25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25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25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25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25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25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25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25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25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25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25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25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25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25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25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25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25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25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25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25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25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25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25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25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25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25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25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25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25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25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25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25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25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25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25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25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25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25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25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25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25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25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25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25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25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25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25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25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25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25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25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25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25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25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25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25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25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25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25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25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25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25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25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25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25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25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25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25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25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25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25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25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25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25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25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25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25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25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25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25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25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25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25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25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25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25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25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25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25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25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25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25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25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25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25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25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25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25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25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25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25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25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25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25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25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25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25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25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25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25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25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25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25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25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25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25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25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25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25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25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25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25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25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25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25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25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25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25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25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25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25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25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25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25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25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25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25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25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25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25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25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25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25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25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25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25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25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25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25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25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25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25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25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25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25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25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25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25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25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25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25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25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25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25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25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25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25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25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25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25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25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25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25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25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25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25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25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25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25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25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25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25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25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25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25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25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25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25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25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25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25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25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25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25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25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25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25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25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25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25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25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25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25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25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25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25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25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25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25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25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25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25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25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25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25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25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25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25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25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25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25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25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25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25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25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25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25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25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25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25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25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25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25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25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25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25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25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25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25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25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25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25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25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25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25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25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25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25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25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25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25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25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25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25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25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25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25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25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25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25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25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25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25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25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25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25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25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25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25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25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25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25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25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25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25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25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25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25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25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25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25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25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25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25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25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25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25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25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25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25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25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25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25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25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25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25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25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25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25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25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25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25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25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25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25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25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25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25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25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25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25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25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25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25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25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25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25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25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25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25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25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25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25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25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25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25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25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25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25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25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25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25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25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25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25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25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25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25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25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25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25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25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25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25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25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25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25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25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25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25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25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25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25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25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25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25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25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25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25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25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25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25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25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25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25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25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25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25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25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25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25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25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25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25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25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25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25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25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25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25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25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25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25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25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25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25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25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25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25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25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25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25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25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25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25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25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25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25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25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25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25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25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25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25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25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25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25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25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25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25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25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25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25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25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25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25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25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25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25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25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25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25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25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25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25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25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25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25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25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25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25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25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25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25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25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25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25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25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25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25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25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25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25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25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25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25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25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25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25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25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25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25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25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25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25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25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25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25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25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25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25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25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25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25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25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25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25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25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25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25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25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25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25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25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25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25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25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25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25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25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25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25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25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25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25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25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25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25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25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25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25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25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25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25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25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25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25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25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25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25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25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25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25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25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25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25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25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25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25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25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25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25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25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25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25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25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25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25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25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25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25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25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25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25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25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25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25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25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25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25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25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25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25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25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25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25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25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25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25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25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25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25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25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25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25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25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25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25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25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25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25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25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25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25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25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25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25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25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25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25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25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25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25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25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25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25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25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25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25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25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25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25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25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25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25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25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25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25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25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25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25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25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25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25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25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25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25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25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25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25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25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25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25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25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25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25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25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25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25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25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25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25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25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25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25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25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25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25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25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25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25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25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25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25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25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25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25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25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25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25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25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25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25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25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25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25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25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25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25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25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25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25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25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25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25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25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25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25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25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25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25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25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25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25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25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25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25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25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25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25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25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25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25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25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25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25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25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25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25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25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25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25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25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25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25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25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25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25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25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25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25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25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25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25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25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25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25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25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25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25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25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25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25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25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25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25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25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25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25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25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25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25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25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25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25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25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25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25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25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25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25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25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25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25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25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25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25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25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25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25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25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25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25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25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25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25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25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25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25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25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25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25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25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25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25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25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25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25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25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25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25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25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25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25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25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25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25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25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25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25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25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25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25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25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25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25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25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25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25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25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25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25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25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25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25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25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25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25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25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25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25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25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25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25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25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25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25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25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25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25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25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25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25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25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25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25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25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25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25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25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25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25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25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25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25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25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25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25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25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25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25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25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25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25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25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25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25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25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25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25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25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25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25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25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25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25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25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25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25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25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25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25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25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25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25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25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25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25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25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25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25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25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25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25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25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25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25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25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25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25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25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25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25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25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25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25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25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25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25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25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25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25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25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25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25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25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25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25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25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25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25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25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25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25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25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25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25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25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25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25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25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25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25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25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25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25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25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25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25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25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25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25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25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25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25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25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25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25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25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25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25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25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25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25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25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25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25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25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25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25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25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25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25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25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25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25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25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25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25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25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25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25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25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25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25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25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25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25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25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25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25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25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25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25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25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25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25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25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25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25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25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25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25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25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25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25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25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25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25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25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25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25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25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25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25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25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25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25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25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25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25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25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25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25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25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25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25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25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25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25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25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25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25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25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25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25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25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25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25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25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25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25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25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25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25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25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25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25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25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25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25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25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25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25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25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25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25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25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25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25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25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25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25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25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25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25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25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25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25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25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25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25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25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25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25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25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25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25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25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25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25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25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25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25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25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25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25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25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25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25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25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25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25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25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25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25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25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25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25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25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25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25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25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25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25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25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25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25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25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25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25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25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25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25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25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25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25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25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25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25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25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25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25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25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25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25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25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25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25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25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25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25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25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25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25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25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25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25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25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25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25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25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25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25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25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25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25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25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25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25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25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25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25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25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25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25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25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25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25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25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25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25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25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25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25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25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25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25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25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25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25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25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25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25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25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25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25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25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25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25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25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25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25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25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25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25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25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25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25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25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25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25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25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25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25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25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25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25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25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25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25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25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25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25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25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25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25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25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25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25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25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25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25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25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25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25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25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25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25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25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25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25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25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25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25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25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25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25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25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25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25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25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25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25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25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25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25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25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25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25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25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25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25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25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25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25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25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25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25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25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25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25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25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25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25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25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25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25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25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25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25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25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25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25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25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25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25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25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25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25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25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25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25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25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25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25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25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25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25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25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25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25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25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25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25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25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25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25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25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25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25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25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25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25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25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25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25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25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25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25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25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25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25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25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25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25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25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25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25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25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25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25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25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25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25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25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25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25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25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25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25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25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25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25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25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25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25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25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25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25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25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25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25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25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25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25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25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25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25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25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25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25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25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25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25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25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25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25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25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25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25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25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25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25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25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25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25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25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25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25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25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25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25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25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25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25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25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25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25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25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25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25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25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25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25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25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25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25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25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25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25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25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25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25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25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25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25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25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25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25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25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25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25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25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25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25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25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25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25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25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25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25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25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25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25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25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25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25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25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25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25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25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25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25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25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25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25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25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25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25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25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25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25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25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25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25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25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25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25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25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25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25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25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25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25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25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25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25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25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25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25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25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25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25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25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25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25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25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25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25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25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25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25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25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25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25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25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25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25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25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25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25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25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25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25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25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25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25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25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25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25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25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25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25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25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25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25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25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25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25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25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25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25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25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25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25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25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25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25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25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25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25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25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25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25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25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25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25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25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25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25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25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25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25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25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25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25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25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25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25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25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25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25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25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25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25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25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25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25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25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25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25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25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25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25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25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25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25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25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25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25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25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25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25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25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25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25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25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25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25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25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25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25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25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25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25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25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25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25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25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25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25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25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25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25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25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25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25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25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25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25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25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25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25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25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25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25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25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25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25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25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25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25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25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25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25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25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25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25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25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25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25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25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25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25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25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25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25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25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25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25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25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25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25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25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25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25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25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25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25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25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25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25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25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25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25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25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25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25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25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25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25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25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25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25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25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25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25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25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25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25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25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25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25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25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25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25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25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25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25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25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25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25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25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25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25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25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25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25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25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25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25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25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25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25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25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25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25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25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25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25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25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25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25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25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25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25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25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25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25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25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25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25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25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25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25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25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25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25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25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25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25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25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25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25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25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25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25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25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25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25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25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25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25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25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25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25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25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25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25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25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25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25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25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25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25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25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25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25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25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25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25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25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25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25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25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25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25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25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25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25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25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25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25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25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25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25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25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25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25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25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25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25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25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25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25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25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25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25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25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25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25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25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25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25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25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25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25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25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25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25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25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25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25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25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25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25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25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25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25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25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25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25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25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25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25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25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25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25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25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25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25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25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25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25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25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25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25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25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25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25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25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25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25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25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25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25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25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25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25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25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25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25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25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25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25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25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25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25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25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25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25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25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25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25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25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25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25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25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25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25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25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25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25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25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25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25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25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25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25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25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25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25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25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25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25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25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25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25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25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25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25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25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25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25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25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25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25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25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25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25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25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25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25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25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25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25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25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25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25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25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25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25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25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25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25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25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25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25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25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25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25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25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25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25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25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25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25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25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25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25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25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25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25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25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25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25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25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25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25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25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25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25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25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25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25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25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25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25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25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25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25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25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25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25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25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25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25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25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25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25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25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25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25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25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25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25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25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25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25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25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25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25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25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25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25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25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25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25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25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25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25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25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25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25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25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25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25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25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25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25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25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25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25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25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25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25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25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25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25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25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25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25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25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25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25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25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25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25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25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25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25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25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25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25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25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25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25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25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25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25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25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25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25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25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25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25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25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25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25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25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25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25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25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25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25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25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25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25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25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25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25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25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25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25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25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25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25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25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25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25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25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25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25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25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25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25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25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25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25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25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25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25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25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25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25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25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25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25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25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25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25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25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25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25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25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25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25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25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25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25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25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25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25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25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25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25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25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25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25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25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25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25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25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25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25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25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25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25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25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25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25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25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25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25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25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25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25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25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25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25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25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25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25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25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25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25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25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25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25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25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25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25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25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25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25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25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25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25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25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25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25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25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25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25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25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25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25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25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25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25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25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25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25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25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25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25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25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25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25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25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25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25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25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25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25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25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25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25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25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25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25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25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25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25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25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25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25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25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25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25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25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25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25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25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25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25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25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25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25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25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25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25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25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25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25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25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25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25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25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25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25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25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25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25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25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25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25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25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25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25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25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25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25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25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25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25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25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25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25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25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25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25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25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25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25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25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25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25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25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25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25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25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25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25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25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25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25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25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25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25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25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25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25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25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25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25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25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25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25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25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25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25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25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25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25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25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25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25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25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25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25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25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25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25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25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25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25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25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25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25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25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25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25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25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25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25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25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25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25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25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25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25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25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25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25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25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25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25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25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25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25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25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25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25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25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25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25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25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25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25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25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25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25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25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25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25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25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25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25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25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25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25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25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25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25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25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25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25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25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25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25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25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25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25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25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25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25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25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25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25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25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25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25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25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25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25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25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25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25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25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25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25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25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25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25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25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25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25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25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25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25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25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25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25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25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25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25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25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25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25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25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25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25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25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25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25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25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25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25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25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25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25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25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25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25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25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25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25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25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25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25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25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25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25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25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25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25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25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25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25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25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25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25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25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25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25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25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25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25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25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25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25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25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25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25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25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25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25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25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25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25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25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25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25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25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25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25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25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25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25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25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25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25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25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25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25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25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25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25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25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25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25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25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25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25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25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25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25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25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25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25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25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25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25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25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25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25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25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25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25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25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25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25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25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25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25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25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25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25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25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25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25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25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25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25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25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25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25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25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25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25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25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25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25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25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25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25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25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25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25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25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25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25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25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25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25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25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25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25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25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25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25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25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25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25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25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25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25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25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25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25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25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25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25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25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25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25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25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25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25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25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25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25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25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25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25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25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25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25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25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25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25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25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25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25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25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25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25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25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25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25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25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25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25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25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25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25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25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25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25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25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25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25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25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25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25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25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25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25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25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25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25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25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25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25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25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25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25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25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25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25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25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25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25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25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25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25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25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25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25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25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25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25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25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25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25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25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25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25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25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25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25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25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25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25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25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25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25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25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25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25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25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25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25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25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25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25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25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25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25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25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25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25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25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25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25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25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25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25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25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25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25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25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25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25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25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25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25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25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25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25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25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25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25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25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25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25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25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25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25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25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25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25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25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25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25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25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25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25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25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25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25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25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25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25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25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25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25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25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25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25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25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25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25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25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25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25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25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25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25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25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25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25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25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25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25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25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25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25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25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25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25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25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25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25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25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25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25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25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25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25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25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25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25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25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25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25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25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25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25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25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25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25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25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25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25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25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25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25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25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25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25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25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25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25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25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25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25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25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25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25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25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25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25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25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25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25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25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25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25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25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25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25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25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25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25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25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25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25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25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25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25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25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25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25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25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25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25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25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25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25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25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25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25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25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25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25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25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25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25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25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25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25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25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25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25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25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25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25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25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25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25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25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25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25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25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25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25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25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25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25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25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25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25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25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25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25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25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25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25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25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25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25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25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25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25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25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25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25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25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25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25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25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25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25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25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25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25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25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25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25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25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25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25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25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25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25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25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25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25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25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25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25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25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25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25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25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25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25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25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25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25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25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25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25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25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25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25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25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25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25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25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25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25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25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25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25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25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25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25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25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25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25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25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25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25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25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25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25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25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25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25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25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25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25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25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25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25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25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25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25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25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25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25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25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25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25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25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25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25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25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25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25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25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25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25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25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25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25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25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25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25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25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25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25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25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25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25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25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25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25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25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25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25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25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25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25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25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25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25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25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25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25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25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25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25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25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25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25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25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25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25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25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25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25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25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25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25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25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25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25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25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25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25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25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25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25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25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25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25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25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25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25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25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25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25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25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25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25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25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25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25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25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25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25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25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25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25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25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25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25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25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25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25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25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25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25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25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25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25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25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25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25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25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25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25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25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25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25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25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25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25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25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25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25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25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25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25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25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25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25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25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25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25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25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25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25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25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25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25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25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25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25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25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25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25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25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25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25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25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25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25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25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25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25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25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25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25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25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25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25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25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25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25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25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25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25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25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25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25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25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25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25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25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25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25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25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25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25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25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25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25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25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25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25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25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25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25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25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25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25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25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25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25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25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25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25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25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25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25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25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25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25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25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25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25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25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25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25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25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25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25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25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25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25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25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25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25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25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25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25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25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25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25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25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25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25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25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25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25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25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25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25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25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25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25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25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25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25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25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25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25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25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25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25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25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25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25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25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25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25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25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25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25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25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25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25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25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25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25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25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25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25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25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25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25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25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25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25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25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25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25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25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25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25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25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25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25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25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25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25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25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25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25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25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25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25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25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25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25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25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25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25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25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25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25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25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25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25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25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25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25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25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25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25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25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25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25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25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25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25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25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25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25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25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25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25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25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25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25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25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25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25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25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25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25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25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25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25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25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25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25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25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25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25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25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25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25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25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25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25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25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25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25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25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25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25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25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25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25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25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25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25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25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25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25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25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25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25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25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25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25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25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25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25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25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25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25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25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25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25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25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25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25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25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25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25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25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25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25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25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25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25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25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25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25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25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25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25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25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25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25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25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25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25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25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25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25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25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25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25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25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25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25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25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25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25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25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25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25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25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25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25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25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25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25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25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25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25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25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25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25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25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25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25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25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25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25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25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25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25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25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25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25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25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25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25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25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25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25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25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25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25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25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25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25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25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25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25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25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25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25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25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25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25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25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25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25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25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25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25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25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25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25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25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25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25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25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25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25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25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25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25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25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25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25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25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25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25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25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25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25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25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25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25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25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25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25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25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25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25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25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25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25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25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25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25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25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25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25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25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25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25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25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25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25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25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25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25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25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25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25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25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25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25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25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25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25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25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25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25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25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25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25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25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25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25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25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25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25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25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25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25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25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25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25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25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25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25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25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25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25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25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25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25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25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25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25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25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25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25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25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25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25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25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25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25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25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25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25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25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25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25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25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25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25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25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25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25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25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25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25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25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25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25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25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25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25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25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25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25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25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25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25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25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25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25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25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25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25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25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25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25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25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25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25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25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25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25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25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25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25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25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25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25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25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25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25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25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25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25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25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25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25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25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25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25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25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25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25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25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25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25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25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25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25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25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25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25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25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25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25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25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25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25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25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25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25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25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25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25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25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25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25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25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25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25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25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25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25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25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25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25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25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25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25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25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25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25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25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25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25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25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25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25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25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25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25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25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25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25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25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25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25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25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25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25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25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25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25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25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25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25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25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25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25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25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25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25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25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25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25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25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25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25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25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25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25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25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25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25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25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25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25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25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25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25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25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25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25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25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25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25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25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25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25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25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25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25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25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25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25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25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25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25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25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25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25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25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25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25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25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25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25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25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25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25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25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25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25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25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25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25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25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25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25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25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25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25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25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25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25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25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25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25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25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25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25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25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25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25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25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25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25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25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25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25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25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25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25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25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25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25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25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25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25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25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25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25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25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25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25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25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25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25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25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25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25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25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25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25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25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25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25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25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25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25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25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25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25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25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25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25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25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25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25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25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25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25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25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25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25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25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25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25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25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25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25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25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25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25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25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25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25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25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25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25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25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25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25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25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25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25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25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25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25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25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25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25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25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25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25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25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25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25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25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25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25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25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25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25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25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25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25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25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25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25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25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25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25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25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25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25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25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25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25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25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25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25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25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25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25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25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25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25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25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25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25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25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25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25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25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25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25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25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25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25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25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25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25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25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25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25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25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25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25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25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25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25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25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25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25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25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25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25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25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25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25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25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25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25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25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25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25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25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25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25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25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25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25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25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25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25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25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25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25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25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25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25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25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25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25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25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25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25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25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25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25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25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25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25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25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25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25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25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25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25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25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25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25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25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25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25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25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25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25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25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25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25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25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25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25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25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25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25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25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25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25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25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25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25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25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25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25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25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25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25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25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25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25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25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25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25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25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25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25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25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25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25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25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25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25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25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25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25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25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25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25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25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25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25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25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25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25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25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25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25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25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25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25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25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25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25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25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25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25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25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25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25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25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25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25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25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25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25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25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25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25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25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25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25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25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25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25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25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25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25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25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25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25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25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25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25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25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25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25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25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25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25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25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25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25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25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25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25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25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25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25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25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25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25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25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25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25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25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25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25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25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25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25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25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25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25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25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25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25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25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25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25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25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25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25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25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25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25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25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25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25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25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25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25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25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25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25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25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25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25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25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25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25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25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25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25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25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25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25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25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25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25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25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25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25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25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25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25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25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25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25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25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25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25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25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25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25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25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25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25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25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25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25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25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25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25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25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25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25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25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25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25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25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25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25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25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25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25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25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25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25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25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25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25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25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25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25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25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25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25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25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25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25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25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25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25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25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25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25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25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25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25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25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25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25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25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25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25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25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25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25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25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25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25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25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25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25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25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25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25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25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25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25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25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25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25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25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25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25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25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25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25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25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25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25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25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25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25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25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25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25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25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25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25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25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25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25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25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25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25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25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25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25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25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25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25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25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25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25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25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25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25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25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25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25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25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25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25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25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25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25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25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25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25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25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25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25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25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25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25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25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25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25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25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25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25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25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25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25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25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25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25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25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25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25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25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25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25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25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25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25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25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25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25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25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25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25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25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25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25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25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25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25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25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25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25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25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25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25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25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25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25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25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25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25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25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25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25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25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25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25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25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25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25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25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25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25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25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25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25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25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25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25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25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25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25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25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25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25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25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25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25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25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25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25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25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25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25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25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25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25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25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25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25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25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25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25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25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25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25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25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25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25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25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25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25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25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25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25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25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25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25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25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25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25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25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25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25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25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25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25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25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25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25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25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25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25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25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25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25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25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25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25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25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25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25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25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25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25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25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25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25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25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25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25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25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25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25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25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25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25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25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25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25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25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25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25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25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25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25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25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25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25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25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25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25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25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25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25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25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25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25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25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25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25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25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25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25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25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25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25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25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25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25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25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25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25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25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25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25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25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25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25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25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25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25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25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25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25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25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25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25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25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25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25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25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25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25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25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25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25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25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25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25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25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25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25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25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25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25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25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25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25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25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25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25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25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25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25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25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25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25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25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25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25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25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25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25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25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25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25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25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25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25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25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25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25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25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25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25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25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25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25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25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25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25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25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25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25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25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25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25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25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25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25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25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25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25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25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25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25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25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25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25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25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25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25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25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25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25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25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25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25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25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25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25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25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25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25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25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25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25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25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25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25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25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25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25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25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25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25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25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25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25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25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25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25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25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25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25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25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25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25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25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25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25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25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25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25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25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25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25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25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25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25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25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25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25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25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25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25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25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25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25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25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25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25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25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25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25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25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25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25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25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25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25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25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25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25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25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25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25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25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25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25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25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25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25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25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25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25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25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25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25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25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25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25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25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25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25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25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25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25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25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25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25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25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25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25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25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25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25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25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25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25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25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25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25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25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25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25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25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25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25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25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25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25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25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25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25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25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25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25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25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25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25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25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25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25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25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25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25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25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25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25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25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25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25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25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25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25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25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25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25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25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25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25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25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25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25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25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25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25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25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25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25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25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25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25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25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25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25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25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25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25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25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25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25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25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25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25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25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25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25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25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25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25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25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25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25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25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25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25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25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25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25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25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25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25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25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25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25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25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25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25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25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25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25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25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25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25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25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25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25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25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25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25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25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25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25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25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25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25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25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25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25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25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25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25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25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25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25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25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25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25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25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25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25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25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25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25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25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25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25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25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25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25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25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25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25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25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25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25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25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25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25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25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25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25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25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25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25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25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25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25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25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25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25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25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25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25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25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25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25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25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25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25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25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25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25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25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25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25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25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25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25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25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25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25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25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25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25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25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25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25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25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25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25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25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25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25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25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25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25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25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25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25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25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25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25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25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25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25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25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25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25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25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25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25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25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25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25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25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25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25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25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25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25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25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25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25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25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25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25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25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25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25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25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25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25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25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25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25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25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25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25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25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25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25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25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25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25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25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25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25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25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25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25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25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25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25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25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25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25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25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25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25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25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25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25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25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25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25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25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25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25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25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25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25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25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25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25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25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25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25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25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25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25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25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25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25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25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25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25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25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25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25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25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25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25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25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25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25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25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25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25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25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25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25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25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25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25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25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25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25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25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25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25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25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25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25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25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25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25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25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25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25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25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25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25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25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25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25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25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25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25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25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25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25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25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25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25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25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25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25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25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25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25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25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25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25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25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25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25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25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25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25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25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25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25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25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25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25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25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25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25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25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25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25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25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25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25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25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25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25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25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25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25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25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25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25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25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25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25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25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25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25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25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25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25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25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25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25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25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25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25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25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25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25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25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25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25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25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25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25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25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25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25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25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25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25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25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25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25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25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25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25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25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25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25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25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25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25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25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25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25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25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25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25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25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25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25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25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25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25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25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25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25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25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25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25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25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25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25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25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25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25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25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25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25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25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25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25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25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25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25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25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25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25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25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25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25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25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25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25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25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25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25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25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25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25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25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25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25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25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25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25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25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25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25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25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25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25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25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25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25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25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25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25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25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25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25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25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25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25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25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25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25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25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25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25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25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25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25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25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25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25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25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25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25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25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25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25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25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25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25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25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25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25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25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25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25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25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25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25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25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25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25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25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25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25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25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25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25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25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25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25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25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25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25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25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25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25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25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25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25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25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25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25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25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25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25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25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25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25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25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25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25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25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25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25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25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25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25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25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25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25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25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25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25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25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25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25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25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25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25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25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25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25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25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25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25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25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25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25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25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25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25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25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25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25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25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25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25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25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25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25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25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25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25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25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25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25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25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25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25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25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25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25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25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25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25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25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25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25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25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25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25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25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25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25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25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25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25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25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25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25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25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25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25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25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25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25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25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25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25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25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25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25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25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25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25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25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25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25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25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25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25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25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25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25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25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25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25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25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25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25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25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25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25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25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25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25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25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25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25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25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25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25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25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25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25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25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25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25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25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25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25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25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25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25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25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25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25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25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25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25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25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25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25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25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25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25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25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25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25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25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25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25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25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25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25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25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25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25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25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25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25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25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25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25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25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25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25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25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25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25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25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25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25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25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25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25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25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25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25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25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25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25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25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25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25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25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25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25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25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25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25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25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25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25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25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25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25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25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25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25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25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25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25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25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25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25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25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25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25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25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25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25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25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25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25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25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25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25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25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25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25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25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25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25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25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25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25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25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25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25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25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25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25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25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25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25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25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25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25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25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25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25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25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25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25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25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25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25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25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25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25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25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25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25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25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25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25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25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25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25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25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25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25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25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25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25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25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25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25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25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25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25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25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25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25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25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25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25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25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25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25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25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25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25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25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25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25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25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25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25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25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25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25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25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25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25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25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25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25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25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25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25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25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25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25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25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25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25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25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25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25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25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25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25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25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25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25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25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25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25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25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25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25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25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25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25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25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25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25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25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25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25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25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25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25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25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25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25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25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25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25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25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25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25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25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25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25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25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25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25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25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25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25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25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25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25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25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25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25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25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25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25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25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25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25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25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25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25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25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25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25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25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25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25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25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25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25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25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25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25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25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25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25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25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25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25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25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25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25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25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25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25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25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25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25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25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25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25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25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25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25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25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25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25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25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25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25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25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25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25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25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25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25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25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25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25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25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25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25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25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25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25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25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25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25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25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25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25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25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25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25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25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25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25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25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25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25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25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25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25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25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25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25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25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25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25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25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25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25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25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25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25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25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25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25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25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25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25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25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25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25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25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25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25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25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25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25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25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25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25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25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25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25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25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25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25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25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25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25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25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25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25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25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25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25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25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25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25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25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25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25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25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25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25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25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25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25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25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25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25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25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25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25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25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25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25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25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25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25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25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25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25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25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25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25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25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25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25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25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25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25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25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25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25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25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25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25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25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25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25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25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25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25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25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25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25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25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25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25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25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25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25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25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25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25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25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25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25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25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25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25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25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25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25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25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25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25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25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25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25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25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25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25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25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25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25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25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25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25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25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25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25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25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25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25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25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25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25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25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25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25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25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25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25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25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25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25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25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25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25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25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25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25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25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25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25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25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25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25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25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25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25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25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25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25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25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25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25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25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25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25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25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25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25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25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25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25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25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25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25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25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25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25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25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25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25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25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25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25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25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25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25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25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25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25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25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25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25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25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25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25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25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25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25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25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25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25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25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25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25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25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25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25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25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25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25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25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25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25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25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25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25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25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25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25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25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25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25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25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25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25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25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25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25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25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25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25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25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25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25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25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25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25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25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25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25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25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25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25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25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25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25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25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25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25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25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25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25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25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25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25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25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25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25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25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25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25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25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25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25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25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25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25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25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25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25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25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25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25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25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25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25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25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25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25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25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25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25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25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25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25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25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25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25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25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25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25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25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25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25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25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25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25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25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25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25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25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25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25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25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25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25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25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25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25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25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25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25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25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25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25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25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25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25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25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25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25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25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25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25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25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25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25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25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25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25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25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25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25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25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25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25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25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25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25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25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25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25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25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25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25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25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25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25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25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25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25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25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25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25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25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25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25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25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25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25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25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25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25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25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25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25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25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25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25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25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25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25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25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25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25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25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25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25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25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25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25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25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25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25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25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25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25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25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25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25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25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25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25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25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25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25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25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25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25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25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25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25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25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25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25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25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25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25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25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25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25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25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25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25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25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25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25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25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25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25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25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25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25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25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25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25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25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25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25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25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25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25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25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25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25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25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25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25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25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25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25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25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25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25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25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25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25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25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25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25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25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25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25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25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25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25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25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25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25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25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25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25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25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25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25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25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25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25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25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25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25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25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25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25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25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25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25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25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25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25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25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25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25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25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25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25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25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25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25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25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25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25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25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25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25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25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25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25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25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25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25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25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25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25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25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25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25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25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25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25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25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25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25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25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25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25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25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25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25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25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25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25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25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25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25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25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25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25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25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25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25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25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25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25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25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25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25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25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25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25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25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25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25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25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25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25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25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25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25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25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25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25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25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25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25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25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25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25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25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25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25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25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25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25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25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25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25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25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25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25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25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25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25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25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25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25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25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25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25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25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25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25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25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25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25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25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25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25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25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25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25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25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25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25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25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25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25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25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25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25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25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25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25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25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25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25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25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25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25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25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25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25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25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25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25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25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25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25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25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25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25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25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25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25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25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25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25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25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25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25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25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25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25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25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25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25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25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25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25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25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25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25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25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25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25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25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25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25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25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25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25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25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25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25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25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25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25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25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25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25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25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25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25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25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25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25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25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25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25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25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25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25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25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25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25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25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25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25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25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25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25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25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25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25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25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25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25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25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25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25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25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25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25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25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25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25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25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25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25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25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25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25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25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25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25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25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25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25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25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25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25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25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25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25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25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25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25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25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25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25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25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25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25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25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25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25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25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25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25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25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25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25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25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25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25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25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25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25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25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25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25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25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25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25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25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25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25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25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25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25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25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25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25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25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25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25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25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25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25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25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25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25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25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25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25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25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25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25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25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25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25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25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25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25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25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25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25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25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25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25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25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25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25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25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25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25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25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25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25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25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25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25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25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25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25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25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25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25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25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25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25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25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25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25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25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25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25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25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25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25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25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25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25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25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25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25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25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25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25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25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25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25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25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25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25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25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25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25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25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25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25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25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25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25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25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25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25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25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25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25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25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25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25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25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25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25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25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25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25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25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25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25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25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25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25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25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25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25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25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25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25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25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25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25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25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25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25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25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25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25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25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25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25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25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25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25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25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25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25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25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25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25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25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25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25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25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25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25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25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25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25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25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25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25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25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25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25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25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25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25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25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25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25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25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25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25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25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25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25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25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25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25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25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25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25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25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25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25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25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25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25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25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25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25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25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25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25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25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25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25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25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25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25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25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25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25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25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25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25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25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25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25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25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25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25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25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25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25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25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25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25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25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25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25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25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25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25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25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25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25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25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25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25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25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25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25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25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25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25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25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25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25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25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25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25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25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25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25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25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25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25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25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25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25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25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25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25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25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25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25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25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25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25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25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25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25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25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25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25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25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25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25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25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25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25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25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25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25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25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25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25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25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25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25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25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25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25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25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25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25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25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25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25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25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25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25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25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25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25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25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25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25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25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25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25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25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25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25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25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25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25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25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25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25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25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25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25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25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25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25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25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25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25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25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25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25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25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25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25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25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25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25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25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25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25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25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25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25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25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25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25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25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25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25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25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25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25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25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25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25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25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25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25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25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25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25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25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25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25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25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25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25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25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25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25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25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25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25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25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25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25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25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25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25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25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25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25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25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25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25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25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25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25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25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25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25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25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25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25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25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25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25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25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25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25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25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25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25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25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25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25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25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25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25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25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25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25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tabSelected="1" workbookViewId="0">
      <selection activeCell="C6" sqref="C6"/>
    </sheetView>
  </sheetViews>
  <sheetFormatPr defaultRowHeight="15" x14ac:dyDescent="0.25"/>
  <cols>
    <col min="1" max="1" width="2.42578125" customWidth="1"/>
    <col min="2" max="2" width="46.85546875" customWidth="1"/>
    <col min="3" max="3" width="14.42578125" bestFit="1" customWidth="1"/>
    <col min="4" max="4" width="24.5703125" customWidth="1"/>
    <col min="5" max="5" width="11" customWidth="1"/>
  </cols>
  <sheetData>
    <row r="2" spans="2:5" ht="42.95" customHeight="1" x14ac:dyDescent="0.25">
      <c r="B2" s="20" t="s">
        <v>11005</v>
      </c>
      <c r="C2" s="20"/>
      <c r="D2" s="20"/>
      <c r="E2" s="20"/>
    </row>
    <row r="4" spans="2:5" ht="15.75" x14ac:dyDescent="0.25">
      <c r="B4" s="15" t="s">
        <v>10943</v>
      </c>
      <c r="C4" s="15" t="s">
        <v>27</v>
      </c>
    </row>
    <row r="5" spans="2:5" x14ac:dyDescent="0.25">
      <c r="B5" s="3" t="s">
        <v>10998</v>
      </c>
      <c r="C5" s="8">
        <f>C16</f>
        <v>50232.455800000003</v>
      </c>
    </row>
    <row r="6" spans="2:5" x14ac:dyDescent="0.25">
      <c r="B6" s="3" t="s">
        <v>11000</v>
      </c>
      <c r="C6" s="4"/>
    </row>
    <row r="7" spans="2:5" x14ac:dyDescent="0.25">
      <c r="B7" s="3" t="s">
        <v>11001</v>
      </c>
      <c r="C7" s="4"/>
    </row>
    <row r="8" spans="2:5" x14ac:dyDescent="0.25">
      <c r="B8" s="3" t="s">
        <v>11004</v>
      </c>
      <c r="C8" s="4"/>
    </row>
    <row r="9" spans="2:5" x14ac:dyDescent="0.25">
      <c r="B9" s="3" t="s">
        <v>10944</v>
      </c>
      <c r="C9" s="19" t="str">
        <f>IFERROR(C7/C8-1,"")</f>
        <v/>
      </c>
      <c r="D9" t="s">
        <v>10996</v>
      </c>
    </row>
    <row r="13" spans="2:5" ht="26.25" x14ac:dyDescent="0.4">
      <c r="B13" s="2" t="s">
        <v>10946</v>
      </c>
      <c r="C13" s="2"/>
    </row>
    <row r="15" spans="2:5" ht="15.75" x14ac:dyDescent="0.25">
      <c r="B15" s="13" t="s">
        <v>10995</v>
      </c>
      <c r="C15" s="16" t="s">
        <v>27</v>
      </c>
    </row>
    <row r="16" spans="2:5" x14ac:dyDescent="0.25">
      <c r="B16" s="9" t="s">
        <v>10947</v>
      </c>
      <c r="C16" s="7">
        <v>50232.455800000003</v>
      </c>
    </row>
    <row r="17" spans="2:3" x14ac:dyDescent="0.25">
      <c r="B17" s="9" t="s">
        <v>10948</v>
      </c>
      <c r="C17" s="7">
        <v>49790.064799999986</v>
      </c>
    </row>
    <row r="18" spans="2:3" x14ac:dyDescent="0.25">
      <c r="B18" s="9" t="s">
        <v>10949</v>
      </c>
      <c r="C18" s="7">
        <v>23194.2402</v>
      </c>
    </row>
    <row r="19" spans="2:3" x14ac:dyDescent="0.25">
      <c r="B19" s="9" t="s">
        <v>10950</v>
      </c>
      <c r="C19" s="7">
        <v>43857.203000000001</v>
      </c>
    </row>
    <row r="20" spans="2:3" x14ac:dyDescent="0.25">
      <c r="B20" s="9" t="s">
        <v>10951</v>
      </c>
      <c r="C20" s="7">
        <v>31629.144</v>
      </c>
    </row>
    <row r="21" spans="2:3" x14ac:dyDescent="0.25">
      <c r="B21" s="9" t="s">
        <v>10952</v>
      </c>
      <c r="C21" s="5">
        <v>18991.372999999992</v>
      </c>
    </row>
    <row r="22" spans="2:3" x14ac:dyDescent="0.25">
      <c r="B22" s="9" t="s">
        <v>10953</v>
      </c>
      <c r="C22" s="5">
        <v>20273.117699999984</v>
      </c>
    </row>
    <row r="23" spans="2:3" x14ac:dyDescent="0.25">
      <c r="B23" s="9" t="s">
        <v>10954</v>
      </c>
      <c r="C23" s="5">
        <v>21059.737399999998</v>
      </c>
    </row>
    <row r="24" spans="2:3" x14ac:dyDescent="0.25">
      <c r="B24" s="9" t="s">
        <v>10955</v>
      </c>
      <c r="C24" s="5">
        <v>9034.9240000000045</v>
      </c>
    </row>
    <row r="25" spans="2:3" x14ac:dyDescent="0.25">
      <c r="B25" s="9" t="s">
        <v>10956</v>
      </c>
      <c r="C25" s="5">
        <v>35041.52199999999</v>
      </c>
    </row>
    <row r="26" spans="2:3" x14ac:dyDescent="0.25">
      <c r="B26" s="9" t="s">
        <v>10957</v>
      </c>
      <c r="C26" s="5">
        <v>5589.077000000002</v>
      </c>
    </row>
    <row r="27" spans="2:3" x14ac:dyDescent="0.25">
      <c r="B27" s="9" t="s">
        <v>10958</v>
      </c>
      <c r="C27" s="5">
        <v>23211.840999999993</v>
      </c>
    </row>
    <row r="28" spans="2:3" x14ac:dyDescent="0.25">
      <c r="B28" s="9" t="s">
        <v>10959</v>
      </c>
      <c r="C28" s="5">
        <v>49294.988999999972</v>
      </c>
    </row>
    <row r="29" spans="2:3" x14ac:dyDescent="0.25">
      <c r="B29" s="9" t="s">
        <v>10960</v>
      </c>
      <c r="C29" s="5">
        <v>41449.862800000003</v>
      </c>
    </row>
    <row r="30" spans="2:3" x14ac:dyDescent="0.25">
      <c r="B30" s="9" t="s">
        <v>10961</v>
      </c>
      <c r="C30" s="5">
        <v>10143.281999999996</v>
      </c>
    </row>
    <row r="31" spans="2:3" x14ac:dyDescent="0.25">
      <c r="B31" s="9" t="s">
        <v>10962</v>
      </c>
      <c r="C31" s="5">
        <v>42647.793600000005</v>
      </c>
    </row>
    <row r="32" spans="2:3" x14ac:dyDescent="0.25">
      <c r="B32" s="9" t="s">
        <v>10963</v>
      </c>
      <c r="C32" s="5">
        <v>13885.5638</v>
      </c>
    </row>
    <row r="33" spans="2:3" x14ac:dyDescent="0.25">
      <c r="B33" s="9" t="s">
        <v>10964</v>
      </c>
      <c r="C33" s="5">
        <v>22631.846999999998</v>
      </c>
    </row>
    <row r="34" spans="2:3" x14ac:dyDescent="0.25">
      <c r="B34" s="9" t="s">
        <v>10965</v>
      </c>
      <c r="C34" s="5">
        <v>23888.810999999991</v>
      </c>
    </row>
    <row r="35" spans="2:3" x14ac:dyDescent="0.25">
      <c r="B35" s="9" t="s">
        <v>10966</v>
      </c>
      <c r="C35" s="5">
        <v>32174.634999999984</v>
      </c>
    </row>
    <row r="36" spans="2:3" x14ac:dyDescent="0.25">
      <c r="B36" s="9" t="s">
        <v>10967</v>
      </c>
      <c r="C36" s="5">
        <v>14075.247999999994</v>
      </c>
    </row>
    <row r="37" spans="2:3" x14ac:dyDescent="0.25">
      <c r="B37" s="9" t="s">
        <v>10968</v>
      </c>
      <c r="C37" s="5">
        <v>24844.990999999991</v>
      </c>
    </row>
    <row r="38" spans="2:3" x14ac:dyDescent="0.25">
      <c r="B38" s="9" t="s">
        <v>10969</v>
      </c>
      <c r="C38" s="5">
        <v>15800.226999999999</v>
      </c>
    </row>
    <row r="39" spans="2:3" x14ac:dyDescent="0.25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E61"/>
  <sheetViews>
    <sheetView workbookViewId="0">
      <selection activeCell="B2" sqref="B2:E2"/>
    </sheetView>
  </sheetViews>
  <sheetFormatPr defaultRowHeight="15" x14ac:dyDescent="0.25"/>
  <cols>
    <col min="1" max="1" width="2.42578125" customWidth="1"/>
    <col min="2" max="2" width="26.140625" customWidth="1"/>
    <col min="3" max="3" width="14.42578125" bestFit="1" customWidth="1"/>
    <col min="4" max="4" width="11.7109375" bestFit="1" customWidth="1"/>
    <col min="5" max="8" width="14.42578125" bestFit="1" customWidth="1"/>
    <col min="10" max="10" width="14.42578125" bestFit="1" customWidth="1"/>
  </cols>
  <sheetData>
    <row r="2" spans="2:5" ht="46.5" customHeight="1" x14ac:dyDescent="0.25">
      <c r="B2" s="20" t="s">
        <v>11006</v>
      </c>
      <c r="C2" s="20"/>
      <c r="D2" s="20"/>
      <c r="E2" s="20"/>
    </row>
    <row r="4" spans="2:5" ht="15.75" x14ac:dyDescent="0.25">
      <c r="B4" s="13" t="s">
        <v>10997</v>
      </c>
      <c r="C4" s="17" t="s">
        <v>10956</v>
      </c>
    </row>
    <row r="5" spans="2:5" ht="15.75" x14ac:dyDescent="0.25">
      <c r="B5" s="13" t="s">
        <v>10999</v>
      </c>
      <c r="C5" s="12">
        <v>0</v>
      </c>
    </row>
    <row r="6" spans="2:5" ht="15.75" x14ac:dyDescent="0.25">
      <c r="B6" s="14"/>
    </row>
    <row r="7" spans="2:5" ht="15.75" x14ac:dyDescent="0.25">
      <c r="B7" s="14"/>
      <c r="C7" s="16" t="str">
        <f>C4</f>
        <v>2017-Mar</v>
      </c>
    </row>
    <row r="8" spans="2:5" ht="15.75" x14ac:dyDescent="0.25">
      <c r="B8" s="15" t="s">
        <v>27</v>
      </c>
      <c r="C8" s="7"/>
    </row>
    <row r="11" spans="2:5" ht="26.25" x14ac:dyDescent="0.4">
      <c r="B11" s="10" t="s">
        <v>10945</v>
      </c>
      <c r="C11" s="10"/>
      <c r="D11" s="11"/>
      <c r="E11" s="11"/>
    </row>
    <row r="13" spans="2:5" ht="15.75" x14ac:dyDescent="0.25">
      <c r="B13" s="13" t="s">
        <v>10995</v>
      </c>
      <c r="C13" s="16" t="s">
        <v>27</v>
      </c>
      <c r="D13" s="15" t="s">
        <v>42</v>
      </c>
      <c r="E13" s="15" t="s">
        <v>103</v>
      </c>
    </row>
    <row r="14" spans="2:5" x14ac:dyDescent="0.25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5" x14ac:dyDescent="0.25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5" x14ac:dyDescent="0.25">
      <c r="B16" s="9" t="s">
        <v>10949</v>
      </c>
      <c r="C16" s="7">
        <v>23194.2402</v>
      </c>
      <c r="D16" s="7">
        <v>24877.167999999991</v>
      </c>
      <c r="E16" s="7">
        <v>29705.514999999996</v>
      </c>
    </row>
    <row r="17" spans="2:5" x14ac:dyDescent="0.25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25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25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25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25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25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25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25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25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25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25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25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25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25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25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25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25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25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25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25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25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25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25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25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25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25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25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25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25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25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25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25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25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25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25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25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25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25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25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25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25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25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25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25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25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workbookViewId="0">
      <selection activeCell="C6" sqref="C6"/>
    </sheetView>
  </sheetViews>
  <sheetFormatPr defaultRowHeight="15" x14ac:dyDescent="0.25"/>
  <cols>
    <col min="1" max="1" width="2.42578125" customWidth="1"/>
    <col min="2" max="2" width="26.140625" customWidth="1"/>
    <col min="3" max="3" width="15" customWidth="1"/>
    <col min="4" max="4" width="11.7109375" bestFit="1" customWidth="1"/>
    <col min="5" max="8" width="14.42578125" bestFit="1" customWidth="1"/>
    <col min="10" max="10" width="14.42578125" bestFit="1" customWidth="1"/>
  </cols>
  <sheetData>
    <row r="2" spans="2:5" ht="51" customHeight="1" x14ac:dyDescent="0.25">
      <c r="B2" s="20" t="s">
        <v>11007</v>
      </c>
      <c r="C2" s="20"/>
      <c r="D2" s="20"/>
      <c r="E2" s="20"/>
    </row>
    <row r="4" spans="2:5" ht="15.75" x14ac:dyDescent="0.25">
      <c r="B4" s="13" t="s">
        <v>10997</v>
      </c>
      <c r="C4" s="17" t="s">
        <v>10947</v>
      </c>
    </row>
    <row r="5" spans="2:5" ht="15.75" x14ac:dyDescent="0.25">
      <c r="B5" s="13" t="s">
        <v>11002</v>
      </c>
      <c r="C5" s="12">
        <v>12</v>
      </c>
    </row>
    <row r="6" spans="2:5" ht="15.75" x14ac:dyDescent="0.25">
      <c r="B6" s="13" t="s">
        <v>11003</v>
      </c>
      <c r="C6" s="17"/>
    </row>
    <row r="7" spans="2:5" ht="15.75" x14ac:dyDescent="0.25">
      <c r="B7" s="14"/>
    </row>
    <row r="8" spans="2:5" ht="15.75" x14ac:dyDescent="0.25">
      <c r="B8" s="14"/>
      <c r="C8" s="16" t="str">
        <f>IF(ISBLANK(C6),"",C6)</f>
        <v/>
      </c>
    </row>
    <row r="9" spans="2:5" ht="15.75" x14ac:dyDescent="0.25">
      <c r="B9" s="18" t="s">
        <v>27</v>
      </c>
      <c r="C9" s="7" t="str">
        <f>IFERROR(INDEX(C15:E62,MATCH(C8,B15:B62,0),MATCH(B9,C14:E14,0)),"")</f>
        <v/>
      </c>
    </row>
    <row r="10" spans="2:5" ht="15.75" x14ac:dyDescent="0.25">
      <c r="B10" s="18" t="s">
        <v>42</v>
      </c>
      <c r="C10" s="7" t="str">
        <f>IFERROR(INDEX($C$15:$E$62,MATCH(C8,B15:B62,0),MATCH(B10,$C$14:$E$14,0)),"")</f>
        <v/>
      </c>
    </row>
    <row r="12" spans="2:5" ht="26.25" x14ac:dyDescent="0.4">
      <c r="B12" s="10" t="s">
        <v>10945</v>
      </c>
      <c r="C12" s="10"/>
      <c r="D12" s="11"/>
      <c r="E12" s="11"/>
    </row>
    <row r="14" spans="2:5" ht="15.75" x14ac:dyDescent="0.25">
      <c r="B14" s="13" t="s">
        <v>10995</v>
      </c>
      <c r="C14" s="16" t="s">
        <v>27</v>
      </c>
      <c r="D14" s="15" t="s">
        <v>42</v>
      </c>
      <c r="E14" s="15" t="s">
        <v>103</v>
      </c>
    </row>
    <row r="15" spans="2:5" x14ac:dyDescent="0.25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25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25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25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25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25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25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25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25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25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25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25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25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25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25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25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25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25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25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25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25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25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25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25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25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25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25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25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25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25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25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25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25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25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25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25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25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25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25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25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25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25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25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25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25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25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25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25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2D6DEC45-BEF0-4587-8E1F-B58FDB808852}">
      <formula1>0</formula1>
    </dataValidation>
    <dataValidation type="list" allowBlank="1" showInputMessage="1" showErrorMessage="1" sqref="C4" xr:uid="{A48F6601-B047-4763-9B63-557113F41DCA}">
      <formula1>$B$15:$B$62</formula1>
    </dataValidation>
    <dataValidation type="list" allowBlank="1" showInputMessage="1" showErrorMessage="1" sqref="B9:B10" xr:uid="{857198BC-2CFB-4274-A470-62E4FEC59570}">
      <formula1>Segment</formula1>
    </dataValidation>
    <dataValidation operator="greaterThanOrEqual" showErrorMessage="1" errorTitle="Incorrect entry" error="Input a number &gt;=0" promptTitle="Input a number &gt;=0" prompt="Input a number &gt;=0" sqref="C6" xr:uid="{C2CA882A-C547-48D4-8C03-4D850B321646}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- raw data</vt:lpstr>
      <vt:lpstr>Moving on up</vt:lpstr>
      <vt:lpstr>Dynamic period</vt:lpstr>
      <vt:lpstr>Preparing a comparison 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Nirmalaraj, Jeyarajah (Customer Experience &amp; Contact)</cp:lastModifiedBy>
  <dcterms:created xsi:type="dcterms:W3CDTF">2024-05-19T08:20:38Z</dcterms:created>
  <dcterms:modified xsi:type="dcterms:W3CDTF">2024-10-22T15:57:38Z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