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u\Desktop\Project FBLM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F14" i="2"/>
  <c r="H9" i="2" s="1"/>
  <c r="F22" i="2"/>
  <c r="H19" i="2" s="1"/>
  <c r="H20" i="2" l="1"/>
  <c r="H18" i="2"/>
  <c r="H12" i="2"/>
  <c r="H10" i="2"/>
  <c r="H11" i="2"/>
  <c r="S11" i="1"/>
  <c r="T11" i="1"/>
  <c r="U11" i="1"/>
  <c r="V11" i="1"/>
  <c r="S12" i="1"/>
  <c r="T12" i="1"/>
  <c r="U12" i="1"/>
  <c r="V12" i="1"/>
  <c r="S13" i="1"/>
  <c r="T13" i="1"/>
  <c r="U13" i="1"/>
  <c r="V13" i="1"/>
  <c r="T10" i="1"/>
  <c r="U10" i="1"/>
  <c r="V10" i="1"/>
  <c r="S10" i="1"/>
  <c r="K11" i="1"/>
  <c r="L11" i="1"/>
  <c r="M11" i="1"/>
  <c r="N11" i="1"/>
  <c r="K12" i="1"/>
  <c r="L12" i="1"/>
  <c r="M12" i="1"/>
  <c r="N12" i="1"/>
  <c r="K13" i="1"/>
  <c r="L13" i="1"/>
  <c r="M13" i="1"/>
  <c r="N13" i="1"/>
  <c r="L10" i="1"/>
  <c r="M10" i="1"/>
  <c r="N10" i="1"/>
  <c r="K10" i="1"/>
  <c r="F13" i="1"/>
  <c r="F11" i="1"/>
  <c r="F12" i="1"/>
  <c r="E11" i="1"/>
  <c r="E12" i="1"/>
  <c r="E13" i="1"/>
  <c r="D11" i="1"/>
  <c r="D12" i="1"/>
  <c r="D13" i="1"/>
  <c r="D10" i="1"/>
  <c r="E10" i="1"/>
  <c r="F10" i="1"/>
  <c r="C13" i="1"/>
  <c r="C12" i="1"/>
  <c r="C11" i="1"/>
  <c r="C10" i="1"/>
  <c r="H14" i="2" l="1"/>
  <c r="H22" i="2"/>
  <c r="J19" i="2" s="1"/>
  <c r="J18" i="2"/>
  <c r="T15" i="1"/>
  <c r="U15" i="1"/>
  <c r="V15" i="1"/>
  <c r="S15" i="1"/>
  <c r="X11" i="1"/>
  <c r="X12" i="1"/>
  <c r="X13" i="1"/>
  <c r="X10" i="1"/>
  <c r="L15" i="1"/>
  <c r="M15" i="1"/>
  <c r="N15" i="1"/>
  <c r="K15" i="1"/>
  <c r="P11" i="1"/>
  <c r="P12" i="1"/>
  <c r="P13" i="1"/>
  <c r="P10" i="1"/>
  <c r="D15" i="1"/>
  <c r="E15" i="1"/>
  <c r="F15" i="1"/>
  <c r="C15" i="1"/>
  <c r="H11" i="1"/>
  <c r="H12" i="1"/>
  <c r="H13" i="1"/>
  <c r="H10" i="1"/>
  <c r="J11" i="2" l="1"/>
  <c r="J12" i="2"/>
  <c r="J20" i="2"/>
  <c r="J10" i="2"/>
  <c r="Y13" i="1"/>
  <c r="V16" i="1"/>
  <c r="N16" i="1"/>
  <c r="Q13" i="1"/>
  <c r="G21" i="1" s="1"/>
  <c r="F16" i="1"/>
  <c r="I13" i="1"/>
  <c r="G20" i="1" s="1"/>
  <c r="N24" i="1" l="1"/>
  <c r="N25" i="1"/>
  <c r="G22" i="1"/>
  <c r="F27" i="1" s="1"/>
  <c r="N23" i="1"/>
  <c r="F26" i="1" l="1"/>
  <c r="F25" i="1"/>
  <c r="F28" i="1" l="1"/>
  <c r="N30" i="1" s="1"/>
  <c r="N29" i="1" l="1"/>
  <c r="N28" i="1"/>
  <c r="N31" i="1" l="1"/>
</calcChain>
</file>

<file path=xl/sharedStrings.xml><?xml version="1.0" encoding="utf-8"?>
<sst xmlns="http://schemas.openxmlformats.org/spreadsheetml/2006/main" count="58" uniqueCount="34">
  <si>
    <t>Actual Input</t>
  </si>
  <si>
    <t>Option A</t>
  </si>
  <si>
    <t>Option B</t>
  </si>
  <si>
    <t>Option C</t>
  </si>
  <si>
    <t>Actual Input VS Option B</t>
  </si>
  <si>
    <t>Actual Input VS Option A</t>
  </si>
  <si>
    <t>Actual Input VS Option C</t>
  </si>
  <si>
    <t>Matching Rates</t>
  </si>
  <si>
    <t>(4*4 - 5)/(4*4)*100</t>
  </si>
  <si>
    <t>%</t>
  </si>
  <si>
    <t>C</t>
  </si>
  <si>
    <t>B</t>
  </si>
  <si>
    <t>A</t>
  </si>
  <si>
    <t>D</t>
  </si>
  <si>
    <t>T</t>
  </si>
  <si>
    <t>:.</t>
  </si>
  <si>
    <t>Actual input VS A</t>
  </si>
  <si>
    <t>Actual input VS B</t>
  </si>
  <si>
    <t>Actual input VS C</t>
  </si>
  <si>
    <t>(4*4 - 6)/(4*4)*100</t>
  </si>
  <si>
    <t>Total</t>
  </si>
  <si>
    <t>A&gt;C&gt;B</t>
  </si>
  <si>
    <t>Mismatching Value</t>
  </si>
  <si>
    <t>(4*4 - 9)/(4*4)*100</t>
  </si>
  <si>
    <t>(5+9+6)-6</t>
  </si>
  <si>
    <t>(15/40*100)</t>
  </si>
  <si>
    <t>(11/40*100)</t>
  </si>
  <si>
    <t>(14/40*100)</t>
  </si>
  <si>
    <t>Complement of Mismatch Value</t>
  </si>
  <si>
    <r>
      <rPr>
        <b/>
        <sz val="11"/>
        <color rgb="FF002060"/>
        <rFont val="Calibri"/>
        <family val="2"/>
        <scheme val="minor"/>
      </rPr>
      <t xml:space="preserve">OSBM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00B0F0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ption </t>
    </r>
    <r>
      <rPr>
        <b/>
        <sz val="11"/>
        <color rgb="FF00B0F0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elector based on the </t>
    </r>
    <r>
      <rPr>
        <b/>
        <sz val="11"/>
        <color rgb="FF00B0F0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est </t>
    </r>
    <r>
      <rPr>
        <b/>
        <sz val="11"/>
        <color rgb="FF00B0F0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atching)</t>
    </r>
    <r>
      <rPr>
        <b/>
        <sz val="11"/>
        <color rgb="FF00B050"/>
        <rFont val="Calibri"/>
        <family val="2"/>
        <scheme val="minor"/>
      </rPr>
      <t xml:space="preserve"> Mechanism</t>
    </r>
    <r>
      <rPr>
        <b/>
        <sz val="11"/>
        <color theme="1"/>
        <rFont val="Calibri"/>
        <family val="2"/>
        <scheme val="minor"/>
      </rPr>
      <t xml:space="preserve"> (Excel Implemented Version)</t>
    </r>
  </si>
  <si>
    <t>(5+9+6)-5</t>
  </si>
  <si>
    <t>(5+9+6)-9</t>
  </si>
  <si>
    <t>:. Matching % with respect to Actual Input (wrtActual)</t>
  </si>
  <si>
    <t>:. Matching % with respect to other options (wrtOption)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</si>
</sst>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2" xfId="0" applyBorder="1"/>
    <xf numFmtId="1" fontId="0" fillId="0" borderId="0" xfId="0" applyNumberFormat="1" applyBorder="1"/>
    <xf numFmtId="2" fontId="5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abSelected="1" topLeftCell="B1" zoomScale="124" zoomScaleNormal="124" workbookViewId="0">
      <selection activeCell="AA23" sqref="AA23"/>
    </sheetView>
  </sheetViews>
  <sheetFormatPr defaultRowHeight="15" x14ac:dyDescent="0.25"/>
  <cols>
    <col min="1" max="1" width="3" customWidth="1"/>
    <col min="2" max="27" width="4.7109375" customWidth="1"/>
  </cols>
  <sheetData>
    <row r="1" spans="2:27" x14ac:dyDescent="0.25">
      <c r="B1" s="10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2:27" x14ac:dyDescent="0.25">
      <c r="C3" t="s">
        <v>0</v>
      </c>
      <c r="H3" t="s">
        <v>1</v>
      </c>
      <c r="M3" t="s">
        <v>2</v>
      </c>
      <c r="R3" t="s">
        <v>3</v>
      </c>
    </row>
    <row r="4" spans="2:27" x14ac:dyDescent="0.25">
      <c r="B4" s="6">
        <v>1</v>
      </c>
      <c r="C4" s="6">
        <v>0</v>
      </c>
      <c r="D4" s="6">
        <v>0</v>
      </c>
      <c r="E4" s="6">
        <v>0</v>
      </c>
      <c r="G4" s="6">
        <v>1</v>
      </c>
      <c r="H4" s="6">
        <v>1</v>
      </c>
      <c r="I4" s="6">
        <v>0</v>
      </c>
      <c r="J4" s="6">
        <v>0</v>
      </c>
      <c r="L4" s="6">
        <v>0</v>
      </c>
      <c r="M4" s="6">
        <v>0</v>
      </c>
      <c r="N4" s="6">
        <v>0</v>
      </c>
      <c r="O4" s="6">
        <v>1</v>
      </c>
      <c r="Q4" s="6">
        <v>0</v>
      </c>
      <c r="R4" s="6">
        <v>0</v>
      </c>
      <c r="S4" s="6">
        <v>0</v>
      </c>
      <c r="T4" s="6">
        <v>1</v>
      </c>
    </row>
    <row r="5" spans="2:27" x14ac:dyDescent="0.25">
      <c r="B5" s="6">
        <v>1</v>
      </c>
      <c r="C5" s="6">
        <v>0</v>
      </c>
      <c r="D5" s="6">
        <v>0</v>
      </c>
      <c r="E5" s="6">
        <v>0</v>
      </c>
      <c r="G5" s="6">
        <v>1</v>
      </c>
      <c r="H5" s="6">
        <v>1</v>
      </c>
      <c r="I5" s="6">
        <v>0</v>
      </c>
      <c r="J5" s="6">
        <v>0</v>
      </c>
      <c r="L5" s="6">
        <v>0</v>
      </c>
      <c r="M5" s="6">
        <v>0</v>
      </c>
      <c r="N5" s="6">
        <v>1</v>
      </c>
      <c r="O5" s="6">
        <v>0</v>
      </c>
      <c r="Q5" s="6">
        <v>0</v>
      </c>
      <c r="R5" s="6">
        <v>0</v>
      </c>
      <c r="S5" s="6">
        <v>0</v>
      </c>
      <c r="T5" s="6">
        <v>1</v>
      </c>
    </row>
    <row r="6" spans="2:27" x14ac:dyDescent="0.25">
      <c r="B6" s="6">
        <v>1</v>
      </c>
      <c r="C6" s="6">
        <v>0</v>
      </c>
      <c r="D6" s="6">
        <v>0</v>
      </c>
      <c r="E6" s="6">
        <v>0</v>
      </c>
      <c r="G6" s="6">
        <v>1</v>
      </c>
      <c r="H6" s="6">
        <v>1</v>
      </c>
      <c r="I6" s="6">
        <v>1</v>
      </c>
      <c r="J6" s="6">
        <v>1</v>
      </c>
      <c r="L6" s="6">
        <v>0</v>
      </c>
      <c r="M6" s="6">
        <v>1</v>
      </c>
      <c r="N6" s="6">
        <v>0</v>
      </c>
      <c r="O6" s="6">
        <v>0</v>
      </c>
      <c r="Q6" s="6">
        <v>0</v>
      </c>
      <c r="R6" s="6">
        <v>0</v>
      </c>
      <c r="S6" s="6">
        <v>0</v>
      </c>
      <c r="T6" s="6">
        <v>1</v>
      </c>
    </row>
    <row r="7" spans="2:27" x14ac:dyDescent="0.25">
      <c r="B7" s="6">
        <v>1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6">
        <v>1</v>
      </c>
      <c r="J7" s="6">
        <v>1</v>
      </c>
      <c r="L7" s="6">
        <v>1</v>
      </c>
      <c r="M7" s="6">
        <v>0</v>
      </c>
      <c r="N7" s="6">
        <v>0</v>
      </c>
      <c r="O7" s="6">
        <v>0</v>
      </c>
      <c r="Q7" s="6">
        <v>1</v>
      </c>
      <c r="R7" s="6">
        <v>1</v>
      </c>
      <c r="S7" s="6">
        <v>1</v>
      </c>
      <c r="T7" s="6">
        <v>1</v>
      </c>
    </row>
    <row r="9" spans="2:27" x14ac:dyDescent="0.25">
      <c r="D9" t="s">
        <v>5</v>
      </c>
      <c r="L9" t="s">
        <v>4</v>
      </c>
      <c r="T9" t="s">
        <v>6</v>
      </c>
    </row>
    <row r="10" spans="2:27" x14ac:dyDescent="0.25">
      <c r="C10" s="1">
        <f t="shared" ref="C10:F13" si="0">ABS(B4-G4)</f>
        <v>0</v>
      </c>
      <c r="D10" s="1">
        <f t="shared" si="0"/>
        <v>1</v>
      </c>
      <c r="E10" s="1">
        <f t="shared" si="0"/>
        <v>0</v>
      </c>
      <c r="F10" s="1">
        <f t="shared" si="0"/>
        <v>0</v>
      </c>
      <c r="H10">
        <f>SUM(C10:F10)</f>
        <v>1</v>
      </c>
      <c r="K10" s="1">
        <f t="shared" ref="K10:N13" si="1">ABS(B4-L4)</f>
        <v>1</v>
      </c>
      <c r="L10" s="1">
        <f t="shared" si="1"/>
        <v>0</v>
      </c>
      <c r="M10" s="1">
        <f t="shared" si="1"/>
        <v>0</v>
      </c>
      <c r="N10" s="1">
        <f t="shared" si="1"/>
        <v>1</v>
      </c>
      <c r="P10">
        <f>SUM(K10:N10)</f>
        <v>2</v>
      </c>
      <c r="S10" s="1">
        <f t="shared" ref="S10:V13" si="2">ABS(B4-Q4)</f>
        <v>1</v>
      </c>
      <c r="T10" s="1">
        <f t="shared" si="2"/>
        <v>0</v>
      </c>
      <c r="U10" s="1">
        <f t="shared" si="2"/>
        <v>0</v>
      </c>
      <c r="V10" s="1">
        <f t="shared" si="2"/>
        <v>1</v>
      </c>
      <c r="X10">
        <f>SUM(S10:V10)</f>
        <v>2</v>
      </c>
    </row>
    <row r="11" spans="2:27" x14ac:dyDescent="0.25">
      <c r="C11" s="1">
        <f t="shared" si="0"/>
        <v>0</v>
      </c>
      <c r="D11" s="1">
        <f t="shared" si="0"/>
        <v>1</v>
      </c>
      <c r="E11" s="1">
        <f t="shared" si="0"/>
        <v>0</v>
      </c>
      <c r="F11" s="1">
        <f t="shared" si="0"/>
        <v>0</v>
      </c>
      <c r="H11">
        <f>SUM(C11:F11)</f>
        <v>1</v>
      </c>
      <c r="K11" s="1">
        <f t="shared" si="1"/>
        <v>1</v>
      </c>
      <c r="L11" s="1">
        <f t="shared" si="1"/>
        <v>0</v>
      </c>
      <c r="M11" s="1">
        <f t="shared" si="1"/>
        <v>1</v>
      </c>
      <c r="N11" s="1">
        <f t="shared" si="1"/>
        <v>0</v>
      </c>
      <c r="P11">
        <f t="shared" ref="P11:P13" si="3">SUM(K11:N11)</f>
        <v>2</v>
      </c>
      <c r="S11" s="1">
        <f t="shared" si="2"/>
        <v>1</v>
      </c>
      <c r="T11" s="1">
        <f t="shared" si="2"/>
        <v>0</v>
      </c>
      <c r="U11" s="1">
        <f t="shared" si="2"/>
        <v>0</v>
      </c>
      <c r="V11" s="1">
        <f t="shared" si="2"/>
        <v>1</v>
      </c>
      <c r="X11">
        <f t="shared" ref="X11:X13" si="4">SUM(S11:V11)</f>
        <v>2</v>
      </c>
    </row>
    <row r="12" spans="2:27" x14ac:dyDescent="0.25">
      <c r="C12" s="1">
        <f t="shared" si="0"/>
        <v>0</v>
      </c>
      <c r="D12" s="1">
        <f t="shared" si="0"/>
        <v>1</v>
      </c>
      <c r="E12" s="1">
        <f t="shared" si="0"/>
        <v>1</v>
      </c>
      <c r="F12" s="1">
        <f t="shared" si="0"/>
        <v>1</v>
      </c>
      <c r="H12">
        <f>SUM(C12:F12)</f>
        <v>3</v>
      </c>
      <c r="I12" s="4" t="s">
        <v>14</v>
      </c>
      <c r="K12" s="1">
        <f t="shared" si="1"/>
        <v>1</v>
      </c>
      <c r="L12" s="1">
        <f t="shared" si="1"/>
        <v>1</v>
      </c>
      <c r="M12" s="1">
        <f t="shared" si="1"/>
        <v>0</v>
      </c>
      <c r="N12" s="1">
        <f t="shared" si="1"/>
        <v>0</v>
      </c>
      <c r="P12">
        <f t="shared" si="3"/>
        <v>2</v>
      </c>
      <c r="Q12" s="5" t="s">
        <v>14</v>
      </c>
      <c r="S12" s="1">
        <f t="shared" si="2"/>
        <v>1</v>
      </c>
      <c r="T12" s="1">
        <f t="shared" si="2"/>
        <v>0</v>
      </c>
      <c r="U12" s="1">
        <f t="shared" si="2"/>
        <v>0</v>
      </c>
      <c r="V12" s="1">
        <f t="shared" si="2"/>
        <v>1</v>
      </c>
      <c r="X12">
        <f t="shared" si="4"/>
        <v>2</v>
      </c>
      <c r="Y12" s="5" t="s">
        <v>14</v>
      </c>
    </row>
    <row r="13" spans="2:27" x14ac:dyDescent="0.25"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H13">
        <f>SUM(C13:F13)</f>
        <v>0</v>
      </c>
      <c r="I13">
        <f>SUM(H10:H13)</f>
        <v>5</v>
      </c>
      <c r="K13" s="1">
        <f t="shared" si="1"/>
        <v>0</v>
      </c>
      <c r="L13" s="1">
        <f t="shared" si="1"/>
        <v>1</v>
      </c>
      <c r="M13" s="1">
        <f t="shared" si="1"/>
        <v>1</v>
      </c>
      <c r="N13" s="1">
        <f t="shared" si="1"/>
        <v>1</v>
      </c>
      <c r="P13">
        <f t="shared" si="3"/>
        <v>3</v>
      </c>
      <c r="Q13">
        <f>SUM(P10:P13)</f>
        <v>9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X13">
        <f t="shared" si="4"/>
        <v>0</v>
      </c>
      <c r="Y13">
        <f>SUM(X10:X13)</f>
        <v>6</v>
      </c>
    </row>
    <row r="14" spans="2:27" x14ac:dyDescent="0.25">
      <c r="K14" s="2"/>
      <c r="L14" s="2"/>
      <c r="M14" s="2"/>
      <c r="N14" s="2"/>
      <c r="O14" s="2"/>
    </row>
    <row r="15" spans="2:27" x14ac:dyDescent="0.25">
      <c r="C15">
        <f>SUM(C10:C13)</f>
        <v>0</v>
      </c>
      <c r="D15">
        <f>SUM(D10:D13)</f>
        <v>3</v>
      </c>
      <c r="E15">
        <f>SUM(E10:E13)</f>
        <v>1</v>
      </c>
      <c r="F15">
        <f>SUM(F10:F13)</f>
        <v>1</v>
      </c>
      <c r="K15">
        <f>SUM(K10:K13)</f>
        <v>3</v>
      </c>
      <c r="L15">
        <f>SUM(L10:L13)</f>
        <v>2</v>
      </c>
      <c r="M15">
        <f>SUM(M10:M13)</f>
        <v>2</v>
      </c>
      <c r="N15">
        <f>SUM(N10:N13)</f>
        <v>2</v>
      </c>
      <c r="O15" s="2"/>
      <c r="S15">
        <f>SUM(S10:S13)</f>
        <v>3</v>
      </c>
      <c r="T15">
        <f t="shared" ref="T15:V15" si="5">SUM(T10:T13)</f>
        <v>0</v>
      </c>
      <c r="U15">
        <f t="shared" si="5"/>
        <v>0</v>
      </c>
      <c r="V15">
        <f t="shared" si="5"/>
        <v>3</v>
      </c>
    </row>
    <row r="16" spans="2:27" x14ac:dyDescent="0.25">
      <c r="E16" t="s">
        <v>14</v>
      </c>
      <c r="F16">
        <f>SUM(C15:F15)</f>
        <v>5</v>
      </c>
      <c r="M16" t="s">
        <v>14</v>
      </c>
      <c r="N16">
        <f>SUM(K15:N15)</f>
        <v>9</v>
      </c>
      <c r="U16" t="s">
        <v>14</v>
      </c>
      <c r="V16">
        <f>SUM(S15:V15)</f>
        <v>6</v>
      </c>
    </row>
    <row r="18" spans="2:24" x14ac:dyDescent="0.25">
      <c r="I18" s="3" t="s">
        <v>7</v>
      </c>
      <c r="J18" s="3"/>
    </row>
    <row r="19" spans="2:24" x14ac:dyDescent="0.25">
      <c r="C19" s="3" t="s">
        <v>22</v>
      </c>
      <c r="I19" t="s">
        <v>15</v>
      </c>
      <c r="J19" t="s">
        <v>21</v>
      </c>
    </row>
    <row r="20" spans="2:24" x14ac:dyDescent="0.25">
      <c r="C20" t="s">
        <v>16</v>
      </c>
      <c r="G20">
        <f>I13</f>
        <v>5</v>
      </c>
    </row>
    <row r="21" spans="2:24" x14ac:dyDescent="0.25">
      <c r="C21" t="s">
        <v>17</v>
      </c>
      <c r="G21">
        <f>Q13</f>
        <v>9</v>
      </c>
    </row>
    <row r="22" spans="2:24" x14ac:dyDescent="0.25">
      <c r="C22" t="s">
        <v>18</v>
      </c>
      <c r="G22">
        <f>Y13</f>
        <v>6</v>
      </c>
      <c r="I22" s="3" t="s">
        <v>32</v>
      </c>
      <c r="J22" s="3"/>
      <c r="K22" s="3"/>
      <c r="L22" s="3"/>
      <c r="M22" s="3"/>
    </row>
    <row r="23" spans="2:24" x14ac:dyDescent="0.25">
      <c r="I23" t="s">
        <v>12</v>
      </c>
      <c r="J23" t="s">
        <v>8</v>
      </c>
      <c r="N23" s="9">
        <f>(4*4 - I13)/(4*4)*100</f>
        <v>68.75</v>
      </c>
      <c r="O23" t="s">
        <v>9</v>
      </c>
    </row>
    <row r="24" spans="2:24" x14ac:dyDescent="0.25">
      <c r="B24" s="3" t="s">
        <v>28</v>
      </c>
      <c r="I24" t="s">
        <v>11</v>
      </c>
      <c r="J24" t="s">
        <v>23</v>
      </c>
      <c r="N24" s="9">
        <f>(4*4 - Q13)/(4*4)*100</f>
        <v>43.75</v>
      </c>
      <c r="O24" t="s">
        <v>9</v>
      </c>
    </row>
    <row r="25" spans="2:24" x14ac:dyDescent="0.25">
      <c r="B25" t="s">
        <v>12</v>
      </c>
      <c r="C25" t="s">
        <v>30</v>
      </c>
      <c r="F25">
        <f>SUM(G20:G22)-G20</f>
        <v>15</v>
      </c>
      <c r="I25" t="s">
        <v>10</v>
      </c>
      <c r="J25" t="s">
        <v>19</v>
      </c>
      <c r="N25" s="9">
        <f>(4*4 - Y13)/(4*4)*100</f>
        <v>62.5</v>
      </c>
      <c r="O25" t="s">
        <v>9</v>
      </c>
    </row>
    <row r="26" spans="2:24" x14ac:dyDescent="0.25">
      <c r="B26" t="s">
        <v>11</v>
      </c>
      <c r="C26" t="s">
        <v>31</v>
      </c>
      <c r="F26">
        <f>SUM(G20:G22)-G21</f>
        <v>11</v>
      </c>
      <c r="R26" s="3"/>
      <c r="S26" s="3"/>
      <c r="T26" s="3"/>
      <c r="U26" s="3"/>
      <c r="V26" s="3"/>
    </row>
    <row r="27" spans="2:24" x14ac:dyDescent="0.25">
      <c r="B27" t="s">
        <v>10</v>
      </c>
      <c r="C27" t="s">
        <v>24</v>
      </c>
      <c r="F27">
        <f>SUM(G20:G22)-G22</f>
        <v>14</v>
      </c>
      <c r="I27" s="3" t="s">
        <v>33</v>
      </c>
      <c r="J27" s="3"/>
      <c r="K27" s="3"/>
      <c r="L27" s="3"/>
      <c r="M27" s="3"/>
    </row>
    <row r="28" spans="2:24" ht="15.75" thickBot="1" x14ac:dyDescent="0.3">
      <c r="D28" s="12" t="s">
        <v>20</v>
      </c>
      <c r="E28" s="12"/>
      <c r="F28" s="7">
        <f>SUM(F25:F27)</f>
        <v>40</v>
      </c>
      <c r="I28" t="s">
        <v>1</v>
      </c>
      <c r="K28" t="s">
        <v>25</v>
      </c>
      <c r="N28" s="9">
        <f>F25/F28*100</f>
        <v>37.5</v>
      </c>
      <c r="O28" t="s">
        <v>9</v>
      </c>
      <c r="W28" s="8"/>
      <c r="X28" s="2"/>
    </row>
    <row r="29" spans="2:24" ht="15.75" thickTop="1" x14ac:dyDescent="0.25">
      <c r="I29" t="s">
        <v>2</v>
      </c>
      <c r="K29" t="s">
        <v>26</v>
      </c>
      <c r="N29" s="9">
        <f>F26/F28*100</f>
        <v>27.500000000000004</v>
      </c>
      <c r="O29" t="s">
        <v>9</v>
      </c>
      <c r="W29" s="2"/>
      <c r="X29" s="2"/>
    </row>
    <row r="30" spans="2:24" x14ac:dyDescent="0.25">
      <c r="I30" t="s">
        <v>3</v>
      </c>
      <c r="K30" t="s">
        <v>27</v>
      </c>
      <c r="N30" s="9">
        <f>F27/F28*100</f>
        <v>35</v>
      </c>
      <c r="O30" t="s">
        <v>9</v>
      </c>
      <c r="U30" s="11"/>
      <c r="V30" s="11"/>
      <c r="W30" s="2"/>
      <c r="X30" s="2"/>
    </row>
    <row r="31" spans="2:24" ht="15.75" thickBot="1" x14ac:dyDescent="0.3">
      <c r="L31" s="11" t="s">
        <v>20</v>
      </c>
      <c r="M31" s="11"/>
      <c r="N31" s="7">
        <f>SUM(N28:N30)</f>
        <v>100</v>
      </c>
      <c r="O31" t="s">
        <v>9</v>
      </c>
      <c r="W31" s="2"/>
      <c r="X31" s="2"/>
    </row>
    <row r="32" spans="2:24" ht="15.75" thickTop="1" x14ac:dyDescent="0.25"/>
  </sheetData>
  <mergeCells count="4">
    <mergeCell ref="B1:AA1"/>
    <mergeCell ref="L31:M31"/>
    <mergeCell ref="D28:E28"/>
    <mergeCell ref="U30:V30"/>
  </mergeCells>
  <conditionalFormatting sqref="B4:E7">
    <cfRule type="cellIs" dxfId="3" priority="4" operator="equal">
      <formula>1</formula>
    </cfRule>
  </conditionalFormatting>
  <conditionalFormatting sqref="G4:J7">
    <cfRule type="cellIs" dxfId="2" priority="3" operator="equal">
      <formula>1</formula>
    </cfRule>
  </conditionalFormatting>
  <conditionalFormatting sqref="L4:O7">
    <cfRule type="cellIs" dxfId="1" priority="2" operator="equal">
      <formula>1</formula>
    </cfRule>
  </conditionalFormatting>
  <conditionalFormatting sqref="Q4:T7">
    <cfRule type="cellIs" dxfId="0" priority="1" operator="equal">
      <formula>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J22"/>
  <sheetViews>
    <sheetView workbookViewId="0">
      <selection activeCell="W15" sqref="W15"/>
    </sheetView>
  </sheetViews>
  <sheetFormatPr defaultRowHeight="15" x14ac:dyDescent="0.25"/>
  <sheetData>
    <row r="9" spans="5:10" x14ac:dyDescent="0.25">
      <c r="E9" t="s">
        <v>12</v>
      </c>
      <c r="F9">
        <v>0</v>
      </c>
      <c r="H9">
        <f>F14-F9</f>
        <v>0</v>
      </c>
      <c r="J9" t="e">
        <f>H9/H14*100</f>
        <v>#DIV/0!</v>
      </c>
    </row>
    <row r="10" spans="5:10" x14ac:dyDescent="0.25">
      <c r="E10" t="s">
        <v>11</v>
      </c>
      <c r="F10">
        <v>0</v>
      </c>
      <c r="H10">
        <f>F14-F10</f>
        <v>0</v>
      </c>
      <c r="J10" t="e">
        <f>H10/H14*100</f>
        <v>#DIV/0!</v>
      </c>
    </row>
    <row r="11" spans="5:10" x14ac:dyDescent="0.25">
      <c r="E11" t="s">
        <v>10</v>
      </c>
      <c r="F11">
        <v>0</v>
      </c>
      <c r="H11">
        <f>F14-F11</f>
        <v>0</v>
      </c>
      <c r="J11" t="e">
        <f>H11/H14*100</f>
        <v>#DIV/0!</v>
      </c>
    </row>
    <row r="12" spans="5:10" x14ac:dyDescent="0.25">
      <c r="E12" t="s">
        <v>13</v>
      </c>
      <c r="F12">
        <v>0</v>
      </c>
      <c r="H12">
        <f>F14-F12</f>
        <v>0</v>
      </c>
      <c r="J12" t="e">
        <f>H12/H14*100</f>
        <v>#DIV/0!</v>
      </c>
    </row>
    <row r="14" spans="5:10" x14ac:dyDescent="0.25">
      <c r="F14">
        <f>SUM(F9:F12)</f>
        <v>0</v>
      </c>
      <c r="H14">
        <f>SUM(H9:H12)</f>
        <v>0</v>
      </c>
    </row>
    <row r="18" spans="5:10" x14ac:dyDescent="0.25">
      <c r="E18" t="s">
        <v>12</v>
      </c>
      <c r="F18">
        <v>8</v>
      </c>
      <c r="H18">
        <f>F22-F18</f>
        <v>6</v>
      </c>
      <c r="J18">
        <f>H18/H22*100</f>
        <v>21.428571428571427</v>
      </c>
    </row>
    <row r="19" spans="5:10" x14ac:dyDescent="0.25">
      <c r="E19" t="s">
        <v>11</v>
      </c>
      <c r="F19">
        <v>1</v>
      </c>
      <c r="H19">
        <f>F22-F19</f>
        <v>13</v>
      </c>
      <c r="J19">
        <f>H19/H22*100</f>
        <v>46.428571428571431</v>
      </c>
    </row>
    <row r="20" spans="5:10" x14ac:dyDescent="0.25">
      <c r="E20" t="s">
        <v>10</v>
      </c>
      <c r="F20">
        <v>5</v>
      </c>
      <c r="H20">
        <f>F22-F20</f>
        <v>9</v>
      </c>
      <c r="J20">
        <f>H20/H22*100</f>
        <v>32.142857142857146</v>
      </c>
    </row>
    <row r="22" spans="5:10" x14ac:dyDescent="0.25">
      <c r="F22">
        <f>SUM(F18:F20)</f>
        <v>14</v>
      </c>
      <c r="H22">
        <f>SUM(H18:H20)</f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nanu</cp:lastModifiedBy>
  <cp:lastPrinted>2021-09-17T07:34:34Z</cp:lastPrinted>
  <dcterms:created xsi:type="dcterms:W3CDTF">2021-08-30T07:58:25Z</dcterms:created>
  <dcterms:modified xsi:type="dcterms:W3CDTF">2021-09-17T07:35:06Z</dcterms:modified>
</cp:coreProperties>
</file>