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space\ULTRA\ThrustStudies\"/>
    </mc:Choice>
  </mc:AlternateContent>
  <bookViews>
    <workbookView xWindow="0" yWindow="0" windowWidth="38400" windowHeight="17835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2" i="2"/>
  <c r="F3" i="2"/>
  <c r="F4" i="2"/>
  <c r="F5" i="2"/>
  <c r="F6" i="2"/>
  <c r="F7" i="2"/>
  <c r="F8" i="2"/>
  <c r="F9" i="2"/>
  <c r="F10" i="2"/>
  <c r="F2" i="2"/>
  <c r="D3" i="2"/>
  <c r="D4" i="2"/>
  <c r="D5" i="2"/>
  <c r="D6" i="2"/>
  <c r="D7" i="2"/>
  <c r="D8" i="2"/>
  <c r="D9" i="2"/>
  <c r="D10" i="2"/>
  <c r="D2" i="2"/>
  <c r="C2" i="1" l="1"/>
  <c r="B35" i="1" l="1"/>
  <c r="B36" i="1"/>
  <c r="B37" i="1"/>
  <c r="B34" i="1"/>
  <c r="C21" i="1"/>
  <c r="C22" i="1"/>
  <c r="C23" i="1"/>
  <c r="C24" i="1"/>
  <c r="C20" i="1"/>
  <c r="D21" i="1"/>
  <c r="D22" i="1"/>
  <c r="D23" i="1"/>
  <c r="D24" i="1"/>
  <c r="D20" i="1"/>
  <c r="C3" i="1"/>
  <c r="C4" i="1"/>
  <c r="C5" i="1"/>
</calcChain>
</file>

<file path=xl/sharedStrings.xml><?xml version="1.0" encoding="utf-8"?>
<sst xmlns="http://schemas.openxmlformats.org/spreadsheetml/2006/main" count="20" uniqueCount="15">
  <si>
    <t>Voltage Amplitude</t>
  </si>
  <si>
    <t>Mass (g)</t>
  </si>
  <si>
    <t>Experiment 1</t>
  </si>
  <si>
    <t>frequency (rad/s)</t>
  </si>
  <si>
    <t>Force (N)</t>
  </si>
  <si>
    <t>f (Hz)</t>
  </si>
  <si>
    <t>Experiment 2</t>
  </si>
  <si>
    <t>Max Wave Amplitude (degrees)</t>
  </si>
  <si>
    <t>V_avg_steady</t>
  </si>
  <si>
    <t>w (rad/s)</t>
  </si>
  <si>
    <t>A (degrees)</t>
  </si>
  <si>
    <t>F [N]</t>
  </si>
  <si>
    <t>V_avg_max</t>
  </si>
  <si>
    <t>F[N]</t>
  </si>
  <si>
    <t>V_avg_min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</si>
</sst>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Sensor Calibration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 Amplitude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20</c:v>
                </c:pt>
                <c:pt idx="1">
                  <c:v>39.9</c:v>
                </c:pt>
                <c:pt idx="2">
                  <c:v>59.8</c:v>
                </c:pt>
                <c:pt idx="3">
                  <c:v>79.7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4.4999999999999998E-2</c:v>
                </c:pt>
                <c:pt idx="1">
                  <c:v>0.08</c:v>
                </c:pt>
                <c:pt idx="2">
                  <c:v>0.13</c:v>
                </c:pt>
                <c:pt idx="3">
                  <c:v>0.16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424720"/>
        <c:axId val="277425280"/>
      </c:scatterChart>
      <c:valAx>
        <c:axId val="27742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7425280"/>
        <c:crosses val="autoZero"/>
        <c:crossBetween val="midCat"/>
      </c:valAx>
      <c:valAx>
        <c:axId val="27742528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Amplitude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742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Amplitude vs. Avg of Min Forces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Sheet2!$B$7:$B$10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xVal>
          <c:yVal>
            <c:numRef>
              <c:f>Sheet2!$H$7:$H$10</c:f>
              <c:numCache>
                <c:formatCode>General</c:formatCode>
                <c:ptCount val="4"/>
                <c:pt idx="0">
                  <c:v>-0.20560954100000001</c:v>
                </c:pt>
                <c:pt idx="1">
                  <c:v>-0.45893902400000003</c:v>
                </c:pt>
                <c:pt idx="2">
                  <c:v>-0.46040902100000003</c:v>
                </c:pt>
                <c:pt idx="3">
                  <c:v>-0.64170865099999996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359424"/>
        <c:axId val="749358864"/>
      </c:scatterChart>
      <c:valAx>
        <c:axId val="74935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58864"/>
        <c:crosses val="autoZero"/>
        <c:crossBetween val="midCat"/>
      </c:valAx>
      <c:valAx>
        <c:axId val="7493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5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Sensor Calibration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Force (N)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4.4999999999999998E-2</c:v>
                </c:pt>
                <c:pt idx="1">
                  <c:v>0.08</c:v>
                </c:pt>
                <c:pt idx="2">
                  <c:v>0.13</c:v>
                </c:pt>
                <c:pt idx="3">
                  <c:v>0.16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0.19620000000000001</c:v>
                </c:pt>
                <c:pt idx="1">
                  <c:v>0.39141899999999996</c:v>
                </c:pt>
                <c:pt idx="2">
                  <c:v>0.58663799999999999</c:v>
                </c:pt>
                <c:pt idx="3">
                  <c:v>0.78185700000000014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427520"/>
        <c:axId val="277428080"/>
      </c:scatterChart>
      <c:valAx>
        <c:axId val="27742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Amplitude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7428080"/>
        <c:crosses val="autoZero"/>
        <c:crossBetween val="midCat"/>
      </c:valAx>
      <c:valAx>
        <c:axId val="27742808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7427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Effect of Frequency</a:t>
            </a:r>
            <a:r>
              <a:rPr lang="en-US" sz="1400" baseline="0"/>
              <a:t> on Max Postive Force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f (Hz)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Sheet1!$D$20:$D$24</c:f>
              <c:numCache>
                <c:formatCode>General</c:formatCode>
                <c:ptCount val="5"/>
                <c:pt idx="0">
                  <c:v>0.63661977236758138</c:v>
                </c:pt>
                <c:pt idx="1">
                  <c:v>0.95492965855137202</c:v>
                </c:pt>
                <c:pt idx="2">
                  <c:v>1.2732395447351628</c:v>
                </c:pt>
                <c:pt idx="3">
                  <c:v>1.5915494309189535</c:v>
                </c:pt>
                <c:pt idx="4">
                  <c:v>1.909859317102744</c:v>
                </c:pt>
              </c:numCache>
            </c:numRef>
          </c:xVal>
          <c:yVal>
            <c:numRef>
              <c:f>Sheet1!$C$20:$C$24</c:f>
              <c:numCache>
                <c:formatCode>General</c:formatCode>
                <c:ptCount val="5"/>
                <c:pt idx="0">
                  <c:v>0.50929900000000006</c:v>
                </c:pt>
                <c:pt idx="1">
                  <c:v>1.1952976</c:v>
                </c:pt>
                <c:pt idx="2">
                  <c:v>3.6942925</c:v>
                </c:pt>
                <c:pt idx="3">
                  <c:v>4.6742904999999997</c:v>
                </c:pt>
                <c:pt idx="4">
                  <c:v>1.2442975000000001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430320"/>
        <c:axId val="277430880"/>
      </c:scatterChart>
      <c:valAx>
        <c:axId val="2774303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7430880"/>
        <c:crosses val="autoZero"/>
        <c:crossBetween val="midCat"/>
      </c:valAx>
      <c:valAx>
        <c:axId val="27743088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</a:t>
                </a:r>
                <a:r>
                  <a:rPr lang="en-US" baseline="0"/>
                  <a:t>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7430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Effect of</a:t>
            </a:r>
            <a:r>
              <a:rPr lang="en-US" sz="1400" baseline="0"/>
              <a:t> Amplitude on Max Positive Force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Force (N)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Sheet1!$A$34:$A$37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xVal>
          <c:yVal>
            <c:numRef>
              <c:f>Sheet1!$B$34:$B$37</c:f>
              <c:numCache>
                <c:formatCode>General</c:formatCode>
                <c:ptCount val="4"/>
                <c:pt idx="0">
                  <c:v>0.99929800000000002</c:v>
                </c:pt>
                <c:pt idx="1">
                  <c:v>2.2242954999999998</c:v>
                </c:pt>
                <c:pt idx="2">
                  <c:v>3.2042934999999999</c:v>
                </c:pt>
                <c:pt idx="3">
                  <c:v>3.4492929999999995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0480"/>
        <c:axId val="37933760"/>
      </c:scatterChart>
      <c:valAx>
        <c:axId val="379404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Amplitude</a:t>
                </a:r>
                <a:r>
                  <a:rPr lang="en-US" baseline="0"/>
                  <a:t> (Degrees)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933760"/>
        <c:crosses val="autoZero"/>
        <c:crossBetween val="midCat"/>
      </c:valAx>
      <c:valAx>
        <c:axId val="3793376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</a:t>
                </a:r>
                <a:r>
                  <a:rPr lang="en-US" baseline="0"/>
                  <a:t> </a:t>
                </a:r>
                <a:r>
                  <a:rPr lang="en-US"/>
                  <a:t>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940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vs. Avg Force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Sheet2!$D$2:$D$6</c:f>
              <c:numCache>
                <c:formatCode>General</c:formatCode>
                <c:ptCount val="5"/>
                <c:pt idx="0">
                  <c:v>1.9003900000000296E-4</c:v>
                </c:pt>
                <c:pt idx="1">
                  <c:v>0.27311948199999997</c:v>
                </c:pt>
                <c:pt idx="2">
                  <c:v>0.41129919999999998</c:v>
                </c:pt>
                <c:pt idx="3">
                  <c:v>0.35396931699999995</c:v>
                </c:pt>
                <c:pt idx="4">
                  <c:v>0.229019572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624032"/>
        <c:axId val="274623472"/>
      </c:scatterChart>
      <c:valAx>
        <c:axId val="27462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23472"/>
        <c:crosses val="autoZero"/>
        <c:crossBetween val="midCat"/>
      </c:valAx>
      <c:valAx>
        <c:axId val="2746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2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Amplitude</a:t>
            </a:r>
            <a:r>
              <a:rPr lang="en-US" baseline="0"/>
              <a:t> vs. Avg Force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Sheet2!$B$7:$B$10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xVal>
          <c:yVal>
            <c:numRef>
              <c:f>Sheet2!$D$7:$D$10</c:f>
              <c:numCache>
                <c:formatCode>General</c:formatCode>
                <c:ptCount val="4"/>
                <c:pt idx="0">
                  <c:v>7.1729893000000003E-2</c:v>
                </c:pt>
                <c:pt idx="1">
                  <c:v>8.9369856999999997E-2</c:v>
                </c:pt>
                <c:pt idx="2">
                  <c:v>0.26478949899999998</c:v>
                </c:pt>
                <c:pt idx="3">
                  <c:v>0.32064938499999995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709088"/>
        <c:axId val="753708528"/>
      </c:scatterChart>
      <c:valAx>
        <c:axId val="75370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8528"/>
        <c:crosses val="autoZero"/>
        <c:crossBetween val="midCat"/>
      </c:valAx>
      <c:valAx>
        <c:axId val="7537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vs. Avg</a:t>
            </a:r>
            <a:r>
              <a:rPr lang="en-US" baseline="0"/>
              <a:t> of Max Forces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Sheet2!$F$2:$F$6</c:f>
              <c:numCache>
                <c:formatCode>General</c:formatCode>
                <c:ptCount val="5"/>
                <c:pt idx="0">
                  <c:v>0.25253952400000002</c:v>
                </c:pt>
                <c:pt idx="1">
                  <c:v>0.56613888400000001</c:v>
                </c:pt>
                <c:pt idx="2">
                  <c:v>1.574556826</c:v>
                </c:pt>
                <c:pt idx="3">
                  <c:v>1.579946815</c:v>
                </c:pt>
                <c:pt idx="4">
                  <c:v>0.75233850400000002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663696"/>
        <c:axId val="749500000"/>
      </c:scatterChart>
      <c:valAx>
        <c:axId val="74666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00000"/>
        <c:crosses val="autoZero"/>
        <c:crossBetween val="midCat"/>
      </c:valAx>
      <c:valAx>
        <c:axId val="7495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6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Amplitude vs. Avg</a:t>
            </a:r>
            <a:r>
              <a:rPr lang="en-US" baseline="0"/>
              <a:t> of Max Forces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Sheet2!$B$7:$B$10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xVal>
          <c:yVal>
            <c:numRef>
              <c:f>Sheet2!$F$7:$F$10</c:f>
              <c:numCache>
                <c:formatCode>General</c:formatCode>
                <c:ptCount val="4"/>
                <c:pt idx="0">
                  <c:v>0.44902912299999997</c:v>
                </c:pt>
                <c:pt idx="1">
                  <c:v>1.2482174920000002</c:v>
                </c:pt>
                <c:pt idx="2">
                  <c:v>1.5275169220000002</c:v>
                </c:pt>
                <c:pt idx="3">
                  <c:v>1.3922771980000002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076432"/>
        <c:axId val="749498880"/>
      </c:scatterChart>
      <c:valAx>
        <c:axId val="75507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98880"/>
        <c:crosses val="autoZero"/>
        <c:crossBetween val="midCat"/>
      </c:valAx>
      <c:valAx>
        <c:axId val="7494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7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vs. Avg of Min Forces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Sheet2!$H$2:$H$6</c:f>
              <c:numCache>
                <c:formatCode>General</c:formatCode>
                <c:ptCount val="5"/>
                <c:pt idx="0">
                  <c:v>-0.17277960799999997</c:v>
                </c:pt>
                <c:pt idx="1">
                  <c:v>-0.23843947400000001</c:v>
                </c:pt>
                <c:pt idx="2">
                  <c:v>-0.41336911700000001</c:v>
                </c:pt>
                <c:pt idx="3">
                  <c:v>-1.029787859</c:v>
                </c:pt>
                <c:pt idx="4">
                  <c:v>-0.443749055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21472"/>
        <c:axId val="760320912"/>
      </c:scatterChart>
      <c:valAx>
        <c:axId val="7603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20912"/>
        <c:crosses val="autoZero"/>
        <c:crossBetween val="midCat"/>
      </c:valAx>
      <c:valAx>
        <c:axId val="7603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0</xdr:row>
      <xdr:rowOff>47625</xdr:rowOff>
    </xdr:from>
    <xdr:to>
      <xdr:col>11</xdr:col>
      <xdr:colOff>142875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257175</xdr:colOff>
      <xdr:row>0</xdr:row>
      <xdr:rowOff>9525</xdr:rowOff>
    </xdr:from>
    <xdr:to>
      <xdr:col>18</xdr:col>
      <xdr:colOff>561975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581025</xdr:colOff>
      <xdr:row>15</xdr:row>
      <xdr:rowOff>76200</xdr:rowOff>
    </xdr:from>
    <xdr:to>
      <xdr:col>12</xdr:col>
      <xdr:colOff>123825</xdr:colOff>
      <xdr:row>30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123825</xdr:colOff>
      <xdr:row>32</xdr:row>
      <xdr:rowOff>104775</xdr:rowOff>
    </xdr:from>
    <xdr:to>
      <xdr:col>11</xdr:col>
      <xdr:colOff>314325</xdr:colOff>
      <xdr:row>49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2</xdr:row>
      <xdr:rowOff>42862</xdr:rowOff>
    </xdr:from>
    <xdr:to>
      <xdr:col>20</xdr:col>
      <xdr:colOff>133350</xdr:colOff>
      <xdr:row>16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538162</xdr:colOff>
      <xdr:row>2</xdr:row>
      <xdr:rowOff>33337</xdr:rowOff>
    </xdr:from>
    <xdr:to>
      <xdr:col>28</xdr:col>
      <xdr:colOff>233362</xdr:colOff>
      <xdr:row>16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490537</xdr:colOff>
      <xdr:row>19</xdr:row>
      <xdr:rowOff>14287</xdr:rowOff>
    </xdr:from>
    <xdr:to>
      <xdr:col>20</xdr:col>
      <xdr:colOff>185737</xdr:colOff>
      <xdr:row>33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138112</xdr:colOff>
      <xdr:row>19</xdr:row>
      <xdr:rowOff>42862</xdr:rowOff>
    </xdr:from>
    <xdr:to>
      <xdr:col>28</xdr:col>
      <xdr:colOff>442912</xdr:colOff>
      <xdr:row>33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490537</xdr:colOff>
      <xdr:row>34</xdr:row>
      <xdr:rowOff>100012</xdr:rowOff>
    </xdr:from>
    <xdr:to>
      <xdr:col>20</xdr:col>
      <xdr:colOff>185737</xdr:colOff>
      <xdr:row>48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42862</xdr:colOff>
      <xdr:row>34</xdr:row>
      <xdr:rowOff>147637</xdr:rowOff>
    </xdr:from>
    <xdr:to>
      <xdr:col>28</xdr:col>
      <xdr:colOff>347662</xdr:colOff>
      <xdr:row>49</xdr:row>
      <xdr:rowOff>33337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34" sqref="A34:A37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4</v>
      </c>
    </row>
    <row r="2" spans="1:3" x14ac:dyDescent="0.25">
      <c r="A2">
        <v>20</v>
      </c>
      <c r="B2">
        <v>4.4999999999999998E-2</v>
      </c>
      <c r="C2">
        <f>A2*9.81/1000</f>
        <v>0.19620000000000001</v>
      </c>
    </row>
    <row r="3" spans="1:3" x14ac:dyDescent="0.25">
      <c r="A3">
        <v>39.9</v>
      </c>
      <c r="B3">
        <v>0.08</v>
      </c>
      <c r="C3">
        <f>A3*9.81/1000</f>
        <v>0.39141899999999996</v>
      </c>
    </row>
    <row r="4" spans="1:3" x14ac:dyDescent="0.25">
      <c r="A4">
        <v>59.8</v>
      </c>
      <c r="B4">
        <v>0.13</v>
      </c>
      <c r="C4">
        <f>A4*9.81/1000</f>
        <v>0.58663799999999999</v>
      </c>
    </row>
    <row r="5" spans="1:3" x14ac:dyDescent="0.25">
      <c r="A5">
        <v>79.7</v>
      </c>
      <c r="B5">
        <v>0.16</v>
      </c>
      <c r="C5">
        <f>A5*9.81/1000</f>
        <v>0.78185700000000014</v>
      </c>
    </row>
    <row r="18" spans="1:4" x14ac:dyDescent="0.25">
      <c r="A18" t="s">
        <v>2</v>
      </c>
    </row>
    <row r="19" spans="1:4" x14ac:dyDescent="0.25">
      <c r="A19" t="s">
        <v>3</v>
      </c>
      <c r="B19" t="s">
        <v>0</v>
      </c>
      <c r="C19" t="s">
        <v>4</v>
      </c>
      <c r="D19" t="s">
        <v>5</v>
      </c>
    </row>
    <row r="20" spans="1:4" x14ac:dyDescent="0.25">
      <c r="A20">
        <v>4</v>
      </c>
      <c r="B20">
        <v>0.1</v>
      </c>
      <c r="C20">
        <f>4.89999*B20+0.0193</f>
        <v>0.50929900000000006</v>
      </c>
      <c r="D20">
        <f>A20/(2*PI())</f>
        <v>0.63661977236758138</v>
      </c>
    </row>
    <row r="21" spans="1:4" x14ac:dyDescent="0.25">
      <c r="A21">
        <v>6</v>
      </c>
      <c r="B21">
        <v>0.24</v>
      </c>
      <c r="C21">
        <f>4.89999*B21+0.0193</f>
        <v>1.1952976</v>
      </c>
      <c r="D21">
        <f>A21/(2*PI())</f>
        <v>0.95492965855137202</v>
      </c>
    </row>
    <row r="22" spans="1:4" x14ac:dyDescent="0.25">
      <c r="A22">
        <v>8</v>
      </c>
      <c r="B22">
        <v>0.75</v>
      </c>
      <c r="C22">
        <f>4.89999*B22+0.0193</f>
        <v>3.6942925</v>
      </c>
      <c r="D22">
        <f>A22/(2*PI())</f>
        <v>1.2732395447351628</v>
      </c>
    </row>
    <row r="23" spans="1:4" x14ac:dyDescent="0.25">
      <c r="A23">
        <v>10</v>
      </c>
      <c r="B23">
        <v>0.95</v>
      </c>
      <c r="C23">
        <f>4.89999*B23+0.0193</f>
        <v>4.6742904999999997</v>
      </c>
      <c r="D23">
        <f>A23/(2*PI())</f>
        <v>1.5915494309189535</v>
      </c>
    </row>
    <row r="24" spans="1:4" x14ac:dyDescent="0.25">
      <c r="A24">
        <v>12</v>
      </c>
      <c r="B24">
        <v>0.25</v>
      </c>
      <c r="C24">
        <f>4.89999*B24+0.0193</f>
        <v>1.2442975000000001</v>
      </c>
      <c r="D24">
        <f>A24/(2*PI())</f>
        <v>1.909859317102744</v>
      </c>
    </row>
    <row r="32" spans="1:4" x14ac:dyDescent="0.25">
      <c r="A32" t="s">
        <v>6</v>
      </c>
    </row>
    <row r="33" spans="1:3" x14ac:dyDescent="0.25">
      <c r="A33" t="s">
        <v>7</v>
      </c>
      <c r="B33" t="s">
        <v>4</v>
      </c>
      <c r="C33" t="s">
        <v>0</v>
      </c>
    </row>
    <row r="34" spans="1:3" x14ac:dyDescent="0.25">
      <c r="A34">
        <v>3</v>
      </c>
      <c r="B34">
        <f>4.89999*C34+0.0193</f>
        <v>0.99929800000000002</v>
      </c>
      <c r="C34">
        <v>0.2</v>
      </c>
    </row>
    <row r="35" spans="1:3" x14ac:dyDescent="0.25">
      <c r="A35">
        <v>6</v>
      </c>
      <c r="B35">
        <f>4.89999*C35+0.0193</f>
        <v>2.2242954999999998</v>
      </c>
      <c r="C35">
        <v>0.45</v>
      </c>
    </row>
    <row r="36" spans="1:3" x14ac:dyDescent="0.25">
      <c r="A36">
        <v>9</v>
      </c>
      <c r="B36">
        <f>4.89999*C36+0.0193</f>
        <v>3.2042934999999999</v>
      </c>
      <c r="C36">
        <v>0.65</v>
      </c>
    </row>
    <row r="37" spans="1:3" x14ac:dyDescent="0.25">
      <c r="A37">
        <v>12</v>
      </c>
      <c r="B37">
        <f>4.89999*C37+0.0193</f>
        <v>3.4492929999999995</v>
      </c>
      <c r="C37">
        <v>0.7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J30" sqref="J30"/>
    </sheetView>
  </sheetViews>
  <sheetFormatPr defaultRowHeight="15" x14ac:dyDescent="0.25"/>
  <cols>
    <col min="3" max="5" width="16.42578125" customWidth="1"/>
    <col min="6" max="6" width="13.140625" customWidth="1"/>
    <col min="7" max="7" width="14.7109375" customWidth="1"/>
  </cols>
  <sheetData>
    <row r="1" spans="1:8" x14ac:dyDescent="0.25">
      <c r="A1" t="s">
        <v>9</v>
      </c>
      <c r="B1" t="s">
        <v>10</v>
      </c>
      <c r="C1" t="s">
        <v>8</v>
      </c>
      <c r="D1" t="s">
        <v>11</v>
      </c>
      <c r="E1" t="s">
        <v>12</v>
      </c>
      <c r="F1" t="s">
        <v>13</v>
      </c>
      <c r="G1" t="s">
        <v>14</v>
      </c>
      <c r="H1" t="s">
        <v>13</v>
      </c>
    </row>
    <row r="2" spans="1:8" x14ac:dyDescent="0.25">
      <c r="A2">
        <v>4</v>
      </c>
      <c r="B2">
        <v>9</v>
      </c>
      <c r="C2">
        <v>-3.8999999999999998E-3</v>
      </c>
      <c r="D2">
        <f>4.89999*C2+0.0193</f>
        <v>1.9003900000000296E-4</v>
      </c>
      <c r="E2">
        <v>4.7600000000000003E-2</v>
      </c>
      <c r="F2">
        <f>4.89999*E2+0.0193</f>
        <v>0.25253952400000002</v>
      </c>
      <c r="G2">
        <v>-3.9199999999999999E-2</v>
      </c>
      <c r="H2">
        <f>4.89999*G2+0.0193</f>
        <v>-0.17277960799999997</v>
      </c>
    </row>
    <row r="3" spans="1:8" x14ac:dyDescent="0.25">
      <c r="A3">
        <v>6</v>
      </c>
      <c r="B3">
        <v>9</v>
      </c>
      <c r="C3">
        <v>5.1799999999999999E-2</v>
      </c>
      <c r="D3">
        <f>4.89999*C3+0.0193</f>
        <v>0.27311948199999997</v>
      </c>
      <c r="E3">
        <v>0.1116</v>
      </c>
      <c r="F3">
        <f t="shared" ref="F3:F10" si="0">4.89999*E3+0.0193</f>
        <v>0.56613888400000001</v>
      </c>
      <c r="G3">
        <v>-5.2600000000000001E-2</v>
      </c>
      <c r="H3">
        <f t="shared" ref="H3:H10" si="1">4.89999*G3+0.0193</f>
        <v>-0.23843947400000001</v>
      </c>
    </row>
    <row r="4" spans="1:8" x14ac:dyDescent="0.25">
      <c r="A4">
        <v>8</v>
      </c>
      <c r="B4">
        <v>9</v>
      </c>
      <c r="C4">
        <v>0.08</v>
      </c>
      <c r="D4">
        <f>4.89999*C4+0.0193</f>
        <v>0.41129919999999998</v>
      </c>
      <c r="E4">
        <v>0.31740000000000002</v>
      </c>
      <c r="F4">
        <f t="shared" si="0"/>
        <v>1.574556826</v>
      </c>
      <c r="G4">
        <v>-8.8300000000000003E-2</v>
      </c>
      <c r="H4">
        <f t="shared" si="1"/>
        <v>-0.41336911700000001</v>
      </c>
    </row>
    <row r="5" spans="1:8" x14ac:dyDescent="0.25">
      <c r="A5">
        <v>10</v>
      </c>
      <c r="B5">
        <v>9</v>
      </c>
      <c r="C5">
        <v>6.83E-2</v>
      </c>
      <c r="D5">
        <f>4.89999*C5+0.0193</f>
        <v>0.35396931699999995</v>
      </c>
      <c r="E5">
        <v>0.31850000000000001</v>
      </c>
      <c r="F5">
        <f t="shared" si="0"/>
        <v>1.579946815</v>
      </c>
      <c r="G5">
        <v>-0.21410000000000001</v>
      </c>
      <c r="H5">
        <f t="shared" si="1"/>
        <v>-1.029787859</v>
      </c>
    </row>
    <row r="6" spans="1:8" x14ac:dyDescent="0.25">
      <c r="A6">
        <v>12</v>
      </c>
      <c r="B6">
        <v>9</v>
      </c>
      <c r="C6">
        <v>4.2799999999999998E-2</v>
      </c>
      <c r="D6">
        <f>4.89999*C6+0.0193</f>
        <v>0.229019572</v>
      </c>
      <c r="E6">
        <v>0.14960000000000001</v>
      </c>
      <c r="F6">
        <f t="shared" si="0"/>
        <v>0.75233850400000002</v>
      </c>
      <c r="G6">
        <v>-9.4500000000000001E-2</v>
      </c>
      <c r="H6">
        <f t="shared" si="1"/>
        <v>-0.443749055</v>
      </c>
    </row>
    <row r="7" spans="1:8" x14ac:dyDescent="0.25">
      <c r="A7">
        <v>4</v>
      </c>
      <c r="B7">
        <v>3</v>
      </c>
      <c r="C7">
        <v>1.0699999999999999E-2</v>
      </c>
      <c r="D7">
        <f>4.89999*C7+0.0193</f>
        <v>7.1729893000000003E-2</v>
      </c>
      <c r="E7">
        <v>8.77E-2</v>
      </c>
      <c r="F7">
        <f t="shared" si="0"/>
        <v>0.44902912299999997</v>
      </c>
      <c r="G7">
        <v>-4.5900000000000003E-2</v>
      </c>
      <c r="H7">
        <f t="shared" si="1"/>
        <v>-0.20560954100000001</v>
      </c>
    </row>
    <row r="8" spans="1:8" x14ac:dyDescent="0.25">
      <c r="A8">
        <v>4</v>
      </c>
      <c r="B8">
        <v>6</v>
      </c>
      <c r="C8">
        <v>1.43E-2</v>
      </c>
      <c r="D8">
        <f>4.89999*C8+0.0193</f>
        <v>8.9369856999999997E-2</v>
      </c>
      <c r="E8">
        <v>0.25080000000000002</v>
      </c>
      <c r="F8">
        <f t="shared" si="0"/>
        <v>1.2482174920000002</v>
      </c>
      <c r="G8">
        <v>-9.7600000000000006E-2</v>
      </c>
      <c r="H8">
        <f t="shared" si="1"/>
        <v>-0.45893902400000003</v>
      </c>
    </row>
    <row r="9" spans="1:8" x14ac:dyDescent="0.25">
      <c r="A9">
        <v>4</v>
      </c>
      <c r="B9">
        <v>9</v>
      </c>
      <c r="C9">
        <v>5.0099999999999999E-2</v>
      </c>
      <c r="D9">
        <f>4.89999*C9+0.0193</f>
        <v>0.26478949899999998</v>
      </c>
      <c r="E9">
        <v>0.30780000000000002</v>
      </c>
      <c r="F9">
        <f t="shared" si="0"/>
        <v>1.5275169220000002</v>
      </c>
      <c r="G9">
        <v>-9.7900000000000001E-2</v>
      </c>
      <c r="H9">
        <f t="shared" si="1"/>
        <v>-0.46040902100000003</v>
      </c>
    </row>
    <row r="10" spans="1:8" x14ac:dyDescent="0.25">
      <c r="A10">
        <v>4</v>
      </c>
      <c r="B10">
        <v>12</v>
      </c>
      <c r="C10">
        <v>6.1499999999999999E-2</v>
      </c>
      <c r="D10">
        <f>4.89999*C10+0.0193</f>
        <v>0.32064938499999995</v>
      </c>
      <c r="E10">
        <v>0.2802</v>
      </c>
      <c r="F10">
        <f t="shared" si="0"/>
        <v>1.3922771980000002</v>
      </c>
      <c r="G10">
        <v>-0.13489999999999999</v>
      </c>
      <c r="H10">
        <f t="shared" si="1"/>
        <v>-0.64170865099999996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nathir2</cp:lastModifiedBy>
  <dcterms:created xsi:type="dcterms:W3CDTF">2015-11-20T15:24:06Z</dcterms:created>
  <dcterms:modified xsi:type="dcterms:W3CDTF">2015-12-01T21:48:04Z</dcterms:modified>
</cp:coreProperties>
</file>