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Interactive cares\Conceptual Class\CLS 4\Practice\"/>
    </mc:Choice>
  </mc:AlternateContent>
  <xr:revisionPtr revIDLastSave="0" documentId="13_ncr:1_{4BB8F1F9-063C-4980-9098-E50317B92735}" xr6:coauthVersionLast="47" xr6:coauthVersionMax="47" xr10:uidLastSave="{00000000-0000-0000-0000-000000000000}"/>
  <bookViews>
    <workbookView xWindow="-110" yWindow="-110" windowWidth="19420" windowHeight="10420" activeTab="3" xr2:uid="{00000000-000D-0000-FFFF-FFFF00000000}"/>
  </bookViews>
  <sheets>
    <sheet name="Dataset" sheetId="1" r:id="rId1"/>
    <sheet name="Analysis" sheetId="2" r:id="rId2"/>
    <sheet name="Analysis 2" sheetId="6" r:id="rId3"/>
    <sheet name="Dashboard" sheetId="5" r:id="rId4"/>
  </sheets>
  <definedNames>
    <definedName name="ExternalData_1" localSheetId="0" hidden="1">Dataset!$A$1:$L$1001</definedName>
    <definedName name="Slicer_Affected">#N/A</definedName>
    <definedName name="Slicer_Area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 l="1"/>
  <c r="F26" i="2"/>
  <c r="D26" i="2"/>
  <c r="E25" i="2"/>
  <c r="F25" i="2"/>
  <c r="D25" i="2"/>
  <c r="E26" i="2"/>
  <c r="G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EFA5A7-3A04-4C77-8836-1702C9989A45}"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<sst xmlns="http://schemas.openxmlformats.org/spreadsheetml/2006/main" count="6107" uniqueCount="74">
  <si>
    <t>SL</t>
  </si>
  <si>
    <t>Gender</t>
  </si>
  <si>
    <t>Age</t>
  </si>
  <si>
    <t>NS1</t>
  </si>
  <si>
    <t>IgG</t>
  </si>
  <si>
    <t>IgM</t>
  </si>
  <si>
    <t>Area</t>
  </si>
  <si>
    <t>AreaType</t>
  </si>
  <si>
    <t>HouseType</t>
  </si>
  <si>
    <t>District</t>
  </si>
  <si>
    <t>Outcome</t>
  </si>
  <si>
    <t>Affected</t>
  </si>
  <si>
    <t>Female</t>
  </si>
  <si>
    <t>Mirpur</t>
  </si>
  <si>
    <t>Undeveloped</t>
  </si>
  <si>
    <t>Building</t>
  </si>
  <si>
    <t>Dhaka</t>
  </si>
  <si>
    <t>No</t>
  </si>
  <si>
    <t>Male</t>
  </si>
  <si>
    <t>Chawkbazar</t>
  </si>
  <si>
    <t>Developed</t>
  </si>
  <si>
    <t>Paltan</t>
  </si>
  <si>
    <t>Other</t>
  </si>
  <si>
    <t>Motijheel</t>
  </si>
  <si>
    <t>Yes</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</si>
  <si>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</si>
  <si>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</si>
  <si>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</si>
  <si>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</si>
  <si>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</si>
  <si>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</si>
  <si>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</si>
  <si>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</si>
  <si>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</si>
  <si>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</si>
  <si>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</si>
  <si>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</si>
  <si>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</si>
  <si>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</si>
  <si>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</si>
  <si>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</si>
  <si>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</si>
  <si>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</si>
  <si>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</si>
  <si>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</si>
  <si>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</si>
  <si>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</si>
  <si>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</si>
  <si>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</si>
  <si>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</si>
  <si>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</si>
  <si>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</si>
  <si>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</si>
  <si>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</si>
  <si>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</si>
  <si>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</si>
  <si>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</si>
  <si>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</si>
  <si>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Count of SL</t>
  </si>
  <si>
    <t>Total Patient</t>
  </si>
  <si>
    <t>Grand Total</t>
  </si>
  <si>
    <t>Patient</t>
  </si>
  <si>
    <t>Area type</t>
  </si>
  <si>
    <t>House Type</t>
  </si>
  <si>
    <t>Average age of affected people</t>
  </si>
  <si>
    <t>Total  infected Area</t>
  </si>
  <si>
    <t>Ns1</t>
  </si>
  <si>
    <t>Test postiveness and nagetiveness ratio</t>
  </si>
  <si>
    <t>Positive</t>
  </si>
  <si>
    <t>Negative</t>
  </si>
  <si>
    <t>Gender wise ratio of affected</t>
  </si>
  <si>
    <t>House type</t>
  </si>
  <si>
    <t>No Of patient</t>
  </si>
  <si>
    <t>Total affected patient in precentage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</si>
</sst>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 #,##0_);_(* \(#,##0\);_(* &quot;-&quot;??_);_(@_)"/>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8" tint="-0.499984740745262"/>
      <name val="Calibri"/>
      <family val="2"/>
      <scheme val="minor"/>
    </font>
    <font>
      <sz val="11"/>
      <color theme="8" tint="-0.499984740745262"/>
      <name val="Abadi"/>
      <family val="2"/>
    </font>
    <font>
      <sz val="11"/>
      <color theme="1"/>
      <name val="Calibri"/>
      <family val="2"/>
      <scheme val="minor"/>
    </font>
    <font>
      <b/>
      <sz val="12"/>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499984740745262"/>
        <bgColor indexed="64"/>
      </patternFill>
    </fill>
    <fill>
      <patternFill patternType="solid">
        <fgColor theme="5" tint="-0.249977111117893"/>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0" fontId="1" fillId="2" borderId="1" xfId="0" applyFont="1" applyFill="1" applyBorder="1"/>
    <xf numFmtId="0" fontId="0" fillId="0" borderId="0" xfId="0" pivotButton="1"/>
    <xf numFmtId="0" fontId="0" fillId="0" borderId="0" xfId="0" applyAlignment="1">
      <alignment horizontal="left"/>
    </xf>
    <xf numFmtId="10" fontId="0" fillId="0" borderId="0" xfId="0" applyNumberFormat="1"/>
    <xf numFmtId="0" fontId="3" fillId="3" borderId="0" xfId="0" applyFont="1" applyFill="1"/>
    <xf numFmtId="0" fontId="4" fillId="3" borderId="0" xfId="0" applyFont="1" applyFill="1"/>
    <xf numFmtId="2" fontId="0" fillId="0" borderId="0" xfId="0" applyNumberFormat="1"/>
    <xf numFmtId="0" fontId="1" fillId="0" borderId="0" xfId="0" applyFont="1"/>
    <xf numFmtId="10" fontId="0" fillId="0" borderId="0" xfId="1" applyNumberFormat="1" applyFont="1"/>
    <xf numFmtId="10" fontId="7" fillId="0" borderId="0" xfId="1" applyNumberFormat="1" applyFont="1"/>
    <xf numFmtId="0" fontId="6" fillId="0" borderId="0" xfId="0" applyFont="1" applyAlignment="1">
      <alignment horizontal="center"/>
    </xf>
    <xf numFmtId="0" fontId="0" fillId="4" borderId="0" xfId="0" applyFill="1" applyAlignment="1">
      <alignment horizontal="center"/>
    </xf>
    <xf numFmtId="0" fontId="0" fillId="0" borderId="0" xfId="0" applyAlignment="1">
      <alignment horizontal="center"/>
    </xf>
    <xf numFmtId="165" fontId="0" fillId="0" borderId="0" xfId="0" applyNumberFormat="1"/>
  </cellXfs>
  <cellStyles count="2">
    <cellStyle name="Normal" xfId="0" builtinId="0"/>
    <cellStyle name="Percent" xfId="1" builtinId="5"/>
  </cellStyles>
  <dxfs count="14">
    <dxf>
      <numFmt numFmtId="164" formatCode="_(* #,##0.0_);_(* \(#,##0.0\);_(* &quot;-&quot;??_);_(@_)"/>
    </dxf>
    <dxf>
      <numFmt numFmtId="165" formatCode="_(* #,##0_);_(* \(#,##0\);_(* &quot;-&quot;??_);_(@_)"/>
    </dxf>
    <dxf>
      <numFmt numFmtId="164" formatCode="_(* #,##0.0_);_(* \(#,##0.0\);_(* &quot;-&quot;??_);_(@_)"/>
    </dxf>
    <dxf>
      <numFmt numFmtId="35" formatCode="_(* #,##0.00_);_(* \(#,##0.00\);_(* &quot;-&quot;??_);_(@_)"/>
    </dxf>
    <dxf>
      <numFmt numFmtId="35" formatCode="_(* #,##0.00_);_(* \(#,##0.00\);_(* &quot;-&quot;??_);_(@_)"/>
    </dxf>
    <dxf>
      <alignment wrapText="0"/>
    </dxf>
    <dxf>
      <numFmt numFmtId="2" formatCode="0.00"/>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4F95EA8C-2555-4732-A879-8FB8A5903403}">
      <tableStyleElement type="wholeTable" dxfId="13"/>
      <tableStyleElement type="headerRow" dxfId="12"/>
    </tableStyle>
  </tableStyles>
  <colors>
    <mruColors>
      <color rgb="FF0E95FA"/>
      <color rgb="FFE26714"/>
      <color rgb="FFCDE9FE"/>
      <color rgb="FF276399"/>
      <color rgb="FFDB641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[Dengue.xlsx]Analysis!Area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Analysis!$Q$5</c:f>
              <c:strCache>
                <c:ptCount val="1"/>
                <c:pt idx="0">
                  <c:v>Total</c:v>
                </c:pt>
              </c:strCache>
            </c:strRef>
          </c:tx>
          <c:spPr>
            <a:solidFill>
              <a:schemeClr val="accent1"/>
            </a:solidFill>
            <a:ln>
              <a:noFill/>
            </a:ln>
            <a:effectLst/>
          </c:spPr>
          <c:invertIfNegative val="0"/>
          <c:cat>
            <c:strRef>
              <c:f>Analysis!$P$6:$P$41</c:f>
              <c:strCache>
                <c:ptCount val="36"/>
                <c:pt idx="0">
                  <c:v>Adabor</c:v>
                </c:pt>
                <c:pt idx="1">
                  <c:v>Badda</c:v>
                </c:pt>
                <c:pt idx="2">
                  <c:v>Banasree</c:v>
                </c:pt>
                <c:pt idx="3">
                  <c:v>Bangshal</c:v>
                </c:pt>
                <c:pt idx="4">
                  <c:v>Biman Bandar</c:v>
                </c:pt>
                <c:pt idx="5">
                  <c:v>Bosila</c:v>
                </c:pt>
                <c:pt idx="6">
                  <c:v>Cantonment</c:v>
                </c:pt>
                <c:pt idx="7">
                  <c:v>Chawkbazar</c:v>
                </c:pt>
                <c:pt idx="8">
                  <c:v>Demra</c:v>
                </c:pt>
                <c:pt idx="9">
                  <c:v>Dhanmondi</c:v>
                </c:pt>
                <c:pt idx="10">
                  <c:v>Gendaria</c:v>
                </c:pt>
                <c:pt idx="11">
                  <c:v>Gulshan</c:v>
                </c:pt>
                <c:pt idx="12">
                  <c:v>Hazaribagh</c:v>
                </c:pt>
                <c:pt idx="13">
                  <c:v>Jatrabari</c:v>
                </c:pt>
                <c:pt idx="14">
                  <c:v>Kadamtali</c:v>
                </c:pt>
                <c:pt idx="15">
                  <c:v>Kafrul</c:v>
                </c:pt>
                <c:pt idx="16">
                  <c:v>Kalabagan</c:v>
                </c:pt>
                <c:pt idx="17">
                  <c:v>Kamrangirchar</c:v>
                </c:pt>
                <c:pt idx="18">
                  <c:v>Keraniganj</c:v>
                </c:pt>
                <c:pt idx="19">
                  <c:v>Khilgaon</c:v>
                </c:pt>
                <c:pt idx="20">
                  <c:v>Khilkhet</c:v>
                </c:pt>
                <c:pt idx="21">
                  <c:v>Lalbagh</c:v>
                </c:pt>
                <c:pt idx="22">
                  <c:v>Mirpur</c:v>
                </c:pt>
                <c:pt idx="23">
                  <c:v>Mohammadpur</c:v>
                </c:pt>
                <c:pt idx="24">
                  <c:v>Motijheel</c:v>
                </c:pt>
                <c:pt idx="25">
                  <c:v>New Market</c:v>
                </c:pt>
                <c:pt idx="26">
                  <c:v>Pallabi</c:v>
                </c:pt>
                <c:pt idx="27">
                  <c:v>Paltan</c:v>
                </c:pt>
                <c:pt idx="28">
                  <c:v>Ramna</c:v>
                </c:pt>
                <c:pt idx="29">
                  <c:v>Rampura</c:v>
                </c:pt>
                <c:pt idx="30">
                  <c:v>Sabujbagh</c:v>
                </c:pt>
                <c:pt idx="31">
                  <c:v>Shahbagh</c:v>
                </c:pt>
                <c:pt idx="32">
                  <c:v>Sher-e-Bangla Nagar</c:v>
                </c:pt>
                <c:pt idx="33">
                  <c:v>Shyampur</c:v>
                </c:pt>
                <c:pt idx="34">
                  <c:v>Sutrapur</c:v>
                </c:pt>
                <c:pt idx="35">
                  <c:v>Tejgaon</c:v>
                </c:pt>
              </c:strCache>
            </c:strRef>
          </c:cat>
          <c:val>
            <c:numRef>
              <c:f>Analysis!$Q$6:$Q$41</c:f>
              <c:numCache>
                <c:formatCode>General</c:formatCode>
                <c:ptCount val="36"/>
                <c:pt idx="0">
                  <c:v>22</c:v>
                </c:pt>
                <c:pt idx="1">
                  <c:v>31</c:v>
                </c:pt>
                <c:pt idx="2">
                  <c:v>29</c:v>
                </c:pt>
                <c:pt idx="3">
                  <c:v>34</c:v>
                </c:pt>
                <c:pt idx="4">
                  <c:v>30</c:v>
                </c:pt>
                <c:pt idx="5">
                  <c:v>24</c:v>
                </c:pt>
                <c:pt idx="6">
                  <c:v>20</c:v>
                </c:pt>
                <c:pt idx="7">
                  <c:v>22</c:v>
                </c:pt>
                <c:pt idx="8">
                  <c:v>38</c:v>
                </c:pt>
                <c:pt idx="9">
                  <c:v>34</c:v>
                </c:pt>
                <c:pt idx="10">
                  <c:v>22</c:v>
                </c:pt>
                <c:pt idx="11">
                  <c:v>28</c:v>
                </c:pt>
                <c:pt idx="12">
                  <c:v>25</c:v>
                </c:pt>
                <c:pt idx="13">
                  <c:v>38</c:v>
                </c:pt>
                <c:pt idx="14">
                  <c:v>34</c:v>
                </c:pt>
                <c:pt idx="15">
                  <c:v>26</c:v>
                </c:pt>
                <c:pt idx="16">
                  <c:v>27</c:v>
                </c:pt>
                <c:pt idx="17">
                  <c:v>26</c:v>
                </c:pt>
                <c:pt idx="18">
                  <c:v>33</c:v>
                </c:pt>
                <c:pt idx="19">
                  <c:v>23</c:v>
                </c:pt>
                <c:pt idx="20">
                  <c:v>30</c:v>
                </c:pt>
                <c:pt idx="21">
                  <c:v>17</c:v>
                </c:pt>
                <c:pt idx="22">
                  <c:v>34</c:v>
                </c:pt>
                <c:pt idx="23">
                  <c:v>28</c:v>
                </c:pt>
                <c:pt idx="24">
                  <c:v>27</c:v>
                </c:pt>
                <c:pt idx="25">
                  <c:v>33</c:v>
                </c:pt>
                <c:pt idx="26">
                  <c:v>23</c:v>
                </c:pt>
                <c:pt idx="27">
                  <c:v>31</c:v>
                </c:pt>
                <c:pt idx="28">
                  <c:v>30</c:v>
                </c:pt>
                <c:pt idx="29">
                  <c:v>30</c:v>
                </c:pt>
                <c:pt idx="30">
                  <c:v>23</c:v>
                </c:pt>
                <c:pt idx="31">
                  <c:v>24</c:v>
                </c:pt>
                <c:pt idx="32">
                  <c:v>23</c:v>
                </c:pt>
                <c:pt idx="33">
                  <c:v>19</c:v>
                </c:pt>
                <c:pt idx="34">
                  <c:v>31</c:v>
                </c:pt>
                <c:pt idx="35">
                  <c:v>31</c:v>
                </c:pt>
              </c:numCache>
            </c:numRef>
          </c:val>
          <c:extLst>
            <c:ext xmlns:c16="http://schemas.microsoft.com/office/drawing/2014/chart" uri="{C3380CC4-5D6E-409C-BE32-E72D297353CC}">
              <c16:uniqueId val="{00000000-F45A-4063-B00F-658B4F4A767F}"/>
            </c:ext>
          </c:extLst>
        </c:ser>
        <c:dLbls>
          <c:showLegendKey val="0"/>
          <c:showVal val="0"/>
          <c:showCatName val="0"/>
          <c:showSerName val="0"/>
          <c:showPercent val="0"/>
          <c:showBubbleSize val="0"/>
        </c:dLbls>
        <c:gapWidth val="219"/>
        <c:overlap val="-27"/>
        <c:axId val="1164169664"/>
        <c:axId val="1164150112"/>
      </c:barChart>
      <c:catAx>
        <c:axId val="11641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0112"/>
        <c:crosses val="autoZero"/>
        <c:auto val="1"/>
        <c:lblAlgn val="ctr"/>
        <c:lblOffset val="100"/>
        <c:noMultiLvlLbl val="0"/>
      </c:catAx>
      <c:valAx>
        <c:axId val="11641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 2!Top 5 area</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areas are affected by Dengue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E95FA"/>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2'!$L$26</c:f>
              <c:strCache>
                <c:ptCount val="1"/>
                <c:pt idx="0">
                  <c:v>Total</c:v>
                </c:pt>
              </c:strCache>
            </c:strRef>
          </c:tx>
          <c:spPr>
            <a:solidFill>
              <a:srgbClr val="0E95FA"/>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2'!$K$27:$K$33</c:f>
              <c:strCache>
                <c:ptCount val="6"/>
                <c:pt idx="0">
                  <c:v>Bangshal</c:v>
                </c:pt>
                <c:pt idx="1">
                  <c:v>Demra</c:v>
                </c:pt>
                <c:pt idx="2">
                  <c:v>Dhanmondi</c:v>
                </c:pt>
                <c:pt idx="3">
                  <c:v>Jatrabari</c:v>
                </c:pt>
                <c:pt idx="4">
                  <c:v>Kadamtali</c:v>
                </c:pt>
                <c:pt idx="5">
                  <c:v>Mirpur</c:v>
                </c:pt>
              </c:strCache>
            </c:strRef>
          </c:cat>
          <c:val>
            <c:numRef>
              <c:f>'Analysis 2'!$L$27:$L$33</c:f>
              <c:numCache>
                <c:formatCode>0.00%</c:formatCode>
                <c:ptCount val="6"/>
                <c:pt idx="0">
                  <c:v>0.16037735849056603</c:v>
                </c:pt>
                <c:pt idx="1">
                  <c:v>0.17924528301886791</c:v>
                </c:pt>
                <c:pt idx="2">
                  <c:v>0.16037735849056603</c:v>
                </c:pt>
                <c:pt idx="3">
                  <c:v>0.17924528301886791</c:v>
                </c:pt>
                <c:pt idx="4">
                  <c:v>0.16037735849056603</c:v>
                </c:pt>
                <c:pt idx="5">
                  <c:v>0.16037735849056603</c:v>
                </c:pt>
              </c:numCache>
            </c:numRef>
          </c:val>
          <c:extLst>
            <c:ext xmlns:c16="http://schemas.microsoft.com/office/drawing/2014/chart" uri="{C3380CC4-5D6E-409C-BE32-E72D297353CC}">
              <c16:uniqueId val="{00000000-1408-4C1D-B18D-065F2B41B356}"/>
            </c:ext>
          </c:extLst>
        </c:ser>
        <c:dLbls>
          <c:dLblPos val="inEnd"/>
          <c:showLegendKey val="0"/>
          <c:showVal val="1"/>
          <c:showCatName val="0"/>
          <c:showSerName val="0"/>
          <c:showPercent val="0"/>
          <c:showBubbleSize val="0"/>
        </c:dLbls>
        <c:gapWidth val="150"/>
        <c:overlap val="100"/>
        <c:axId val="2061855200"/>
        <c:axId val="2061858944"/>
      </c:barChart>
      <c:catAx>
        <c:axId val="20618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58944"/>
        <c:crosses val="autoZero"/>
        <c:auto val="1"/>
        <c:lblAlgn val="ctr"/>
        <c:lblOffset val="100"/>
        <c:noMultiLvlLbl val="0"/>
      </c:catAx>
      <c:valAx>
        <c:axId val="2061858944"/>
        <c:scaling>
          <c:orientation val="minMax"/>
        </c:scaling>
        <c:delete val="1"/>
        <c:axPos val="l"/>
        <c:numFmt formatCode="0.00%" sourceLinked="1"/>
        <c:majorTickMark val="none"/>
        <c:minorTickMark val="none"/>
        <c:tickLblPos val="nextTo"/>
        <c:crossAx val="20618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Test Posivitiy and negativity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Analysis!$C$25</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Analysis!$D$24:$F$24</c:f>
              <c:strCache>
                <c:ptCount val="3"/>
                <c:pt idx="0">
                  <c:v>Ns1</c:v>
                </c:pt>
                <c:pt idx="1">
                  <c:v>IgG</c:v>
                </c:pt>
                <c:pt idx="2">
                  <c:v>IgM</c:v>
                </c:pt>
              </c:strCache>
            </c:strRef>
          </c:cat>
          <c:val>
            <c:numRef>
              <c:f>Analysis!$D$25:$F$25</c:f>
              <c:numCache>
                <c:formatCode>0.00%</c:formatCode>
                <c:ptCount val="3"/>
                <c:pt idx="0">
                  <c:v>0.48099999999999998</c:v>
                </c:pt>
                <c:pt idx="1">
                  <c:v>0.46700000000000003</c:v>
                </c:pt>
                <c:pt idx="2">
                  <c:v>0.52500000000000002</c:v>
                </c:pt>
              </c:numCache>
            </c:numRef>
          </c:val>
          <c:extLst>
            <c:ext xmlns:c16="http://schemas.microsoft.com/office/drawing/2014/chart" uri="{C3380CC4-5D6E-409C-BE32-E72D297353CC}">
              <c16:uniqueId val="{00000000-52BB-49BE-9FAF-69604D6B21C9}"/>
            </c:ext>
          </c:extLst>
        </c:ser>
        <c:ser>
          <c:idx val="1"/>
          <c:order val="1"/>
          <c:tx>
            <c:strRef>
              <c:f>Analysis!$C$26</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Analysis!$D$24:$F$24</c:f>
              <c:strCache>
                <c:ptCount val="3"/>
                <c:pt idx="0">
                  <c:v>Ns1</c:v>
                </c:pt>
                <c:pt idx="1">
                  <c:v>IgG</c:v>
                </c:pt>
                <c:pt idx="2">
                  <c:v>IgM</c:v>
                </c:pt>
              </c:strCache>
            </c:strRef>
          </c:cat>
          <c:val>
            <c:numRef>
              <c:f>Analysis!$D$26:$F$26</c:f>
              <c:numCache>
                <c:formatCode>0.00%</c:formatCode>
                <c:ptCount val="3"/>
                <c:pt idx="0">
                  <c:v>0.51900000000000002</c:v>
                </c:pt>
                <c:pt idx="1">
                  <c:v>0.53300000000000003</c:v>
                </c:pt>
                <c:pt idx="2">
                  <c:v>0.47499999999999998</c:v>
                </c:pt>
              </c:numCache>
            </c:numRef>
          </c:val>
          <c:extLst>
            <c:ext xmlns:c16="http://schemas.microsoft.com/office/drawing/2014/chart" uri="{C3380CC4-5D6E-409C-BE32-E72D297353CC}">
              <c16:uniqueId val="{00000001-52BB-49BE-9FAF-69604D6B21C9}"/>
            </c:ext>
          </c:extLst>
        </c:ser>
        <c:dLbls>
          <c:dLblPos val="ctr"/>
          <c:showLegendKey val="0"/>
          <c:showVal val="1"/>
          <c:showCatName val="0"/>
          <c:showSerName val="0"/>
          <c:showPercent val="0"/>
          <c:showBubbleSize val="0"/>
        </c:dLbls>
        <c:gapWidth val="79"/>
        <c:overlap val="100"/>
        <c:axId val="525646208"/>
        <c:axId val="525640384"/>
      </c:barChart>
      <c:catAx>
        <c:axId val="52564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mn-lt"/>
                <a:ea typeface="+mn-ea"/>
                <a:cs typeface="+mn-cs"/>
              </a:defRPr>
            </a:pPr>
            <a:endParaRPr lang="en-US"/>
          </a:p>
        </c:txPr>
        <c:crossAx val="525640384"/>
        <c:crosses val="autoZero"/>
        <c:auto val="1"/>
        <c:lblAlgn val="ctr"/>
        <c:lblOffset val="100"/>
        <c:noMultiLvlLbl val="0"/>
      </c:catAx>
      <c:valAx>
        <c:axId val="525640384"/>
        <c:scaling>
          <c:orientation val="minMax"/>
        </c:scaling>
        <c:delete val="1"/>
        <c:axPos val="b"/>
        <c:numFmt formatCode="0%" sourceLinked="1"/>
        <c:majorTickMark val="none"/>
        <c:minorTickMark val="none"/>
        <c:tickLblPos val="nextTo"/>
        <c:crossAx val="525646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 2!Gender_ratio</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4462312737746747"/>
              <c:y val="4.9941673957421988E-2"/>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8ED40238-C0B6-4059-9036-211F5A35E86D}" type="CATEGORYNAME">
                  <a:rPr lang="en-US"/>
                  <a:pPr>
                    <a:defRPr sz="1200">
                      <a:solidFill>
                        <a:schemeClr val="bg1"/>
                      </a:solidFill>
                    </a:defRPr>
                  </a:pPr>
                  <a:t>[CATEGORY NAME]</a:t>
                </a:fld>
                <a:r>
                  <a:rPr lang="en-US" baseline="0"/>
                  <a:t> </a:t>
                </a:r>
                <a:fld id="{D14A5606-9662-4B2E-9386-C406473F9656}" type="VALUE">
                  <a:rPr lang="en-US" baseline="0"/>
                  <a:pPr>
                    <a:defRPr sz="1200">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2193048011145724"/>
              <c:y val="-7.3020559930008751E-3"/>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F38BCE01-3CD5-479F-9C79-FD75B6D45421}" type="CATEGORYNAME">
                  <a:rPr lang="en-US"/>
                  <a:pPr>
                    <a:defRPr sz="1200">
                      <a:solidFill>
                        <a:schemeClr val="bg1"/>
                      </a:solidFill>
                    </a:defRPr>
                  </a:pPr>
                  <a:t>[CATEGORY NAME]</a:t>
                </a:fld>
                <a:r>
                  <a:rPr lang="en-US" baseline="0"/>
                  <a:t> </a:t>
                </a:r>
                <a:fld id="{F6389A1A-FE2F-49D4-BA84-972878BBB31E}" type="VALUE">
                  <a:rPr lang="en-US" baseline="0"/>
                  <a:pPr>
                    <a:defRPr sz="1200">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'Analysis 2'!$C$9</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77A-4EA3-83E1-1D0F5E74F5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7A-4EA3-83E1-1D0F5E74F5CC}"/>
              </c:ext>
            </c:extLst>
          </c:dPt>
          <c:dLbls>
            <c:dLbl>
              <c:idx val="0"/>
              <c:layout>
                <c:manualLayout>
                  <c:x val="-0.24462312737746747"/>
                  <c:y val="4.9941673957421988E-2"/>
                </c:manualLayout>
              </c:layout>
              <c:tx>
                <c:rich>
                  <a:bodyPr/>
                  <a:lstStyle/>
                  <a:p>
                    <a:fld id="{8ED40238-C0B6-4059-9036-211F5A35E86D}" type="CATEGORYNAME">
                      <a:rPr lang="en-US"/>
                      <a:pPr/>
                      <a:t>[CATEGORY NAME]</a:t>
                    </a:fld>
                    <a:r>
                      <a:rPr lang="en-US" baseline="0"/>
                      <a:t> </a:t>
                    </a:r>
                    <a:fld id="{D14A5606-9662-4B2E-9386-C406473F9656}"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77A-4EA3-83E1-1D0F5E74F5CC}"/>
                </c:ext>
              </c:extLst>
            </c:dLbl>
            <c:dLbl>
              <c:idx val="1"/>
              <c:layout>
                <c:manualLayout>
                  <c:x val="0.2193048011145724"/>
                  <c:y val="-7.3020559930008751E-3"/>
                </c:manualLayout>
              </c:layout>
              <c:tx>
                <c:rich>
                  <a:bodyPr/>
                  <a:lstStyle/>
                  <a:p>
                    <a:fld id="{F38BCE01-3CD5-479F-9C79-FD75B6D45421}" type="CATEGORYNAME">
                      <a:rPr lang="en-US"/>
                      <a:pPr/>
                      <a:t>[CATEGORY NAME]</a:t>
                    </a:fld>
                    <a:r>
                      <a:rPr lang="en-US" baseline="0"/>
                      <a:t> </a:t>
                    </a:r>
                    <a:fld id="{F6389A1A-FE2F-49D4-BA84-972878BBB31E}"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77A-4EA3-83E1-1D0F5E74F5C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2'!$B$10:$B$12</c:f>
              <c:strCache>
                <c:ptCount val="2"/>
                <c:pt idx="0">
                  <c:v>Female</c:v>
                </c:pt>
                <c:pt idx="1">
                  <c:v>Male</c:v>
                </c:pt>
              </c:strCache>
            </c:strRef>
          </c:cat>
          <c:val>
            <c:numRef>
              <c:f>'Analysis 2'!$C$10:$C$12</c:f>
              <c:numCache>
                <c:formatCode>0.00%</c:formatCode>
                <c:ptCount val="2"/>
                <c:pt idx="0">
                  <c:v>0.52400000000000002</c:v>
                </c:pt>
                <c:pt idx="1">
                  <c:v>0.47599999999999998</c:v>
                </c:pt>
              </c:numCache>
            </c:numRef>
          </c:val>
          <c:extLst>
            <c:ext xmlns:c16="http://schemas.microsoft.com/office/drawing/2014/chart" uri="{C3380CC4-5D6E-409C-BE32-E72D297353CC}">
              <c16:uniqueId val="{00000000-F77A-4EA3-83E1-1D0F5E74F5C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 2!House_type</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2663604549431374E-2"/>
              <c:y val="-0.2018055555555555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817825896762904"/>
              <c:y val="0.112827354913969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636876640419948"/>
              <c:y val="0.140300743657042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'Analysis 2'!$L$7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D59-4847-8378-D17595340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D59-4847-8378-D17595340E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D59-4847-8378-D17595340EAD}"/>
              </c:ext>
            </c:extLst>
          </c:dPt>
          <c:dLbls>
            <c:dLbl>
              <c:idx val="0"/>
              <c:layout>
                <c:manualLayout>
                  <c:x val="-0.14817825896762904"/>
                  <c:y val="0.1128273549139690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D59-4847-8378-D17595340EAD}"/>
                </c:ext>
              </c:extLst>
            </c:dLbl>
            <c:dLbl>
              <c:idx val="1"/>
              <c:layout>
                <c:manualLayout>
                  <c:x val="3.2663604549431374E-2"/>
                  <c:y val="-0.2018055555555555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D59-4847-8378-D17595340EAD}"/>
                </c:ext>
              </c:extLst>
            </c:dLbl>
            <c:dLbl>
              <c:idx val="2"/>
              <c:layout>
                <c:manualLayout>
                  <c:x val="0.13636876640419948"/>
                  <c:y val="0.1403007436570428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D59-4847-8378-D17595340EA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2'!$K$8:$K$11</c:f>
              <c:strCache>
                <c:ptCount val="3"/>
                <c:pt idx="0">
                  <c:v>Building</c:v>
                </c:pt>
                <c:pt idx="1">
                  <c:v>Other</c:v>
                </c:pt>
                <c:pt idx="2">
                  <c:v>Tinshed</c:v>
                </c:pt>
              </c:strCache>
            </c:strRef>
          </c:cat>
          <c:val>
            <c:numRef>
              <c:f>'Analysis 2'!$L$8:$L$11</c:f>
              <c:numCache>
                <c:formatCode>0.00%</c:formatCode>
                <c:ptCount val="3"/>
                <c:pt idx="0">
                  <c:v>0.35399999999999998</c:v>
                </c:pt>
                <c:pt idx="1">
                  <c:v>0.32900000000000001</c:v>
                </c:pt>
                <c:pt idx="2">
                  <c:v>0.317</c:v>
                </c:pt>
              </c:numCache>
            </c:numRef>
          </c:val>
          <c:extLst>
            <c:ext xmlns:c16="http://schemas.microsoft.com/office/drawing/2014/chart" uri="{C3380CC4-5D6E-409C-BE32-E72D297353CC}">
              <c16:uniqueId val="{00000000-CD59-4847-8378-D17595340EA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 2!Top 5 area</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6</a:t>
            </a:r>
            <a:r>
              <a:rPr lang="en-US" b="1" baseline="0"/>
              <a:t> area affected by Dengue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2'!$L$26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2'!$K$27:$K$33</c:f>
              <c:strCache>
                <c:ptCount val="6"/>
                <c:pt idx="0">
                  <c:v>Bangshal</c:v>
                </c:pt>
                <c:pt idx="1">
                  <c:v>Demra</c:v>
                </c:pt>
                <c:pt idx="2">
                  <c:v>Dhanmondi</c:v>
                </c:pt>
                <c:pt idx="3">
                  <c:v>Jatrabari</c:v>
                </c:pt>
                <c:pt idx="4">
                  <c:v>Kadamtali</c:v>
                </c:pt>
                <c:pt idx="5">
                  <c:v>Mirpur</c:v>
                </c:pt>
              </c:strCache>
            </c:strRef>
          </c:cat>
          <c:val>
            <c:numRef>
              <c:f>'Analysis 2'!$L$27:$L$33</c:f>
              <c:numCache>
                <c:formatCode>0.00%</c:formatCode>
                <c:ptCount val="6"/>
                <c:pt idx="0">
                  <c:v>0.16037735849056603</c:v>
                </c:pt>
                <c:pt idx="1">
                  <c:v>0.17924528301886791</c:v>
                </c:pt>
                <c:pt idx="2">
                  <c:v>0.16037735849056603</c:v>
                </c:pt>
                <c:pt idx="3">
                  <c:v>0.17924528301886791</c:v>
                </c:pt>
                <c:pt idx="4">
                  <c:v>0.16037735849056603</c:v>
                </c:pt>
                <c:pt idx="5">
                  <c:v>0.16037735849056603</c:v>
                </c:pt>
              </c:numCache>
            </c:numRef>
          </c:val>
          <c:extLst>
            <c:ext xmlns:c16="http://schemas.microsoft.com/office/drawing/2014/chart" uri="{C3380CC4-5D6E-409C-BE32-E72D297353CC}">
              <c16:uniqueId val="{00000000-EABC-4BB5-B50A-63CED6A4E29C}"/>
            </c:ext>
          </c:extLst>
        </c:ser>
        <c:dLbls>
          <c:dLblPos val="inEnd"/>
          <c:showLegendKey val="0"/>
          <c:showVal val="1"/>
          <c:showCatName val="0"/>
          <c:showSerName val="0"/>
          <c:showPercent val="0"/>
          <c:showBubbleSize val="0"/>
        </c:dLbls>
        <c:gapWidth val="150"/>
        <c:overlap val="100"/>
        <c:axId val="2061855200"/>
        <c:axId val="2061858944"/>
      </c:barChart>
      <c:catAx>
        <c:axId val="20618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58944"/>
        <c:crosses val="autoZero"/>
        <c:auto val="1"/>
        <c:lblAlgn val="ctr"/>
        <c:lblOffset val="100"/>
        <c:noMultiLvlLbl val="0"/>
      </c:catAx>
      <c:valAx>
        <c:axId val="2061858944"/>
        <c:scaling>
          <c:orientation val="minMax"/>
        </c:scaling>
        <c:delete val="1"/>
        <c:axPos val="l"/>
        <c:numFmt formatCode="0.00%" sourceLinked="1"/>
        <c:majorTickMark val="none"/>
        <c:minorTickMark val="none"/>
        <c:tickLblPos val="nextTo"/>
        <c:crossAx val="20618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[Dengue.xlsx]Analysis!Area</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solidFill>
                  <a:sysClr val="windowText" lastClr="000000"/>
                </a:solidFill>
              </a:rPr>
              <a:t>Patient</a:t>
            </a:r>
            <a:r>
              <a:rPr lang="en-US" baseline="0">
                <a:solidFill>
                  <a:sysClr val="windowText" lastClr="000000"/>
                </a:solidFill>
              </a:rPr>
              <a:t> from different area</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E95FA"/>
          </a:solidFill>
          <a:ln cmpd="sng">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Analysis!$Q$5</c:f>
              <c:strCache>
                <c:ptCount val="1"/>
                <c:pt idx="0">
                  <c:v>Total</c:v>
                </c:pt>
              </c:strCache>
            </c:strRef>
          </c:tx>
          <c:spPr>
            <a:solidFill>
              <a:srgbClr val="0E95FA"/>
            </a:solidFill>
            <a:ln cmpd="sng">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Analysis!$P$6:$P$41</c:f>
              <c:strCache>
                <c:ptCount val="36"/>
                <c:pt idx="0">
                  <c:v>Adabor</c:v>
                </c:pt>
                <c:pt idx="1">
                  <c:v>Badda</c:v>
                </c:pt>
                <c:pt idx="2">
                  <c:v>Banasree</c:v>
                </c:pt>
                <c:pt idx="3">
                  <c:v>Bangshal</c:v>
                </c:pt>
                <c:pt idx="4">
                  <c:v>Biman Bandar</c:v>
                </c:pt>
                <c:pt idx="5">
                  <c:v>Bosila</c:v>
                </c:pt>
                <c:pt idx="6">
                  <c:v>Cantonment</c:v>
                </c:pt>
                <c:pt idx="7">
                  <c:v>Chawkbazar</c:v>
                </c:pt>
                <c:pt idx="8">
                  <c:v>Demra</c:v>
                </c:pt>
                <c:pt idx="9">
                  <c:v>Dhanmondi</c:v>
                </c:pt>
                <c:pt idx="10">
                  <c:v>Gendaria</c:v>
                </c:pt>
                <c:pt idx="11">
                  <c:v>Gulshan</c:v>
                </c:pt>
                <c:pt idx="12">
                  <c:v>Hazaribagh</c:v>
                </c:pt>
                <c:pt idx="13">
                  <c:v>Jatrabari</c:v>
                </c:pt>
                <c:pt idx="14">
                  <c:v>Kadamtali</c:v>
                </c:pt>
                <c:pt idx="15">
                  <c:v>Kafrul</c:v>
                </c:pt>
                <c:pt idx="16">
                  <c:v>Kalabagan</c:v>
                </c:pt>
                <c:pt idx="17">
                  <c:v>Kamrangirchar</c:v>
                </c:pt>
                <c:pt idx="18">
                  <c:v>Keraniganj</c:v>
                </c:pt>
                <c:pt idx="19">
                  <c:v>Khilgaon</c:v>
                </c:pt>
                <c:pt idx="20">
                  <c:v>Khilkhet</c:v>
                </c:pt>
                <c:pt idx="21">
                  <c:v>Lalbagh</c:v>
                </c:pt>
                <c:pt idx="22">
                  <c:v>Mirpur</c:v>
                </c:pt>
                <c:pt idx="23">
                  <c:v>Mohammadpur</c:v>
                </c:pt>
                <c:pt idx="24">
                  <c:v>Motijheel</c:v>
                </c:pt>
                <c:pt idx="25">
                  <c:v>New Market</c:v>
                </c:pt>
                <c:pt idx="26">
                  <c:v>Pallabi</c:v>
                </c:pt>
                <c:pt idx="27">
                  <c:v>Paltan</c:v>
                </c:pt>
                <c:pt idx="28">
                  <c:v>Ramna</c:v>
                </c:pt>
                <c:pt idx="29">
                  <c:v>Rampura</c:v>
                </c:pt>
                <c:pt idx="30">
                  <c:v>Sabujbagh</c:v>
                </c:pt>
                <c:pt idx="31">
                  <c:v>Shahbagh</c:v>
                </c:pt>
                <c:pt idx="32">
                  <c:v>Sher-e-Bangla Nagar</c:v>
                </c:pt>
                <c:pt idx="33">
                  <c:v>Shyampur</c:v>
                </c:pt>
                <c:pt idx="34">
                  <c:v>Sutrapur</c:v>
                </c:pt>
                <c:pt idx="35">
                  <c:v>Tejgaon</c:v>
                </c:pt>
              </c:strCache>
            </c:strRef>
          </c:cat>
          <c:val>
            <c:numRef>
              <c:f>Analysis!$Q$6:$Q$41</c:f>
              <c:numCache>
                <c:formatCode>General</c:formatCode>
                <c:ptCount val="36"/>
                <c:pt idx="0">
                  <c:v>22</c:v>
                </c:pt>
                <c:pt idx="1">
                  <c:v>31</c:v>
                </c:pt>
                <c:pt idx="2">
                  <c:v>29</c:v>
                </c:pt>
                <c:pt idx="3">
                  <c:v>34</c:v>
                </c:pt>
                <c:pt idx="4">
                  <c:v>30</c:v>
                </c:pt>
                <c:pt idx="5">
                  <c:v>24</c:v>
                </c:pt>
                <c:pt idx="6">
                  <c:v>20</c:v>
                </c:pt>
                <c:pt idx="7">
                  <c:v>22</c:v>
                </c:pt>
                <c:pt idx="8">
                  <c:v>38</c:v>
                </c:pt>
                <c:pt idx="9">
                  <c:v>34</c:v>
                </c:pt>
                <c:pt idx="10">
                  <c:v>22</c:v>
                </c:pt>
                <c:pt idx="11">
                  <c:v>28</c:v>
                </c:pt>
                <c:pt idx="12">
                  <c:v>25</c:v>
                </c:pt>
                <c:pt idx="13">
                  <c:v>38</c:v>
                </c:pt>
                <c:pt idx="14">
                  <c:v>34</c:v>
                </c:pt>
                <c:pt idx="15">
                  <c:v>26</c:v>
                </c:pt>
                <c:pt idx="16">
                  <c:v>27</c:v>
                </c:pt>
                <c:pt idx="17">
                  <c:v>26</c:v>
                </c:pt>
                <c:pt idx="18">
                  <c:v>33</c:v>
                </c:pt>
                <c:pt idx="19">
                  <c:v>23</c:v>
                </c:pt>
                <c:pt idx="20">
                  <c:v>30</c:v>
                </c:pt>
                <c:pt idx="21">
                  <c:v>17</c:v>
                </c:pt>
                <c:pt idx="22">
                  <c:v>34</c:v>
                </c:pt>
                <c:pt idx="23">
                  <c:v>28</c:v>
                </c:pt>
                <c:pt idx="24">
                  <c:v>27</c:v>
                </c:pt>
                <c:pt idx="25">
                  <c:v>33</c:v>
                </c:pt>
                <c:pt idx="26">
                  <c:v>23</c:v>
                </c:pt>
                <c:pt idx="27">
                  <c:v>31</c:v>
                </c:pt>
                <c:pt idx="28">
                  <c:v>30</c:v>
                </c:pt>
                <c:pt idx="29">
                  <c:v>30</c:v>
                </c:pt>
                <c:pt idx="30">
                  <c:v>23</c:v>
                </c:pt>
                <c:pt idx="31">
                  <c:v>24</c:v>
                </c:pt>
                <c:pt idx="32">
                  <c:v>23</c:v>
                </c:pt>
                <c:pt idx="33">
                  <c:v>19</c:v>
                </c:pt>
                <c:pt idx="34">
                  <c:v>31</c:v>
                </c:pt>
                <c:pt idx="35">
                  <c:v>31</c:v>
                </c:pt>
              </c:numCache>
            </c:numRef>
          </c:val>
          <c:extLst>
            <c:ext xmlns:c16="http://schemas.microsoft.com/office/drawing/2014/chart" uri="{C3380CC4-5D6E-409C-BE32-E72D297353CC}">
              <c16:uniqueId val="{00000000-F5B1-424E-830A-9021E9EC6EC9}"/>
            </c:ext>
          </c:extLst>
        </c:ser>
        <c:dLbls>
          <c:dLblPos val="outEnd"/>
          <c:showLegendKey val="0"/>
          <c:showVal val="1"/>
          <c:showCatName val="0"/>
          <c:showSerName val="0"/>
          <c:showPercent val="0"/>
          <c:showBubbleSize val="0"/>
        </c:dLbls>
        <c:gapWidth val="69"/>
        <c:overlap val="-27"/>
        <c:axId val="1164169664"/>
        <c:axId val="1164150112"/>
      </c:barChart>
      <c:catAx>
        <c:axId val="11641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4150112"/>
        <c:crosses val="autoZero"/>
        <c:auto val="1"/>
        <c:lblAlgn val="ctr"/>
        <c:lblOffset val="100"/>
        <c:noMultiLvlLbl val="0"/>
      </c:catAx>
      <c:valAx>
        <c:axId val="1164150112"/>
        <c:scaling>
          <c:orientation val="minMax"/>
        </c:scaling>
        <c:delete val="1"/>
        <c:axPos val="l"/>
        <c:numFmt formatCode="General" sourceLinked="1"/>
        <c:majorTickMark val="none"/>
        <c:minorTickMark val="none"/>
        <c:tickLblPos val="nextTo"/>
        <c:crossAx val="116416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Test Posivitiy and negativity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bar"/>
        <c:grouping val="percentStacked"/>
        <c:varyColors val="0"/>
        <c:ser>
          <c:idx val="0"/>
          <c:order val="0"/>
          <c:tx>
            <c:strRef>
              <c:f>Analysis!$C$25</c:f>
              <c:strCache>
                <c:ptCount val="1"/>
                <c:pt idx="0">
                  <c:v>Negative</c:v>
                </c:pt>
              </c:strCache>
            </c:strRef>
          </c:tx>
          <c:spPr>
            <a:solidFill>
              <a:srgbClr val="0E95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Analysis!$D$24:$F$24</c:f>
              <c:strCache>
                <c:ptCount val="3"/>
                <c:pt idx="0">
                  <c:v>Ns1</c:v>
                </c:pt>
                <c:pt idx="1">
                  <c:v>IgG</c:v>
                </c:pt>
                <c:pt idx="2">
                  <c:v>IgM</c:v>
                </c:pt>
              </c:strCache>
            </c:strRef>
          </c:cat>
          <c:val>
            <c:numRef>
              <c:f>Analysis!$D$25:$F$25</c:f>
              <c:numCache>
                <c:formatCode>0.00%</c:formatCode>
                <c:ptCount val="3"/>
                <c:pt idx="0">
                  <c:v>0.48099999999999998</c:v>
                </c:pt>
                <c:pt idx="1">
                  <c:v>0.46700000000000003</c:v>
                </c:pt>
                <c:pt idx="2">
                  <c:v>0.52500000000000002</c:v>
                </c:pt>
              </c:numCache>
            </c:numRef>
          </c:val>
          <c:extLst>
            <c:ext xmlns:c16="http://schemas.microsoft.com/office/drawing/2014/chart" uri="{C3380CC4-5D6E-409C-BE32-E72D297353CC}">
              <c16:uniqueId val="{00000000-3745-4713-AFCC-DBAA1A573159}"/>
            </c:ext>
          </c:extLst>
        </c:ser>
        <c:ser>
          <c:idx val="1"/>
          <c:order val="1"/>
          <c:tx>
            <c:strRef>
              <c:f>Analysis!$C$26</c:f>
              <c:strCache>
                <c:ptCount val="1"/>
                <c:pt idx="0">
                  <c:v>Positive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Analysis!$D$24:$F$24</c:f>
              <c:strCache>
                <c:ptCount val="3"/>
                <c:pt idx="0">
                  <c:v>Ns1</c:v>
                </c:pt>
                <c:pt idx="1">
                  <c:v>IgG</c:v>
                </c:pt>
                <c:pt idx="2">
                  <c:v>IgM</c:v>
                </c:pt>
              </c:strCache>
            </c:strRef>
          </c:cat>
          <c:val>
            <c:numRef>
              <c:f>Analysis!$D$26:$F$26</c:f>
              <c:numCache>
                <c:formatCode>0.00%</c:formatCode>
                <c:ptCount val="3"/>
                <c:pt idx="0">
                  <c:v>0.51900000000000002</c:v>
                </c:pt>
                <c:pt idx="1">
                  <c:v>0.53300000000000003</c:v>
                </c:pt>
                <c:pt idx="2">
                  <c:v>0.47499999999999998</c:v>
                </c:pt>
              </c:numCache>
            </c:numRef>
          </c:val>
          <c:extLst>
            <c:ext xmlns:c16="http://schemas.microsoft.com/office/drawing/2014/chart" uri="{C3380CC4-5D6E-409C-BE32-E72D297353CC}">
              <c16:uniqueId val="{00000001-3745-4713-AFCC-DBAA1A573159}"/>
            </c:ext>
          </c:extLst>
        </c:ser>
        <c:dLbls>
          <c:dLblPos val="ctr"/>
          <c:showLegendKey val="0"/>
          <c:showVal val="1"/>
          <c:showCatName val="0"/>
          <c:showSerName val="0"/>
          <c:showPercent val="0"/>
          <c:showBubbleSize val="0"/>
        </c:dLbls>
        <c:gapWidth val="79"/>
        <c:overlap val="100"/>
        <c:axId val="525646208"/>
        <c:axId val="525640384"/>
      </c:barChart>
      <c:catAx>
        <c:axId val="52564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mn-lt"/>
                <a:ea typeface="+mn-ea"/>
                <a:cs typeface="+mn-cs"/>
              </a:defRPr>
            </a:pPr>
            <a:endParaRPr lang="en-US"/>
          </a:p>
        </c:txPr>
        <c:crossAx val="525640384"/>
        <c:crosses val="autoZero"/>
        <c:auto val="1"/>
        <c:lblAlgn val="ctr"/>
        <c:lblOffset val="100"/>
        <c:noMultiLvlLbl val="0"/>
      </c:catAx>
      <c:valAx>
        <c:axId val="525640384"/>
        <c:scaling>
          <c:orientation val="minMax"/>
        </c:scaling>
        <c:delete val="1"/>
        <c:axPos val="b"/>
        <c:numFmt formatCode="0%" sourceLinked="1"/>
        <c:majorTickMark val="none"/>
        <c:minorTickMark val="none"/>
        <c:tickLblPos val="nextTo"/>
        <c:crossAx val="525646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 2!Gender_ratio</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Ratio</a:t>
            </a:r>
            <a:r>
              <a:rPr lang="en-US" b="1" baseline="0">
                <a:solidFill>
                  <a:sysClr val="windowText" lastClr="000000"/>
                </a:solidFill>
              </a:rPr>
              <a:t> of paitent</a:t>
            </a:r>
          </a:p>
          <a:p>
            <a:pPr>
              <a:defRPr b="1">
                <a:solidFill>
                  <a:sysClr val="windowText" lastClr="000000"/>
                </a:solidFill>
              </a:defRPr>
            </a:pPr>
            <a:r>
              <a:rPr lang="en-US" b="1" baseline="0">
                <a:solidFill>
                  <a:sysClr val="windowText" lastClr="000000"/>
                </a:solidFill>
              </a:rPr>
              <a:t>by gender</a:t>
            </a:r>
          </a:p>
        </c:rich>
      </c:tx>
      <c:layout>
        <c:manualLayout>
          <c:xMode val="edge"/>
          <c:yMode val="edge"/>
          <c:x val="8.8010895405999032E-2"/>
          <c:y val="6.4814814814814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0.29864398297994021"/>
              <c:y val="1.521945173519976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59247374-69B4-4BEC-AD4D-51E7AA8BF9D7}" type="CATEGORYNAME">
                  <a:rPr lang="en-US" b="1"/>
                  <a:pPr>
                    <a:defRPr sz="1200" b="1">
                      <a:solidFill>
                        <a:schemeClr val="bg1"/>
                      </a:solidFill>
                    </a:defRPr>
                  </a:pPr>
                  <a:t>[CATEGORY NAME]</a:t>
                </a:fld>
                <a:fld id="{2319C7AA-4D4C-4FD0-BC7E-0AB770EF44A8}" type="VALUE">
                  <a:rPr lang="en-US" b="1" baseline="0"/>
                  <a:pPr>
                    <a:defRPr sz="12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9.7437325519220519E-2"/>
              <c:y val="-1.077427821522309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DF255605-898A-41A8-AB40-3912C2BEEF45}" type="CATEGORYNAME">
                  <a:rPr lang="en-US" b="1"/>
                  <a:pPr>
                    <a:defRPr sz="1200" b="1">
                      <a:solidFill>
                        <a:schemeClr val="bg1"/>
                      </a:solidFill>
                    </a:defRPr>
                  </a:pPr>
                  <a:t>[CATEGORY NAME]</a:t>
                </a:fld>
                <a:r>
                  <a:rPr lang="en-US" b="1" baseline="0"/>
                  <a:t> </a:t>
                </a:r>
                <a:fld id="{60BAE865-06C1-4720-920A-F9D1B59DBD10}" type="VALUE">
                  <a:rPr lang="en-US" b="1" baseline="0"/>
                  <a:pPr>
                    <a:defRPr sz="1200" b="1">
                      <a:solidFill>
                        <a:schemeClr val="bg1"/>
                      </a:solidFill>
                    </a:defRPr>
                  </a:pPr>
                  <a:t>[VALUE]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102044493465018E-2"/>
          <c:y val="0.3192563429571304"/>
          <c:w val="0.66782324581847941"/>
          <c:h val="0.66745953630796151"/>
        </c:manualLayout>
      </c:layout>
      <c:pieChart>
        <c:varyColors val="1"/>
        <c:ser>
          <c:idx val="0"/>
          <c:order val="0"/>
          <c:tx>
            <c:strRef>
              <c:f>'Analysis 2'!$C$9</c:f>
              <c:strCache>
                <c:ptCount val="1"/>
                <c:pt idx="0">
                  <c:v>Total</c:v>
                </c:pt>
              </c:strCache>
            </c:strRef>
          </c:tx>
          <c:explosion val="2"/>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476-4F97-AF2F-F3CBF3E02EA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476-4F97-AF2F-F3CBF3E02EA2}"/>
              </c:ext>
            </c:extLst>
          </c:dPt>
          <c:dLbls>
            <c:dLbl>
              <c:idx val="0"/>
              <c:layout>
                <c:manualLayout>
                  <c:x val="-0.29864398297994021"/>
                  <c:y val="1.521945173519976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59247374-69B4-4BEC-AD4D-51E7AA8BF9D7}" type="CATEGORYNAME">
                      <a:rPr lang="en-US" b="1"/>
                      <a:pPr>
                        <a:defRPr sz="1200" b="1">
                          <a:solidFill>
                            <a:schemeClr val="bg1"/>
                          </a:solidFill>
                        </a:defRPr>
                      </a:pPr>
                      <a:t>[CATEGORY NAME]</a:t>
                    </a:fld>
                    <a:fld id="{2319C7AA-4D4C-4FD0-BC7E-0AB770EF44A8}" type="VALUE">
                      <a:rPr lang="en-US" b="1" baseline="0"/>
                      <a:pPr>
                        <a:defRPr sz="12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476-4F97-AF2F-F3CBF3E02EA2}"/>
                </c:ext>
              </c:extLst>
            </c:dLbl>
            <c:dLbl>
              <c:idx val="1"/>
              <c:layout>
                <c:manualLayout>
                  <c:x val="9.7437325519220519E-2"/>
                  <c:y val="-1.077427821522309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DF255605-898A-41A8-AB40-3912C2BEEF45}" type="CATEGORYNAME">
                      <a:rPr lang="en-US" b="1"/>
                      <a:pPr>
                        <a:defRPr sz="1200" b="1">
                          <a:solidFill>
                            <a:schemeClr val="bg1"/>
                          </a:solidFill>
                        </a:defRPr>
                      </a:pPr>
                      <a:t>[CATEGORY NAME]</a:t>
                    </a:fld>
                    <a:r>
                      <a:rPr lang="en-US" b="1" baseline="0"/>
                      <a:t> </a:t>
                    </a:r>
                    <a:fld id="{60BAE865-06C1-4720-920A-F9D1B59DBD10}" type="VALUE">
                      <a:rPr lang="en-US" b="1" baseline="0"/>
                      <a:pPr>
                        <a:defRPr sz="1200" b="1">
                          <a:solidFill>
                            <a:schemeClr val="bg1"/>
                          </a:solidFill>
                        </a:defRPr>
                      </a:pPr>
                      <a:t>[VALUE]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476-4F97-AF2F-F3CBF3E02EA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2'!$B$10:$B$12</c:f>
              <c:strCache>
                <c:ptCount val="2"/>
                <c:pt idx="0">
                  <c:v>Female</c:v>
                </c:pt>
                <c:pt idx="1">
                  <c:v>Male</c:v>
                </c:pt>
              </c:strCache>
            </c:strRef>
          </c:cat>
          <c:val>
            <c:numRef>
              <c:f>'Analysis 2'!$C$10:$C$12</c:f>
              <c:numCache>
                <c:formatCode>0.00%</c:formatCode>
                <c:ptCount val="2"/>
                <c:pt idx="0">
                  <c:v>0.52400000000000002</c:v>
                </c:pt>
                <c:pt idx="1">
                  <c:v>0.47599999999999998</c:v>
                </c:pt>
              </c:numCache>
            </c:numRef>
          </c:val>
          <c:extLst>
            <c:ext xmlns:c16="http://schemas.microsoft.com/office/drawing/2014/chart" uri="{C3380CC4-5D6E-409C-BE32-E72D297353CC}">
              <c16:uniqueId val="{00000004-0476-4F97-AF2F-F3CBF3E02EA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[Dengue.xlsx]Analysis 2!House_type</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House</a:t>
            </a:r>
            <a:r>
              <a:rPr lang="en-US" b="1" baseline="0">
                <a:solidFill>
                  <a:sysClr val="windowText" lastClr="000000"/>
                </a:solidFill>
              </a:rPr>
              <a:t> type ratio</a:t>
            </a:r>
            <a:endParaRPr lang="en-US" b="1">
              <a:solidFill>
                <a:sysClr val="windowText" lastClr="000000"/>
              </a:solidFill>
            </a:endParaRP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0E95FA"/>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742158001889567"/>
                  <c:h val="0.17836330759290409"/>
                </c:manualLayout>
              </c15:layout>
            </c:ext>
          </c:extLst>
        </c:dLbl>
      </c:pivotFmt>
      <c:pivotFmt>
        <c:idx val="10"/>
        <c:spPr>
          <a:solidFill>
            <a:srgbClr val="E2671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742158001889567"/>
                  <c:h val="0.17836330759290409"/>
                </c:manualLayout>
              </c15:layout>
            </c:ext>
          </c:extLst>
        </c:dLbl>
      </c:pivotFmt>
      <c:pivotFmt>
        <c:idx val="11"/>
        <c:spPr>
          <a:solidFill>
            <a:schemeClr val="accent1">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2167921768503344"/>
                  <c:h val="0.17836330759290409"/>
                </c:manualLayout>
              </c15:layout>
            </c:ext>
          </c:extLst>
        </c:dLbl>
      </c:pivotFmt>
    </c:pivotFmts>
    <c:plotArea>
      <c:layout>
        <c:manualLayout>
          <c:layoutTarget val="inner"/>
          <c:xMode val="edge"/>
          <c:yMode val="edge"/>
          <c:x val="0.10526468408456244"/>
          <c:y val="0.15585229931927563"/>
          <c:w val="0.7406646251452409"/>
          <c:h val="0.82975582540426629"/>
        </c:manualLayout>
      </c:layout>
      <c:doughnutChart>
        <c:varyColors val="1"/>
        <c:ser>
          <c:idx val="0"/>
          <c:order val="0"/>
          <c:tx>
            <c:strRef>
              <c:f>'Analysis 2'!$L$7</c:f>
              <c:strCache>
                <c:ptCount val="1"/>
                <c:pt idx="0">
                  <c:v>Total</c:v>
                </c:pt>
              </c:strCache>
            </c:strRef>
          </c:tx>
          <c:dPt>
            <c:idx val="0"/>
            <c:bubble3D val="0"/>
            <c:spPr>
              <a:solidFill>
                <a:srgbClr val="0E95FA"/>
              </a:solidFill>
              <a:ln w="19050">
                <a:solidFill>
                  <a:schemeClr val="lt1"/>
                </a:solidFill>
              </a:ln>
              <a:effectLst/>
            </c:spPr>
            <c:extLst>
              <c:ext xmlns:c16="http://schemas.microsoft.com/office/drawing/2014/chart" uri="{C3380CC4-5D6E-409C-BE32-E72D297353CC}">
                <c16:uniqueId val="{00000001-B548-4BE1-9059-9DB83EA0E8E0}"/>
              </c:ext>
            </c:extLst>
          </c:dPt>
          <c:dPt>
            <c:idx val="1"/>
            <c:bubble3D val="0"/>
            <c:spPr>
              <a:solidFill>
                <a:srgbClr val="E26714"/>
              </a:solidFill>
              <a:ln w="19050">
                <a:solidFill>
                  <a:schemeClr val="lt1"/>
                </a:solidFill>
              </a:ln>
              <a:effectLst/>
            </c:spPr>
            <c:extLst>
              <c:ext xmlns:c16="http://schemas.microsoft.com/office/drawing/2014/chart" uri="{C3380CC4-5D6E-409C-BE32-E72D297353CC}">
                <c16:uniqueId val="{00000003-B548-4BE1-9059-9DB83EA0E8E0}"/>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B548-4BE1-9059-9DB83EA0E8E0}"/>
              </c:ext>
            </c:extLst>
          </c:dPt>
          <c:dLbls>
            <c:dLbl>
              <c:idx val="0"/>
              <c:showLegendKey val="0"/>
              <c:showVal val="1"/>
              <c:showCatName val="1"/>
              <c:showSerName val="0"/>
              <c:showPercent val="0"/>
              <c:showBubbleSize val="0"/>
              <c:separator> </c:separator>
              <c:extLst>
                <c:ext xmlns:c15="http://schemas.microsoft.com/office/drawing/2012/chart" uri="{CE6537A1-D6FC-4f65-9D91-7224C49458BB}">
                  <c15:layout>
                    <c:manualLayout>
                      <c:w val="0.28742158001889567"/>
                      <c:h val="0.17836330759290409"/>
                    </c:manualLayout>
                  </c15:layout>
                </c:ext>
                <c:ext xmlns:c16="http://schemas.microsoft.com/office/drawing/2014/chart" uri="{C3380CC4-5D6E-409C-BE32-E72D297353CC}">
                  <c16:uniqueId val="{00000001-B548-4BE1-9059-9DB83EA0E8E0}"/>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8742158001889567"/>
                      <c:h val="0.17836330759290409"/>
                    </c:manualLayout>
                  </c15:layout>
                </c:ext>
                <c:ext xmlns:c16="http://schemas.microsoft.com/office/drawing/2014/chart" uri="{C3380CC4-5D6E-409C-BE32-E72D297353CC}">
                  <c16:uniqueId val="{00000003-B548-4BE1-9059-9DB83EA0E8E0}"/>
                </c:ext>
              </c:extLst>
            </c:dLbl>
            <c:dLbl>
              <c:idx val="2"/>
              <c:showLegendKey val="0"/>
              <c:showVal val="1"/>
              <c:showCatName val="1"/>
              <c:showSerName val="0"/>
              <c:showPercent val="0"/>
              <c:showBubbleSize val="0"/>
              <c:separator> </c:separator>
              <c:extLst>
                <c:ext xmlns:c15="http://schemas.microsoft.com/office/drawing/2012/chart" uri="{CE6537A1-D6FC-4f65-9D91-7224C49458BB}">
                  <c15:layout>
                    <c:manualLayout>
                      <c:w val="0.32167921768503344"/>
                      <c:h val="0.17836330759290409"/>
                    </c:manualLayout>
                  </c15:layout>
                </c:ext>
                <c:ext xmlns:c16="http://schemas.microsoft.com/office/drawing/2014/chart" uri="{C3380CC4-5D6E-409C-BE32-E72D297353CC}">
                  <c16:uniqueId val="{00000005-B548-4BE1-9059-9DB83EA0E8E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2'!$K$8:$K$11</c:f>
              <c:strCache>
                <c:ptCount val="3"/>
                <c:pt idx="0">
                  <c:v>Building</c:v>
                </c:pt>
                <c:pt idx="1">
                  <c:v>Other</c:v>
                </c:pt>
                <c:pt idx="2">
                  <c:v>Tinshed</c:v>
                </c:pt>
              </c:strCache>
            </c:strRef>
          </c:cat>
          <c:val>
            <c:numRef>
              <c:f>'Analysis 2'!$L$8:$L$11</c:f>
              <c:numCache>
                <c:formatCode>0.00%</c:formatCode>
                <c:ptCount val="3"/>
                <c:pt idx="0">
                  <c:v>0.35399999999999998</c:v>
                </c:pt>
                <c:pt idx="1">
                  <c:v>0.32900000000000001</c:v>
                </c:pt>
                <c:pt idx="2">
                  <c:v>0.317</c:v>
                </c:pt>
              </c:numCache>
            </c:numRef>
          </c:val>
          <c:extLst>
            <c:ext xmlns:c16="http://schemas.microsoft.com/office/drawing/2014/chart" uri="{C3380CC4-5D6E-409C-BE32-E72D297353CC}">
              <c16:uniqueId val="{00000006-B548-4BE1-9059-9DB83EA0E8E0}"/>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19</xdr:col>
      <xdr:colOff>463443</xdr:colOff>
      <xdr:row>4</xdr:row>
      <xdr:rowOff>62754</xdr:rowOff>
    </xdr:from>
    <xdr:to>
      <xdr:col>29</xdr:col>
      <xdr:colOff>123532</xdr:colOff>
      <xdr:row>19</xdr:row>
      <xdr:rowOff>84525</xdr:rowOff>
    </xdr:to>
    <xdr:graphicFrame macro="">
      <xdr:nvGraphicFramePr>
        <xdr:cNvPr id="6" name="Area Chart">
          <a:extLst>
            <a:ext uri="{FF2B5EF4-FFF2-40B4-BE49-F238E27FC236}">
              <a16:creationId xmlns:a16="http://schemas.microsoft.com/office/drawing/2014/main" id="{2F27A91A-EA6D-607A-64AC-650C9EF7F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859116</xdr:colOff>
      <xdr:row>0</xdr:row>
      <xdr:rowOff>22412</xdr:rowOff>
    </xdr:from>
    <xdr:to>
      <xdr:col>11</xdr:col>
      <xdr:colOff>705863</xdr:colOff>
      <xdr:row>3</xdr:row>
      <xdr:rowOff>149039</xdr:rowOff>
    </xdr:to>
    <mc:AlternateContent xmlns:mc="http://schemas.openxmlformats.org/markup-compatibility/2006" xmlns:a14="http://schemas.microsoft.com/office/drawing/2010/main">
      <mc:Choice Requires="a14">
        <xdr:graphicFrame macro="">
          <xdr:nvGraphicFramePr>
            <xdr:cNvPr id="5" name="AreaType">
              <a:extLst>
                <a:ext uri="{FF2B5EF4-FFF2-40B4-BE49-F238E27FC236}">
                  <a16:creationId xmlns:a16="http://schemas.microsoft.com/office/drawing/2014/main" id="{0D74B1CB-2BAA-8BA3-AF4F-553606B8CB14}"/>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6902822" y="22412"/>
              <a:ext cx="2612465" cy="686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29883</xdr:colOff>
      <xdr:row>27</xdr:row>
      <xdr:rowOff>14195</xdr:rowOff>
    </xdr:from>
    <xdr:to>
      <xdr:col>8</xdr:col>
      <xdr:colOff>231589</xdr:colOff>
      <xdr:row>41</xdr:row>
      <xdr:rowOff>142689</xdr:rowOff>
    </xdr:to>
    <xdr:graphicFrame macro="">
      <xdr:nvGraphicFramePr>
        <xdr:cNvPr id="2" name="Chart 1">
          <a:extLst>
            <a:ext uri="{FF2B5EF4-FFF2-40B4-BE49-F238E27FC236}">
              <a16:creationId xmlns:a16="http://schemas.microsoft.com/office/drawing/2014/main" id="{F5F849DB-FB19-234D-6A77-0579866E8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668992</xdr:colOff>
      <xdr:row>0</xdr:row>
      <xdr:rowOff>112433</xdr:rowOff>
    </xdr:from>
    <xdr:to>
      <xdr:col>5</xdr:col>
      <xdr:colOff>488843</xdr:colOff>
      <xdr:row>4</xdr:row>
      <xdr:rowOff>22410</xdr:rowOff>
    </xdr:to>
    <mc:AlternateContent xmlns:mc="http://schemas.openxmlformats.org/markup-compatibility/2006" xmlns:a14="http://schemas.microsoft.com/office/drawing/2010/main">
      <mc:Choice Requires="a14">
        <xdr:graphicFrame macro="">
          <xdr:nvGraphicFramePr>
            <xdr:cNvPr id="3" name="Affected">
              <a:extLst>
                <a:ext uri="{FF2B5EF4-FFF2-40B4-BE49-F238E27FC236}">
                  <a16:creationId xmlns:a16="http://schemas.microsoft.com/office/drawing/2014/main" id="{CC636A0B-5D4F-4F39-3239-C68AD080A656}"/>
                </a:ext>
              </a:extLst>
            </xdr:cNvPr>
            <xdr:cNvGraphicFramePr/>
          </xdr:nvGraphicFramePr>
          <xdr:xfrm>
            <a:off x="0" y="0"/>
            <a:ext cx="0" cy="0"/>
          </xdr:xfrm>
          <a:graphic>
            <a:graphicData uri="http://schemas.microsoft.com/office/drawing/2010/slicer">
              <sle:slicer xmlns:sle="http://schemas.microsoft.com/office/drawing/2010/slicer" name="Affected"/>
            </a:graphicData>
          </a:graphic>
        </xdr:graphicFrame>
      </mc:Choice>
      <mc:Fallback xmlns="">
        <xdr:sp macro="" textlink="">
          <xdr:nvSpPr>
            <xdr:cNvPr id="0" name=""/>
            <xdr:cNvSpPr>
              <a:spLocks noTextEdit="1"/>
            </xdr:cNvSpPr>
          </xdr:nvSpPr>
          <xdr:spPr>
            <a:xfrm>
              <a:off x="1483286" y="112433"/>
              <a:ext cx="2266949" cy="657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69850</xdr:colOff>
      <xdr:row>6</xdr:row>
      <xdr:rowOff>130175</xdr:rowOff>
    </xdr:from>
    <xdr:to>
      <xdr:col>8</xdr:col>
      <xdr:colOff>349250</xdr:colOff>
      <xdr:row>21</xdr:row>
      <xdr:rowOff>111125</xdr:rowOff>
    </xdr:to>
    <xdr:graphicFrame macro="">
      <xdr:nvGraphicFramePr>
        <xdr:cNvPr id="6" name="Chart 5">
          <a:extLst>
            <a:ext uri="{FF2B5EF4-FFF2-40B4-BE49-F238E27FC236}">
              <a16:creationId xmlns:a16="http://schemas.microsoft.com/office/drawing/2014/main" id="{D66F1BD0-0795-4419-07E0-0B7AF4BC4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63500</xdr:colOff>
      <xdr:row>0</xdr:row>
      <xdr:rowOff>38101</xdr:rowOff>
    </xdr:from>
    <xdr:to>
      <xdr:col>5</xdr:col>
      <xdr:colOff>279400</xdr:colOff>
      <xdr:row>5</xdr:row>
      <xdr:rowOff>31750</xdr:rowOff>
    </xdr:to>
    <mc:AlternateContent xmlns:mc="http://schemas.openxmlformats.org/markup-compatibility/2006" xmlns:a14="http://schemas.microsoft.com/office/drawing/2010/main">
      <mc:Choice Requires="a14">
        <xdr:graphicFrame macro="">
          <xdr:nvGraphicFramePr>
            <xdr:cNvPr id="7" name="Affected 1">
              <a:extLst>
                <a:ext uri="{FF2B5EF4-FFF2-40B4-BE49-F238E27FC236}">
                  <a16:creationId xmlns:a16="http://schemas.microsoft.com/office/drawing/2014/main" id="{9953BB34-64EA-9A05-D1BB-964A1E7BEC45}"/>
                </a:ext>
              </a:extLst>
            </xdr:cNvPr>
            <xdr:cNvGraphicFramePr/>
          </xdr:nvGraphicFramePr>
          <xdr:xfrm>
            <a:off x="0" y="0"/>
            <a:ext cx="0" cy="0"/>
          </xdr:xfrm>
          <a:graphic>
            <a:graphicData uri="http://schemas.microsoft.com/office/drawing/2010/slicer">
              <sle:slicer xmlns:sle="http://schemas.microsoft.com/office/drawing/2010/slicer" name="Affected 1"/>
            </a:graphicData>
          </a:graphic>
        </xdr:graphicFrame>
      </mc:Choice>
      <mc:Fallback xmlns="">
        <xdr:sp macro="" textlink="">
          <xdr:nvSpPr>
            <xdr:cNvPr id="0" name=""/>
            <xdr:cNvSpPr>
              <a:spLocks noTextEdit="1"/>
            </xdr:cNvSpPr>
          </xdr:nvSpPr>
          <xdr:spPr>
            <a:xfrm>
              <a:off x="2266950" y="38101"/>
              <a:ext cx="13017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295275</xdr:colOff>
      <xdr:row>5</xdr:row>
      <xdr:rowOff>155575</xdr:rowOff>
    </xdr:from>
    <xdr:to>
      <xdr:col>18</xdr:col>
      <xdr:colOff>158750</xdr:colOff>
      <xdr:row>20</xdr:row>
      <xdr:rowOff>136525</xdr:rowOff>
    </xdr:to>
    <xdr:graphicFrame macro="">
      <xdr:nvGraphicFramePr>
        <xdr:cNvPr id="8" name="Chart 7">
          <a:extLst>
            <a:ext uri="{FF2B5EF4-FFF2-40B4-BE49-F238E27FC236}">
              <a16:creationId xmlns:a16="http://schemas.microsoft.com/office/drawing/2014/main" id="{CDE9D3F5-FA8B-2B43-9A25-0DC6D7334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444500</xdr:colOff>
      <xdr:row>34</xdr:row>
      <xdr:rowOff>9525</xdr:rowOff>
    </xdr:from>
    <xdr:to>
      <xdr:col>17</xdr:col>
      <xdr:colOff>241300</xdr:colOff>
      <xdr:row>48</xdr:row>
      <xdr:rowOff>174625</xdr:rowOff>
    </xdr:to>
    <xdr:graphicFrame macro="">
      <xdr:nvGraphicFramePr>
        <xdr:cNvPr id="2" name="Chart 1">
          <a:extLst>
            <a:ext uri="{FF2B5EF4-FFF2-40B4-BE49-F238E27FC236}">
              <a16:creationId xmlns:a16="http://schemas.microsoft.com/office/drawing/2014/main" id="{2259DB89-6950-3F0B-E406-F53EE1FFC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177800</xdr:colOff>
      <xdr:row>0</xdr:row>
      <xdr:rowOff>92629</xdr:rowOff>
    </xdr:from>
    <xdr:to>
      <xdr:col>15</xdr:col>
      <xdr:colOff>209176</xdr:colOff>
      <xdr:row>5</xdr:row>
      <xdr:rowOff>20164</xdr:rowOff>
    </xdr:to>
    <xdr:sp macro="" textlink="">
      <xdr:nvSpPr>
        <xdr:cNvPr id="3" name="Rectangle: Rounded Corners 2">
          <a:extLst>
            <a:ext uri="{FF2B5EF4-FFF2-40B4-BE49-F238E27FC236}">
              <a16:creationId xmlns:a16="http://schemas.microsoft.com/office/drawing/2014/main" id="{EC3D01BB-4FED-B67B-13D5-EF9735657F11}"/>
            </a:ext>
          </a:extLst>
        </xdr:cNvPr>
        <xdr:cNvSpPr/>
      </xdr:nvSpPr>
      <xdr:spPr>
        <a:xfrm>
          <a:off x="177800" y="92629"/>
          <a:ext cx="9220200" cy="86135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4000" b="1">
              <a:solidFill>
                <a:schemeClr val="accent1">
                  <a:lumMod val="50000"/>
                </a:schemeClr>
              </a:solidFill>
              <a:latin typeface="Bahnschrift Condensed" panose="020B0502040204020203" pitchFamily="34" charset="0"/>
              <a:ea typeface="+mn-ea"/>
              <a:cs typeface="+mn-cs"/>
            </a:rPr>
            <a:t>Dengue Fever Analysis Dashboard for Dhaka District</a:t>
          </a:r>
        </a:p>
      </xdr:txBody>
    </xdr:sp>
    <xdr:clientData/>
  </xdr:twoCellAnchor>
  <xdr:twoCellAnchor>
    <xdr:from>
      <xdr:col>15</xdr:col>
      <xdr:colOff>418352</xdr:colOff>
      <xdr:row>0</xdr:row>
      <xdr:rowOff>88518</xdr:rowOff>
    </xdr:from>
    <xdr:to>
      <xdr:col>22</xdr:col>
      <xdr:colOff>179294</xdr:colOff>
      <xdr:row>5</xdr:row>
      <xdr:rowOff>16053</xdr:rowOff>
    </xdr:to>
    <xdr:sp macro="" textlink="">
      <xdr:nvSpPr>
        <xdr:cNvPr id="5" name="Rectangle: Rounded Corners 4">
          <a:extLst>
            <a:ext uri="{FF2B5EF4-FFF2-40B4-BE49-F238E27FC236}">
              <a16:creationId xmlns:a16="http://schemas.microsoft.com/office/drawing/2014/main" id="{2817EA5F-296C-0CC6-D0D7-84B9D40521D7}"/>
            </a:ext>
          </a:extLst>
        </xdr:cNvPr>
        <xdr:cNvSpPr/>
      </xdr:nvSpPr>
      <xdr:spPr>
        <a:xfrm>
          <a:off x="9607176" y="88518"/>
          <a:ext cx="4049059" cy="86135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4000" b="1">
            <a:solidFill>
              <a:schemeClr val="accent1">
                <a:lumMod val="50000"/>
              </a:schemeClr>
            </a:solidFill>
            <a:latin typeface="Bahnschrift Condensed" panose="020B0502040204020203" pitchFamily="34" charset="0"/>
            <a:ea typeface="+mn-ea"/>
            <a:cs typeface="+mn-cs"/>
          </a:endParaRPr>
        </a:p>
      </xdr:txBody>
    </xdr:sp>
    <xdr:clientData/>
  </xdr:twoCellAnchor>
  <xdr:twoCellAnchor>
    <xdr:from>
      <xdr:col>0</xdr:col>
      <xdr:colOff>189751</xdr:colOff>
      <xdr:row>5</xdr:row>
      <xdr:rowOff>136714</xdr:rowOff>
    </xdr:from>
    <xdr:to>
      <xdr:col>4</xdr:col>
      <xdr:colOff>149411</xdr:colOff>
      <xdr:row>10</xdr:row>
      <xdr:rowOff>66865</xdr:rowOff>
    </xdr:to>
    <xdr:grpSp>
      <xdr:nvGrpSpPr>
        <xdr:cNvPr id="7" name="Group 6">
          <a:extLst>
            <a:ext uri="{FF2B5EF4-FFF2-40B4-BE49-F238E27FC236}">
              <a16:creationId xmlns:a16="http://schemas.microsoft.com/office/drawing/2014/main" id="{5EE7A0D6-DE32-2508-4A53-BE8211652156}"/>
            </a:ext>
          </a:extLst>
        </xdr:cNvPr>
        <xdr:cNvGrpSpPr/>
      </xdr:nvGrpSpPr>
      <xdr:grpSpPr>
        <a:xfrm>
          <a:off x="189751" y="1070538"/>
          <a:ext cx="2410013" cy="863974"/>
          <a:chOff x="189751" y="1070538"/>
          <a:chExt cx="2410013" cy="863974"/>
        </a:xfrm>
      </xdr:grpSpPr>
      <xdr:sp macro="" textlink="">
        <xdr:nvSpPr>
          <xdr:cNvPr id="6" name="Rectangle: Rounded Corners 5">
            <a:extLst>
              <a:ext uri="{FF2B5EF4-FFF2-40B4-BE49-F238E27FC236}">
                <a16:creationId xmlns:a16="http://schemas.microsoft.com/office/drawing/2014/main" id="{57854720-1E74-21A2-0983-5F71A47ACE18}"/>
              </a:ext>
            </a:extLst>
          </xdr:cNvPr>
          <xdr:cNvSpPr/>
        </xdr:nvSpPr>
        <xdr:spPr>
          <a:xfrm>
            <a:off x="189751" y="1070538"/>
            <a:ext cx="2410013" cy="86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b="1">
                <a:solidFill>
                  <a:schemeClr val="accent1">
                    <a:lumMod val="50000"/>
                  </a:schemeClr>
                </a:solidFill>
                <a:latin typeface="Bahnschrift Condensed" panose="020B0502040204020203" pitchFamily="34" charset="0"/>
                <a:ea typeface="+mn-ea"/>
                <a:cs typeface="+mn-cs"/>
              </a:rPr>
              <a:t>  Total Patient</a:t>
            </a:r>
          </a:p>
        </xdr:txBody>
      </xdr:sp>
      <xdr:sp macro="" textlink="Analysis!A6">
        <xdr:nvSpPr>
          <xdr:cNvPr id="13" name="TextBox 12">
            <a:extLst>
              <a:ext uri="{FF2B5EF4-FFF2-40B4-BE49-F238E27FC236}">
                <a16:creationId xmlns:a16="http://schemas.microsoft.com/office/drawing/2014/main" id="{98A0972A-95C0-B709-E49F-43C3A147CB4B}"/>
              </a:ext>
            </a:extLst>
          </xdr:cNvPr>
          <xdr:cNvSpPr txBox="1"/>
        </xdr:nvSpPr>
        <xdr:spPr>
          <a:xfrm>
            <a:off x="530415" y="1486649"/>
            <a:ext cx="1001395" cy="43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7ECAA42-FE4D-4682-B3F5-8F09ED642B2C}" type="TxLink">
              <a:rPr lang="en-US" sz="1800" b="0" i="0" u="none" strike="noStrike">
                <a:solidFill>
                  <a:schemeClr val="tx1"/>
                </a:solidFill>
                <a:latin typeface="Arial Black" panose="020B0A04020102020204" pitchFamily="34" charset="0"/>
                <a:cs typeface="Calibri"/>
              </a:rPr>
              <a:pPr/>
              <a:t> 1,000 </a:t>
            </a:fld>
            <a:endParaRPr lang="en-US" sz="1800">
              <a:solidFill>
                <a:schemeClr val="tx1"/>
              </a:solidFill>
              <a:latin typeface="Arial Black" panose="020B0A04020102020204" pitchFamily="34" charset="0"/>
            </a:endParaRPr>
          </a:p>
        </xdr:txBody>
      </xdr:sp>
      <xdr:pic>
        <xdr:nvPicPr>
          <xdr:cNvPr id="15" name="Graphic 14" descr="Stethoscope with solid fill">
            <a:extLst>
              <a:ext uri="{FF2B5EF4-FFF2-40B4-BE49-F238E27FC236}">
                <a16:creationId xmlns:a16="http://schemas.microsoft.com/office/drawing/2014/main" id="{E1BD7F61-2B97-6756-2B30-CEBEF496B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3783" y="1273490"/>
            <a:ext cx="504000" cy="504000"/>
          </a:xfrm>
          <a:prstGeom prst="rect">
            <a:avLst/>
          </a:prstGeom>
        </xdr:spPr>
      </xdr:pic>
    </xdr:grpSp>
    <xdr:clientData/>
  </xdr:twoCellAnchor>
  <xdr:twoCellAnchor>
    <xdr:from>
      <xdr:col>4</xdr:col>
      <xdr:colOff>336176</xdr:colOff>
      <xdr:row>5</xdr:row>
      <xdr:rowOff>124759</xdr:rowOff>
    </xdr:from>
    <xdr:to>
      <xdr:col>8</xdr:col>
      <xdr:colOff>231588</xdr:colOff>
      <xdr:row>10</xdr:row>
      <xdr:rowOff>54910</xdr:rowOff>
    </xdr:to>
    <xdr:grpSp>
      <xdr:nvGrpSpPr>
        <xdr:cNvPr id="24" name="Group 23">
          <a:extLst>
            <a:ext uri="{FF2B5EF4-FFF2-40B4-BE49-F238E27FC236}">
              <a16:creationId xmlns:a16="http://schemas.microsoft.com/office/drawing/2014/main" id="{697FF532-92F9-F3F1-805F-36E1DA11A150}"/>
            </a:ext>
          </a:extLst>
        </xdr:cNvPr>
        <xdr:cNvGrpSpPr/>
      </xdr:nvGrpSpPr>
      <xdr:grpSpPr>
        <a:xfrm>
          <a:off x="2786529" y="1058583"/>
          <a:ext cx="2345765" cy="863974"/>
          <a:chOff x="2786529" y="1058583"/>
          <a:chExt cx="2345765" cy="863974"/>
        </a:xfrm>
      </xdr:grpSpPr>
      <xdr:sp macro="" textlink="">
        <xdr:nvSpPr>
          <xdr:cNvPr id="18" name="Rectangle: Rounded Corners 17">
            <a:extLst>
              <a:ext uri="{FF2B5EF4-FFF2-40B4-BE49-F238E27FC236}">
                <a16:creationId xmlns:a16="http://schemas.microsoft.com/office/drawing/2014/main" id="{4DF1F7C9-0FD9-1A3C-BDB2-0914CB5E59E3}"/>
              </a:ext>
            </a:extLst>
          </xdr:cNvPr>
          <xdr:cNvSpPr/>
        </xdr:nvSpPr>
        <xdr:spPr>
          <a:xfrm>
            <a:off x="2786529" y="1058583"/>
            <a:ext cx="2345765" cy="86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b="1">
                <a:solidFill>
                  <a:schemeClr val="accent1">
                    <a:lumMod val="50000"/>
                  </a:schemeClr>
                </a:solidFill>
                <a:latin typeface="Bahnschrift Condensed" panose="020B0502040204020203" pitchFamily="34" charset="0"/>
                <a:ea typeface="+mn-ea"/>
                <a:cs typeface="+mn-cs"/>
              </a:rPr>
              <a:t>  Male Patient</a:t>
            </a:r>
          </a:p>
        </xdr:txBody>
      </xdr:sp>
      <xdr:sp macro="" textlink="Analysis!E8">
        <xdr:nvSpPr>
          <xdr:cNvPr id="19" name="TextBox 18">
            <a:extLst>
              <a:ext uri="{FF2B5EF4-FFF2-40B4-BE49-F238E27FC236}">
                <a16:creationId xmlns:a16="http://schemas.microsoft.com/office/drawing/2014/main" id="{29339833-4EA0-30EC-5006-16379EBC252F}"/>
              </a:ext>
            </a:extLst>
          </xdr:cNvPr>
          <xdr:cNvSpPr txBox="1"/>
        </xdr:nvSpPr>
        <xdr:spPr>
          <a:xfrm>
            <a:off x="3133169" y="1467223"/>
            <a:ext cx="646524"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1240A12-FE74-4CEC-B257-0012CF761188}" type="TxLink">
              <a:rPr lang="en-US" sz="1800" b="0" i="0" u="none" strike="noStrike">
                <a:solidFill>
                  <a:schemeClr val="tx1"/>
                </a:solidFill>
                <a:latin typeface="Arial Black" panose="020B0A04020102020204" pitchFamily="34" charset="0"/>
                <a:ea typeface="+mn-ea"/>
                <a:cs typeface="Calibri"/>
              </a:rPr>
              <a:pPr marL="0" indent="0"/>
              <a:t>252</a:t>
            </a:fld>
            <a:endParaRPr lang="en-US" sz="1800" b="0" i="0" u="none" strike="noStrike">
              <a:solidFill>
                <a:schemeClr val="tx1"/>
              </a:solidFill>
              <a:latin typeface="Arial Black" panose="020B0A04020102020204" pitchFamily="34" charset="0"/>
              <a:ea typeface="+mn-ea"/>
              <a:cs typeface="Calibri"/>
            </a:endParaRPr>
          </a:p>
        </xdr:txBody>
      </xdr:sp>
      <xdr:pic>
        <xdr:nvPicPr>
          <xdr:cNvPr id="22" name="Graphic 21" descr="Male profile with solid fill">
            <a:extLst>
              <a:ext uri="{FF2B5EF4-FFF2-40B4-BE49-F238E27FC236}">
                <a16:creationId xmlns:a16="http://schemas.microsoft.com/office/drawing/2014/main" id="{D1EA1F70-2507-B638-BC6B-9A36101C14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17100" y="1276572"/>
            <a:ext cx="504000" cy="504000"/>
          </a:xfrm>
          <a:prstGeom prst="rect">
            <a:avLst/>
          </a:prstGeom>
        </xdr:spPr>
      </xdr:pic>
    </xdr:grpSp>
    <xdr:clientData/>
  </xdr:twoCellAnchor>
  <xdr:twoCellAnchor>
    <xdr:from>
      <xdr:col>8</xdr:col>
      <xdr:colOff>425823</xdr:colOff>
      <xdr:row>5</xdr:row>
      <xdr:rowOff>120278</xdr:rowOff>
    </xdr:from>
    <xdr:to>
      <xdr:col>12</xdr:col>
      <xdr:colOff>366059</xdr:colOff>
      <xdr:row>10</xdr:row>
      <xdr:rowOff>50429</xdr:rowOff>
    </xdr:to>
    <xdr:grpSp>
      <xdr:nvGrpSpPr>
        <xdr:cNvPr id="8" name="Group 7">
          <a:extLst>
            <a:ext uri="{FF2B5EF4-FFF2-40B4-BE49-F238E27FC236}">
              <a16:creationId xmlns:a16="http://schemas.microsoft.com/office/drawing/2014/main" id="{FC739066-A89D-55C9-F9AF-F113E2F118EC}"/>
            </a:ext>
          </a:extLst>
        </xdr:cNvPr>
        <xdr:cNvGrpSpPr/>
      </xdr:nvGrpSpPr>
      <xdr:grpSpPr>
        <a:xfrm>
          <a:off x="5326529" y="1054102"/>
          <a:ext cx="2390589" cy="863974"/>
          <a:chOff x="5326529" y="1054102"/>
          <a:chExt cx="2390589" cy="863974"/>
        </a:xfrm>
      </xdr:grpSpPr>
      <xdr:sp macro="" textlink="">
        <xdr:nvSpPr>
          <xdr:cNvPr id="27" name="Rectangle: Rounded Corners 26">
            <a:extLst>
              <a:ext uri="{FF2B5EF4-FFF2-40B4-BE49-F238E27FC236}">
                <a16:creationId xmlns:a16="http://schemas.microsoft.com/office/drawing/2014/main" id="{7C2DE093-60A2-2388-3EAE-34EC3319261F}"/>
              </a:ext>
            </a:extLst>
          </xdr:cNvPr>
          <xdr:cNvSpPr/>
        </xdr:nvSpPr>
        <xdr:spPr>
          <a:xfrm>
            <a:off x="5326529" y="1054102"/>
            <a:ext cx="2390589" cy="86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b="1">
                <a:solidFill>
                  <a:schemeClr val="accent1">
                    <a:lumMod val="50000"/>
                  </a:schemeClr>
                </a:solidFill>
                <a:latin typeface="Bahnschrift Condensed" panose="020B0502040204020203" pitchFamily="34" charset="0"/>
                <a:ea typeface="+mn-ea"/>
                <a:cs typeface="+mn-cs"/>
              </a:rPr>
              <a:t>  Female Patient</a:t>
            </a:r>
          </a:p>
        </xdr:txBody>
      </xdr:sp>
      <xdr:sp macro="" textlink="Analysis!E7">
        <xdr:nvSpPr>
          <xdr:cNvPr id="28" name="TextBox 27">
            <a:extLst>
              <a:ext uri="{FF2B5EF4-FFF2-40B4-BE49-F238E27FC236}">
                <a16:creationId xmlns:a16="http://schemas.microsoft.com/office/drawing/2014/main" id="{DB24DBCB-E20E-5C0B-1F67-1467091323CD}"/>
              </a:ext>
            </a:extLst>
          </xdr:cNvPr>
          <xdr:cNvSpPr txBox="1"/>
        </xdr:nvSpPr>
        <xdr:spPr>
          <a:xfrm>
            <a:off x="5833035" y="1470213"/>
            <a:ext cx="646524"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FBB7697-C575-4080-B0D5-F20399C24E92}" type="TxLink">
              <a:rPr lang="en-US" sz="1800" b="0" i="0" u="none" strike="noStrike">
                <a:solidFill>
                  <a:schemeClr val="tx1"/>
                </a:solidFill>
                <a:latin typeface="Arial Black" panose="020B0A04020102020204" pitchFamily="34" charset="0"/>
                <a:ea typeface="+mn-ea"/>
                <a:cs typeface="Calibri"/>
              </a:rPr>
              <a:pPr marL="0" indent="0"/>
              <a:t>281</a:t>
            </a:fld>
            <a:endParaRPr lang="en-US" sz="1800" b="0" i="0" u="none" strike="noStrike">
              <a:solidFill>
                <a:schemeClr val="tx1"/>
              </a:solidFill>
              <a:latin typeface="Arial Black" panose="020B0A04020102020204" pitchFamily="34" charset="0"/>
              <a:ea typeface="+mn-ea"/>
              <a:cs typeface="Calibri"/>
            </a:endParaRPr>
          </a:p>
        </xdr:txBody>
      </xdr:sp>
      <xdr:pic>
        <xdr:nvPicPr>
          <xdr:cNvPr id="31" name="Graphic 30" descr="Female Profile with solid fill">
            <a:extLst>
              <a:ext uri="{FF2B5EF4-FFF2-40B4-BE49-F238E27FC236}">
                <a16:creationId xmlns:a16="http://schemas.microsoft.com/office/drawing/2014/main" id="{A4A22210-8DD4-43E8-E418-F0D5119B51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25338" y="1265516"/>
            <a:ext cx="505012" cy="505012"/>
          </a:xfrm>
          <a:prstGeom prst="rect">
            <a:avLst/>
          </a:prstGeom>
        </xdr:spPr>
      </xdr:pic>
    </xdr:grpSp>
    <xdr:clientData/>
  </xdr:twoCellAnchor>
  <xdr:twoCellAnchor>
    <xdr:from>
      <xdr:col>12</xdr:col>
      <xdr:colOff>552823</xdr:colOff>
      <xdr:row>5</xdr:row>
      <xdr:rowOff>138207</xdr:rowOff>
    </xdr:from>
    <xdr:to>
      <xdr:col>17</xdr:col>
      <xdr:colOff>455698</xdr:colOff>
      <xdr:row>10</xdr:row>
      <xdr:rowOff>68358</xdr:rowOff>
    </xdr:to>
    <xdr:grpSp>
      <xdr:nvGrpSpPr>
        <xdr:cNvPr id="9" name="Group 8">
          <a:extLst>
            <a:ext uri="{FF2B5EF4-FFF2-40B4-BE49-F238E27FC236}">
              <a16:creationId xmlns:a16="http://schemas.microsoft.com/office/drawing/2014/main" id="{83B50CE0-A95F-8F13-2E70-6034AE37551D}"/>
            </a:ext>
          </a:extLst>
        </xdr:cNvPr>
        <xdr:cNvGrpSpPr/>
      </xdr:nvGrpSpPr>
      <xdr:grpSpPr>
        <a:xfrm>
          <a:off x="7903882" y="1072031"/>
          <a:ext cx="2965816" cy="863974"/>
          <a:chOff x="7903882" y="1072031"/>
          <a:chExt cx="2965816" cy="863974"/>
        </a:xfrm>
      </xdr:grpSpPr>
      <xdr:sp macro="" textlink="">
        <xdr:nvSpPr>
          <xdr:cNvPr id="32" name="Rectangle: Rounded Corners 31">
            <a:extLst>
              <a:ext uri="{FF2B5EF4-FFF2-40B4-BE49-F238E27FC236}">
                <a16:creationId xmlns:a16="http://schemas.microsoft.com/office/drawing/2014/main" id="{2A12BD15-8C92-D489-3386-DC9391976B7B}"/>
              </a:ext>
            </a:extLst>
          </xdr:cNvPr>
          <xdr:cNvSpPr/>
        </xdr:nvSpPr>
        <xdr:spPr>
          <a:xfrm>
            <a:off x="7903882" y="1072031"/>
            <a:ext cx="2965816" cy="86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b="1" baseline="0">
                <a:solidFill>
                  <a:schemeClr val="accent1">
                    <a:lumMod val="50000"/>
                  </a:schemeClr>
                </a:solidFill>
                <a:latin typeface="Bahnschrift Condensed" panose="020B0502040204020203" pitchFamily="34" charset="0"/>
                <a:ea typeface="+mn-ea"/>
                <a:cs typeface="+mn-cs"/>
              </a:rPr>
              <a:t>  Avg age of affected Patient</a:t>
            </a:r>
            <a:endParaRPr lang="en-US" sz="2000" b="1">
              <a:solidFill>
                <a:schemeClr val="accent1">
                  <a:lumMod val="50000"/>
                </a:schemeClr>
              </a:solidFill>
              <a:latin typeface="Bahnschrift Condensed" panose="020B0502040204020203" pitchFamily="34" charset="0"/>
              <a:ea typeface="+mn-ea"/>
              <a:cs typeface="+mn-cs"/>
            </a:endParaRPr>
          </a:p>
        </xdr:txBody>
      </xdr:sp>
      <xdr:sp macro="" textlink="Analysis!G6">
        <xdr:nvSpPr>
          <xdr:cNvPr id="33" name="TextBox 32">
            <a:extLst>
              <a:ext uri="{FF2B5EF4-FFF2-40B4-BE49-F238E27FC236}">
                <a16:creationId xmlns:a16="http://schemas.microsoft.com/office/drawing/2014/main" id="{5526E611-B2B7-66A0-78F3-530EB53C3E50}"/>
              </a:ext>
            </a:extLst>
          </xdr:cNvPr>
          <xdr:cNvSpPr txBox="1"/>
        </xdr:nvSpPr>
        <xdr:spPr>
          <a:xfrm>
            <a:off x="8503023" y="1443316"/>
            <a:ext cx="877356"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2981C044-5F10-455C-AAAD-00802930B31E}" type="TxLink">
              <a:rPr lang="en-US" sz="1800" b="0" i="0" u="none" strike="noStrike">
                <a:solidFill>
                  <a:schemeClr val="tx1"/>
                </a:solidFill>
                <a:latin typeface="Arial Black" panose="020B0A04020102020204" pitchFamily="34" charset="0"/>
                <a:ea typeface="+mn-ea"/>
                <a:cs typeface="Calibri"/>
              </a:rPr>
              <a:pPr marL="0" indent="0"/>
              <a:t>35.92</a:t>
            </a:fld>
            <a:endParaRPr lang="en-US" sz="1800" b="0" i="0" u="none" strike="noStrike">
              <a:solidFill>
                <a:schemeClr val="tx1"/>
              </a:solidFill>
              <a:latin typeface="Arial Black" panose="020B0A04020102020204" pitchFamily="34" charset="0"/>
              <a:ea typeface="+mn-ea"/>
              <a:cs typeface="Calibri"/>
            </a:endParaRPr>
          </a:p>
        </xdr:txBody>
      </xdr:sp>
      <xdr:pic>
        <xdr:nvPicPr>
          <xdr:cNvPr id="39" name="Graphic 38" descr="Users with solid fill">
            <a:extLst>
              <a:ext uri="{FF2B5EF4-FFF2-40B4-BE49-F238E27FC236}">
                <a16:creationId xmlns:a16="http://schemas.microsoft.com/office/drawing/2014/main" id="{897E36A1-8F57-CD29-72C5-DBB83FB025B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15168" y="1359654"/>
            <a:ext cx="504000" cy="504000"/>
          </a:xfrm>
          <a:prstGeom prst="rect">
            <a:avLst/>
          </a:prstGeom>
        </xdr:spPr>
      </xdr:pic>
    </xdr:grpSp>
    <xdr:clientData/>
  </xdr:twoCellAnchor>
  <xdr:twoCellAnchor>
    <xdr:from>
      <xdr:col>18</xdr:col>
      <xdr:colOff>7472</xdr:colOff>
      <xdr:row>5</xdr:row>
      <xdr:rowOff>130737</xdr:rowOff>
    </xdr:from>
    <xdr:to>
      <xdr:col>22</xdr:col>
      <xdr:colOff>201707</xdr:colOff>
      <xdr:row>10</xdr:row>
      <xdr:rowOff>60888</xdr:rowOff>
    </xdr:to>
    <xdr:grpSp>
      <xdr:nvGrpSpPr>
        <xdr:cNvPr id="11" name="Group 10">
          <a:extLst>
            <a:ext uri="{FF2B5EF4-FFF2-40B4-BE49-F238E27FC236}">
              <a16:creationId xmlns:a16="http://schemas.microsoft.com/office/drawing/2014/main" id="{A620992D-6921-857A-FA6A-F55A2001F5B9}"/>
            </a:ext>
          </a:extLst>
        </xdr:cNvPr>
        <xdr:cNvGrpSpPr/>
      </xdr:nvGrpSpPr>
      <xdr:grpSpPr>
        <a:xfrm>
          <a:off x="11034060" y="1064561"/>
          <a:ext cx="2644588" cy="863974"/>
          <a:chOff x="11034060" y="1064561"/>
          <a:chExt cx="2644588" cy="863974"/>
        </a:xfrm>
      </xdr:grpSpPr>
      <xdr:sp macro="" textlink="">
        <xdr:nvSpPr>
          <xdr:cNvPr id="35" name="Rectangle: Rounded Corners 34">
            <a:extLst>
              <a:ext uri="{FF2B5EF4-FFF2-40B4-BE49-F238E27FC236}">
                <a16:creationId xmlns:a16="http://schemas.microsoft.com/office/drawing/2014/main" id="{4B2386D3-5D6B-B1FA-BA19-287E615BABFE}"/>
              </a:ext>
            </a:extLst>
          </xdr:cNvPr>
          <xdr:cNvSpPr/>
        </xdr:nvSpPr>
        <xdr:spPr>
          <a:xfrm>
            <a:off x="11034060" y="1064561"/>
            <a:ext cx="2644588" cy="86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b="1">
                <a:solidFill>
                  <a:schemeClr val="accent1">
                    <a:lumMod val="50000"/>
                  </a:schemeClr>
                </a:solidFill>
                <a:latin typeface="Bahnschrift Condensed" panose="020B0502040204020203" pitchFamily="34" charset="0"/>
                <a:ea typeface="+mn-ea"/>
                <a:cs typeface="+mn-cs"/>
              </a:rPr>
              <a:t>  Total Infected Area</a:t>
            </a:r>
          </a:p>
        </xdr:txBody>
      </xdr:sp>
      <xdr:sp macro="" textlink="Analysis!R6">
        <xdr:nvSpPr>
          <xdr:cNvPr id="36" name="TextBox 35">
            <a:extLst>
              <a:ext uri="{FF2B5EF4-FFF2-40B4-BE49-F238E27FC236}">
                <a16:creationId xmlns:a16="http://schemas.microsoft.com/office/drawing/2014/main" id="{BE9B0A1D-947C-0B0B-2DBD-EE77E455AB0B}"/>
              </a:ext>
            </a:extLst>
          </xdr:cNvPr>
          <xdr:cNvSpPr txBox="1"/>
        </xdr:nvSpPr>
        <xdr:spPr>
          <a:xfrm>
            <a:off x="11752732" y="1480672"/>
            <a:ext cx="492571"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20A1712-F0A8-48E2-8A59-10959361348D}" type="TxLink">
              <a:rPr lang="en-US" sz="1800" b="0" i="0" u="none" strike="noStrike">
                <a:solidFill>
                  <a:schemeClr val="tx1"/>
                </a:solidFill>
                <a:latin typeface="Arial Black" panose="020B0A04020102020204" pitchFamily="34" charset="0"/>
                <a:ea typeface="+mn-ea"/>
                <a:cs typeface="Calibri"/>
              </a:rPr>
              <a:pPr marL="0" indent="0"/>
              <a:t>36</a:t>
            </a:fld>
            <a:endParaRPr lang="en-US" sz="1800" b="0" i="0" u="none" strike="noStrike">
              <a:solidFill>
                <a:schemeClr val="tx1"/>
              </a:solidFill>
              <a:latin typeface="Arial Black" panose="020B0A04020102020204" pitchFamily="34" charset="0"/>
              <a:ea typeface="+mn-ea"/>
              <a:cs typeface="Calibri"/>
            </a:endParaRPr>
          </a:p>
        </xdr:txBody>
      </xdr:sp>
      <xdr:pic>
        <xdr:nvPicPr>
          <xdr:cNvPr id="43" name="Graphic 42" descr="City with solid fill">
            <a:extLst>
              <a:ext uri="{FF2B5EF4-FFF2-40B4-BE49-F238E27FC236}">
                <a16:creationId xmlns:a16="http://schemas.microsoft.com/office/drawing/2014/main" id="{D1CEAFA8-397B-FE9B-1E69-8D7B1905D4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028706" y="1270004"/>
            <a:ext cx="504000" cy="504000"/>
          </a:xfrm>
          <a:prstGeom prst="rect">
            <a:avLst/>
          </a:prstGeom>
        </xdr:spPr>
      </xdr:pic>
    </xdr:grpSp>
    <xdr:clientData/>
  </xdr:twoCellAnchor>
  <xdr:twoCellAnchor>
    <xdr:from>
      <xdr:col>11</xdr:col>
      <xdr:colOff>560294</xdr:colOff>
      <xdr:row>11</xdr:row>
      <xdr:rowOff>37353</xdr:rowOff>
    </xdr:from>
    <xdr:to>
      <xdr:col>22</xdr:col>
      <xdr:colOff>194234</xdr:colOff>
      <xdr:row>26</xdr:row>
      <xdr:rowOff>7470</xdr:rowOff>
    </xdr:to>
    <xdr:graphicFrame macro="">
      <xdr:nvGraphicFramePr>
        <xdr:cNvPr id="4" name="Chart 3">
          <a:extLst>
            <a:ext uri="{FF2B5EF4-FFF2-40B4-BE49-F238E27FC236}">
              <a16:creationId xmlns:a16="http://schemas.microsoft.com/office/drawing/2014/main" id="{34A27A69-4A9A-4505-BB66-43FAB2A37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465417</xdr:colOff>
      <xdr:row>1</xdr:row>
      <xdr:rowOff>0</xdr:rowOff>
    </xdr:from>
    <xdr:to>
      <xdr:col>22</xdr:col>
      <xdr:colOff>109220</xdr:colOff>
      <xdr:row>4</xdr:row>
      <xdr:rowOff>126627</xdr:rowOff>
    </xdr:to>
    <mc:AlternateContent xmlns:mc="http://schemas.openxmlformats.org/markup-compatibility/2006" xmlns:a14="http://schemas.microsoft.com/office/drawing/2010/main">
      <mc:Choice Requires="a14">
        <xdr:graphicFrame macro="">
          <xdr:nvGraphicFramePr>
            <xdr:cNvPr id="2" name="AreaType 1">
              <a:extLst>
                <a:ext uri="{FF2B5EF4-FFF2-40B4-BE49-F238E27FC236}">
                  <a16:creationId xmlns:a16="http://schemas.microsoft.com/office/drawing/2014/main" id="{E00A4C3E-7A2E-4FE7-A1EE-6526393D91B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9654241" y="186765"/>
              <a:ext cx="3931920" cy="686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xdr:colOff>
      <xdr:row>11</xdr:row>
      <xdr:rowOff>52294</xdr:rowOff>
    </xdr:from>
    <xdr:to>
      <xdr:col>11</xdr:col>
      <xdr:colOff>433295</xdr:colOff>
      <xdr:row>25</xdr:row>
      <xdr:rowOff>180788</xdr:rowOff>
    </xdr:to>
    <xdr:graphicFrame macro="">
      <xdr:nvGraphicFramePr>
        <xdr:cNvPr id="16" name="Chart 15">
          <a:extLst>
            <a:ext uri="{FF2B5EF4-FFF2-40B4-BE49-F238E27FC236}">
              <a16:creationId xmlns:a16="http://schemas.microsoft.com/office/drawing/2014/main" id="{2479554E-C7F9-4513-A3F2-B7A5CA4CD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179294</xdr:colOff>
      <xdr:row>11</xdr:row>
      <xdr:rowOff>74707</xdr:rowOff>
    </xdr:from>
    <xdr:to>
      <xdr:col>4</xdr:col>
      <xdr:colOff>470647</xdr:colOff>
      <xdr:row>26</xdr:row>
      <xdr:rowOff>16437</xdr:rowOff>
    </xdr:to>
    <xdr:graphicFrame macro="">
      <xdr:nvGraphicFramePr>
        <xdr:cNvPr id="12" name="Chart 11">
          <a:extLst>
            <a:ext uri="{FF2B5EF4-FFF2-40B4-BE49-F238E27FC236}">
              <a16:creationId xmlns:a16="http://schemas.microsoft.com/office/drawing/2014/main" id="{C1493090-A197-4C0C-9B28-30A37327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425824</xdr:colOff>
      <xdr:row>11</xdr:row>
      <xdr:rowOff>156881</xdr:rowOff>
    </xdr:from>
    <xdr:to>
      <xdr:col>4</xdr:col>
      <xdr:colOff>435162</xdr:colOff>
      <xdr:row>16</xdr:row>
      <xdr:rowOff>127000</xdr:rowOff>
    </xdr:to>
    <mc:AlternateContent xmlns:mc="http://schemas.openxmlformats.org/markup-compatibility/2006" xmlns:a14="http://schemas.microsoft.com/office/drawing/2010/main">
      <mc:Choice Requires="a14">
        <xdr:graphicFrame macro="">
          <xdr:nvGraphicFramePr>
            <xdr:cNvPr id="14" name="Affected 2">
              <a:extLst>
                <a:ext uri="{FF2B5EF4-FFF2-40B4-BE49-F238E27FC236}">
                  <a16:creationId xmlns:a16="http://schemas.microsoft.com/office/drawing/2014/main" id="{E74299F4-1482-4CB9-AF0F-20EAEC7B4C6D}"/>
                </a:ext>
              </a:extLst>
            </xdr:cNvPr>
            <xdr:cNvGraphicFramePr/>
          </xdr:nvGraphicFramePr>
          <xdr:xfrm>
            <a:off x="0" y="0"/>
            <a:ext cx="0" cy="0"/>
          </xdr:xfrm>
          <a:graphic>
            <a:graphicData uri="http://schemas.microsoft.com/office/drawing/2010/slicer">
              <sle:slicer xmlns:sle="http://schemas.microsoft.com/office/drawing/2010/slicer" name="Affected 2"/>
            </a:graphicData>
          </a:graphic>
        </xdr:graphicFrame>
      </mc:Choice>
      <mc:Fallback xmlns="">
        <xdr:sp macro="" textlink="">
          <xdr:nvSpPr>
            <xdr:cNvPr id="0" name=""/>
            <xdr:cNvSpPr>
              <a:spLocks noTextEdit="1"/>
            </xdr:cNvSpPr>
          </xdr:nvSpPr>
          <xdr:spPr>
            <a:xfrm>
              <a:off x="1651000" y="2211293"/>
              <a:ext cx="1234515" cy="903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37352</xdr:colOff>
      <xdr:row>27</xdr:row>
      <xdr:rowOff>44824</xdr:rowOff>
    </xdr:from>
    <xdr:to>
      <xdr:col>12</xdr:col>
      <xdr:colOff>547781</xdr:colOff>
      <xdr:row>41</xdr:row>
      <xdr:rowOff>173318</xdr:rowOff>
    </xdr:to>
    <xdr:graphicFrame macro="">
      <xdr:nvGraphicFramePr>
        <xdr:cNvPr id="17" name="Chart 16">
          <a:extLst>
            <a:ext uri="{FF2B5EF4-FFF2-40B4-BE49-F238E27FC236}">
              <a16:creationId xmlns:a16="http://schemas.microsoft.com/office/drawing/2014/main" id="{8F5EC3FD-7BD0-4F0E-B369-B78C60A17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179295</xdr:colOff>
      <xdr:row>27</xdr:row>
      <xdr:rowOff>52293</xdr:rowOff>
    </xdr:from>
    <xdr:to>
      <xdr:col>7</xdr:col>
      <xdr:colOff>463177</xdr:colOff>
      <xdr:row>41</xdr:row>
      <xdr:rowOff>180787</xdr:rowOff>
    </xdr:to>
    <xdr:graphicFrame macro="">
      <xdr:nvGraphicFramePr>
        <xdr:cNvPr id="20" name="Chart 19">
          <a:extLst>
            <a:ext uri="{FF2B5EF4-FFF2-40B4-BE49-F238E27FC236}">
              <a16:creationId xmlns:a16="http://schemas.microsoft.com/office/drawing/2014/main" id="{4474863A-30AC-4618-99D4-A1B5A8E63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127000</xdr:colOff>
      <xdr:row>27</xdr:row>
      <xdr:rowOff>52294</xdr:rowOff>
    </xdr:from>
    <xdr:to>
      <xdr:col>22</xdr:col>
      <xdr:colOff>186765</xdr:colOff>
      <xdr:row>41</xdr:row>
      <xdr:rowOff>179294</xdr:rowOff>
    </xdr:to>
    <xdr:sp macro="" textlink="">
      <xdr:nvSpPr>
        <xdr:cNvPr id="21" name="Rectangle: Rounded Corners 20">
          <a:extLst>
            <a:ext uri="{FF2B5EF4-FFF2-40B4-BE49-F238E27FC236}">
              <a16:creationId xmlns:a16="http://schemas.microsoft.com/office/drawing/2014/main" id="{B930F541-BEF8-79C9-64BE-AED0615EB5C2}"/>
            </a:ext>
          </a:extLst>
        </xdr:cNvPr>
        <xdr:cNvSpPr/>
      </xdr:nvSpPr>
      <xdr:spPr>
        <a:xfrm>
          <a:off x="8090647" y="5094941"/>
          <a:ext cx="5573059" cy="2741706"/>
        </a:xfrm>
        <a:prstGeom prst="roundRect">
          <a:avLst>
            <a:gd name="adj" fmla="val 5460"/>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u="sng"/>
            <a:t>Insights:</a:t>
          </a:r>
          <a:endParaRPr lang="en-US" sz="1100" b="1" u="sng"/>
        </a:p>
      </xdr:txBody>
    </xdr:sp>
    <xdr:clientData/>
  </xdr:twoCellAnchor>
  <xdr:oneCellAnchor>
    <xdr:from>
      <xdr:col>13</xdr:col>
      <xdr:colOff>254000</xdr:colOff>
      <xdr:row>29</xdr:row>
      <xdr:rowOff>47749</xdr:rowOff>
    </xdr:from>
    <xdr:ext cx="5453529" cy="475836"/>
    <xdr:sp macro="" textlink="">
      <xdr:nvSpPr>
        <xdr:cNvPr id="23" name="TextBox 22">
          <a:extLst>
            <a:ext uri="{FF2B5EF4-FFF2-40B4-BE49-F238E27FC236}">
              <a16:creationId xmlns:a16="http://schemas.microsoft.com/office/drawing/2014/main" id="{C8D0B099-B669-E871-D239-90A092AECD73}"/>
            </a:ext>
          </a:extLst>
        </xdr:cNvPr>
        <xdr:cNvSpPr txBox="1"/>
      </xdr:nvSpPr>
      <xdr:spPr>
        <a:xfrm>
          <a:off x="8217647" y="5463925"/>
          <a:ext cx="5453529" cy="47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a:latin typeface="Arial" panose="020B0604020202020204" pitchFamily="34" charset="0"/>
              <a:cs typeface="Arial" panose="020B0604020202020204" pitchFamily="34" charset="0"/>
            </a:rPr>
            <a:t>   </a:t>
          </a:r>
          <a:r>
            <a:rPr lang="en-US" sz="1400" b="1">
              <a:latin typeface="Arial" panose="020B0604020202020204" pitchFamily="34" charset="0"/>
              <a:cs typeface="Arial" panose="020B0604020202020204" pitchFamily="34" charset="0"/>
            </a:rPr>
            <a:t>H</a:t>
          </a:r>
          <a:r>
            <a:rPr lang="en-US" sz="1200">
              <a:latin typeface="Arial" panose="020B0604020202020204" pitchFamily="34" charset="0"/>
              <a:cs typeface="Arial" panose="020B0604020202020204" pitchFamily="34" charset="0"/>
            </a:rPr>
            <a:t>ere</a:t>
          </a:r>
          <a:r>
            <a:rPr lang="en-US" sz="1200" baseline="0">
              <a:latin typeface="Arial" panose="020B0604020202020204" pitchFamily="34" charset="0"/>
              <a:cs typeface="Arial" panose="020B0604020202020204" pitchFamily="34" charset="0"/>
            </a:rPr>
            <a:t> we see that,the people from undeveloped area are more affected by dengue than developed area.</a:t>
          </a:r>
        </a:p>
      </xdr:txBody>
    </xdr:sp>
    <xdr:clientData/>
  </xdr:oneCellAnchor>
  <xdr:oneCellAnchor>
    <xdr:from>
      <xdr:col>13</xdr:col>
      <xdr:colOff>256988</xdr:colOff>
      <xdr:row>32</xdr:row>
      <xdr:rowOff>29194</xdr:rowOff>
    </xdr:from>
    <xdr:ext cx="5525248" cy="623440"/>
    <xdr:sp macro="" textlink="">
      <xdr:nvSpPr>
        <xdr:cNvPr id="25" name="TextBox 24">
          <a:extLst>
            <a:ext uri="{FF2B5EF4-FFF2-40B4-BE49-F238E27FC236}">
              <a16:creationId xmlns:a16="http://schemas.microsoft.com/office/drawing/2014/main" id="{7F313D17-1C89-43F9-A849-AEC0D80148EF}"/>
            </a:ext>
          </a:extLst>
        </xdr:cNvPr>
        <xdr:cNvSpPr txBox="1"/>
      </xdr:nvSpPr>
      <xdr:spPr>
        <a:xfrm>
          <a:off x="8220635" y="6005665"/>
          <a:ext cx="5525248"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1200">
              <a:solidFill>
                <a:schemeClr val="tx1"/>
              </a:solidFill>
              <a:latin typeface="Arial" panose="020B0604020202020204" pitchFamily="34" charset="0"/>
              <a:ea typeface="+mn-ea"/>
              <a:cs typeface="Arial" panose="020B0604020202020204" pitchFamily="34" charset="0"/>
            </a:rPr>
            <a:t>   The people who are living in Building are more affected by dengue than other house type.</a:t>
          </a:r>
          <a:r>
            <a:rPr lang="en-US" sz="1200" baseline="0">
              <a:solidFill>
                <a:schemeClr val="tx1"/>
              </a:solidFill>
              <a:latin typeface="Arial" panose="020B0604020202020204" pitchFamily="34" charset="0"/>
              <a:ea typeface="+mn-ea"/>
              <a:cs typeface="Arial" panose="020B0604020202020204" pitchFamily="34" charset="0"/>
            </a:rPr>
            <a:t> </a:t>
          </a:r>
          <a:r>
            <a:rPr lang="en-US" sz="1200">
              <a:solidFill>
                <a:schemeClr val="tx1"/>
              </a:solidFill>
              <a:latin typeface="Arial" panose="020B0604020202020204" pitchFamily="34" charset="0"/>
              <a:ea typeface="+mn-ea"/>
              <a:cs typeface="Arial" panose="020B0604020202020204" pitchFamily="34" charset="0"/>
            </a:rPr>
            <a:t>Because of accumulation of water which increases the production of Aedes Mosquito.</a:t>
          </a:r>
        </a:p>
      </xdr:txBody>
    </xdr:sp>
    <xdr:clientData/>
  </xdr:oneCellAnchor>
  <xdr:oneCellAnchor>
    <xdr:from>
      <xdr:col>13</xdr:col>
      <xdr:colOff>259976</xdr:colOff>
      <xdr:row>35</xdr:row>
      <xdr:rowOff>149454</xdr:rowOff>
    </xdr:from>
    <xdr:ext cx="5372848" cy="269369"/>
    <xdr:sp macro="" textlink="">
      <xdr:nvSpPr>
        <xdr:cNvPr id="26" name="TextBox 25">
          <a:extLst>
            <a:ext uri="{FF2B5EF4-FFF2-40B4-BE49-F238E27FC236}">
              <a16:creationId xmlns:a16="http://schemas.microsoft.com/office/drawing/2014/main" id="{C290CCC5-0904-6FB2-B19F-5B1F9C387A1F}"/>
            </a:ext>
          </a:extLst>
        </xdr:cNvPr>
        <xdr:cNvSpPr txBox="1"/>
      </xdr:nvSpPr>
      <xdr:spPr>
        <a:xfrm>
          <a:off x="8223623" y="6686219"/>
          <a:ext cx="537284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1200">
              <a:solidFill>
                <a:schemeClr val="tx1"/>
              </a:solidFill>
              <a:latin typeface="Arial" panose="020B0604020202020204" pitchFamily="34" charset="0"/>
              <a:ea typeface="+mn-ea"/>
              <a:cs typeface="Arial" panose="020B0604020202020204" pitchFamily="34" charset="0"/>
            </a:rPr>
            <a:t>   Jatrabari is more affected by Dengue fever in Dhaka District.</a:t>
          </a:r>
        </a:p>
      </xdr:txBody>
    </xdr:sp>
    <xdr:clientData/>
  </xdr:oneCellAnchor>
  <xdr:oneCellAnchor>
    <xdr:from>
      <xdr:col>13</xdr:col>
      <xdr:colOff>248021</xdr:colOff>
      <xdr:row>37</xdr:row>
      <xdr:rowOff>55175</xdr:rowOff>
    </xdr:from>
    <xdr:ext cx="5429625" cy="800476"/>
    <xdr:sp macro="" textlink="">
      <xdr:nvSpPr>
        <xdr:cNvPr id="29" name="TextBox 28">
          <a:extLst>
            <a:ext uri="{FF2B5EF4-FFF2-40B4-BE49-F238E27FC236}">
              <a16:creationId xmlns:a16="http://schemas.microsoft.com/office/drawing/2014/main" id="{BDA48468-3F86-6FA4-87FB-976EEA6D6E27}"/>
            </a:ext>
          </a:extLst>
        </xdr:cNvPr>
        <xdr:cNvSpPr txBox="1"/>
      </xdr:nvSpPr>
      <xdr:spPr>
        <a:xfrm>
          <a:off x="8211668" y="6965469"/>
          <a:ext cx="5429625"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1200">
              <a:solidFill>
                <a:schemeClr val="tx1"/>
              </a:solidFill>
              <a:latin typeface="Arial" panose="020B0604020202020204" pitchFamily="34" charset="0"/>
              <a:ea typeface="+mn-ea"/>
              <a:cs typeface="Arial" panose="020B0604020202020204" pitchFamily="34" charset="0"/>
            </a:rPr>
            <a:t>    So,to decrease the affection of dengue fever we have to decrease or destroy the production  source of Aedes Mosquito.</a:t>
          </a:r>
        </a:p>
        <a:p>
          <a:pPr marL="0" indent="0" algn="l"/>
          <a:r>
            <a:rPr lang="en-US" sz="1200">
              <a:solidFill>
                <a:schemeClr val="tx1"/>
              </a:solidFill>
              <a:latin typeface="Arial" panose="020B0604020202020204" pitchFamily="34" charset="0"/>
              <a:ea typeface="+mn-ea"/>
              <a:cs typeface="Arial" panose="020B0604020202020204" pitchFamily="34" charset="0"/>
            </a:rPr>
            <a:t>That's why we must carefull about accumulation of water and also we have to use Mosquito net while sleeping at night.</a:t>
          </a:r>
        </a:p>
      </xdr:txBody>
    </xdr:sp>
    <xdr:clientData/>
  </xdr:oneCellAnchor>
  <xdr:twoCellAnchor editAs="oneCell">
    <xdr:from>
      <xdr:col>13</xdr:col>
      <xdr:colOff>336175</xdr:colOff>
      <xdr:row>29</xdr:row>
      <xdr:rowOff>149404</xdr:rowOff>
    </xdr:from>
    <xdr:to>
      <xdr:col>13</xdr:col>
      <xdr:colOff>448235</xdr:colOff>
      <xdr:row>30</xdr:row>
      <xdr:rowOff>74699</xdr:rowOff>
    </xdr:to>
    <xdr:pic>
      <xdr:nvPicPr>
        <xdr:cNvPr id="34" name="Graphic 33" descr="Aperture with solid fill">
          <a:extLst>
            <a:ext uri="{FF2B5EF4-FFF2-40B4-BE49-F238E27FC236}">
              <a16:creationId xmlns:a16="http://schemas.microsoft.com/office/drawing/2014/main" id="{BD95969A-B126-612C-ACE4-1253B6C591C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299822" y="5565580"/>
          <a:ext cx="112060" cy="112060"/>
        </a:xfrm>
        <a:prstGeom prst="rect">
          <a:avLst/>
        </a:prstGeom>
      </xdr:spPr>
    </xdr:pic>
    <xdr:clientData/>
  </xdr:twoCellAnchor>
  <xdr:twoCellAnchor editAs="oneCell">
    <xdr:from>
      <xdr:col>13</xdr:col>
      <xdr:colOff>339164</xdr:colOff>
      <xdr:row>32</xdr:row>
      <xdr:rowOff>92639</xdr:rowOff>
    </xdr:from>
    <xdr:to>
      <xdr:col>13</xdr:col>
      <xdr:colOff>451224</xdr:colOff>
      <xdr:row>33</xdr:row>
      <xdr:rowOff>17935</xdr:rowOff>
    </xdr:to>
    <xdr:pic>
      <xdr:nvPicPr>
        <xdr:cNvPr id="37" name="Graphic 36" descr="Aperture with solid fill">
          <a:extLst>
            <a:ext uri="{FF2B5EF4-FFF2-40B4-BE49-F238E27FC236}">
              <a16:creationId xmlns:a16="http://schemas.microsoft.com/office/drawing/2014/main" id="{0DC80D4B-60A5-49BF-850C-ECE8789CC25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02811" y="6069110"/>
          <a:ext cx="112060" cy="112060"/>
        </a:xfrm>
        <a:prstGeom prst="rect">
          <a:avLst/>
        </a:prstGeom>
      </xdr:spPr>
    </xdr:pic>
    <xdr:clientData/>
  </xdr:twoCellAnchor>
  <xdr:twoCellAnchor editAs="oneCell">
    <xdr:from>
      <xdr:col>13</xdr:col>
      <xdr:colOff>349623</xdr:colOff>
      <xdr:row>36</xdr:row>
      <xdr:rowOff>43334</xdr:rowOff>
    </xdr:from>
    <xdr:to>
      <xdr:col>13</xdr:col>
      <xdr:colOff>461683</xdr:colOff>
      <xdr:row>36</xdr:row>
      <xdr:rowOff>155394</xdr:rowOff>
    </xdr:to>
    <xdr:pic>
      <xdr:nvPicPr>
        <xdr:cNvPr id="38" name="Graphic 37" descr="Aperture with solid fill">
          <a:extLst>
            <a:ext uri="{FF2B5EF4-FFF2-40B4-BE49-F238E27FC236}">
              <a16:creationId xmlns:a16="http://schemas.microsoft.com/office/drawing/2014/main" id="{107132BE-684B-9B2A-1A5F-B7A442AEE0F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13270" y="6766863"/>
          <a:ext cx="112060" cy="112060"/>
        </a:xfrm>
        <a:prstGeom prst="rect">
          <a:avLst/>
        </a:prstGeom>
      </xdr:spPr>
    </xdr:pic>
    <xdr:clientData/>
  </xdr:twoCellAnchor>
  <xdr:twoCellAnchor editAs="oneCell">
    <xdr:from>
      <xdr:col>13</xdr:col>
      <xdr:colOff>360082</xdr:colOff>
      <xdr:row>37</xdr:row>
      <xdr:rowOff>143426</xdr:rowOff>
    </xdr:from>
    <xdr:to>
      <xdr:col>13</xdr:col>
      <xdr:colOff>472142</xdr:colOff>
      <xdr:row>38</xdr:row>
      <xdr:rowOff>68721</xdr:rowOff>
    </xdr:to>
    <xdr:pic>
      <xdr:nvPicPr>
        <xdr:cNvPr id="40" name="Graphic 39" descr="Aperture with solid fill">
          <a:extLst>
            <a:ext uri="{FF2B5EF4-FFF2-40B4-BE49-F238E27FC236}">
              <a16:creationId xmlns:a16="http://schemas.microsoft.com/office/drawing/2014/main" id="{23723D01-0B2B-3FF0-79C7-D364F7CF757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23729" y="7053720"/>
          <a:ext cx="112060" cy="11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ob Hossain" refreshedDate="45565.979668749998" createdVersion="8" refreshedVersion="8" minRefreshableVersion="3" recordCount="1000" xr:uid="{3FD817BE-A312-4B9A-BCC0-7D8AD015E3B4}">
  <cacheSource type="worksheet">
    <worksheetSource name="dataset"/>
  </cacheSource>
  <cacheFields count="12">
    <cacheField name="SL"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acheField>
    <cacheField name="Affected" numFmtId="0">
      <sharedItems count="2">
        <s v="No"/>
        <s v="Yes"/>
      </sharedItems>
    </cacheField>
  </cacheFields>
  <extLst>
    <ext xmlns:x14="http://schemas.microsoft.com/office/spreadsheetml/2009/9/main" uri="{725AE2AE-9491-48be-B2B4-4EB974FC3084}">
      <x14:pivotCacheDefinition pivotCacheId="993087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s v="Dhaka"/>
    <n v="0"/>
    <x v="0"/>
  </r>
  <r>
    <x v="1"/>
    <x v="1"/>
    <x v="1"/>
    <x v="0"/>
    <x v="0"/>
    <x v="1"/>
    <x v="1"/>
    <x v="1"/>
    <x v="0"/>
    <s v="Dhaka"/>
    <n v="0"/>
    <x v="0"/>
  </r>
  <r>
    <x v="2"/>
    <x v="0"/>
    <x v="2"/>
    <x v="0"/>
    <x v="0"/>
    <x v="0"/>
    <x v="2"/>
    <x v="0"/>
    <x v="1"/>
    <s v="Dhaka"/>
    <n v="0"/>
    <x v="0"/>
  </r>
  <r>
    <x v="3"/>
    <x v="0"/>
    <x v="3"/>
    <x v="1"/>
    <x v="1"/>
    <x v="0"/>
    <x v="3"/>
    <x v="1"/>
    <x v="1"/>
    <s v="Dhaka"/>
    <n v="1"/>
    <x v="1"/>
  </r>
  <r>
    <x v="4"/>
    <x v="1"/>
    <x v="4"/>
    <x v="0"/>
    <x v="0"/>
    <x v="0"/>
    <x v="4"/>
    <x v="0"/>
    <x v="0"/>
    <s v="Dhaka"/>
    <n v="0"/>
    <x v="0"/>
  </r>
  <r>
    <x v="5"/>
    <x v="0"/>
    <x v="5"/>
    <x v="0"/>
    <x v="0"/>
    <x v="1"/>
    <x v="5"/>
    <x v="1"/>
    <x v="1"/>
    <s v="Dhaka"/>
    <n v="0"/>
    <x v="0"/>
  </r>
  <r>
    <x v="6"/>
    <x v="0"/>
    <x v="6"/>
    <x v="0"/>
    <x v="0"/>
    <x v="1"/>
    <x v="6"/>
    <x v="0"/>
    <x v="0"/>
    <s v="Dhaka"/>
    <n v="0"/>
    <x v="0"/>
  </r>
  <r>
    <x v="7"/>
    <x v="1"/>
    <x v="7"/>
    <x v="0"/>
    <x v="0"/>
    <x v="0"/>
    <x v="6"/>
    <x v="1"/>
    <x v="1"/>
    <s v="Dhaka"/>
    <n v="0"/>
    <x v="0"/>
  </r>
  <r>
    <x v="8"/>
    <x v="0"/>
    <x v="8"/>
    <x v="0"/>
    <x v="0"/>
    <x v="1"/>
    <x v="5"/>
    <x v="0"/>
    <x v="2"/>
    <s v="Dhaka"/>
    <n v="0"/>
    <x v="0"/>
  </r>
  <r>
    <x v="9"/>
    <x v="0"/>
    <x v="9"/>
    <x v="0"/>
    <x v="0"/>
    <x v="1"/>
    <x v="7"/>
    <x v="1"/>
    <x v="2"/>
    <s v="Dhaka"/>
    <n v="0"/>
    <x v="0"/>
  </r>
  <r>
    <x v="10"/>
    <x v="0"/>
    <x v="8"/>
    <x v="1"/>
    <x v="1"/>
    <x v="0"/>
    <x v="8"/>
    <x v="0"/>
    <x v="0"/>
    <s v="Dhaka"/>
    <n v="1"/>
    <x v="1"/>
  </r>
  <r>
    <x v="11"/>
    <x v="1"/>
    <x v="9"/>
    <x v="0"/>
    <x v="0"/>
    <x v="0"/>
    <x v="5"/>
    <x v="1"/>
    <x v="2"/>
    <s v="Dhaka"/>
    <n v="0"/>
    <x v="0"/>
  </r>
  <r>
    <x v="12"/>
    <x v="0"/>
    <x v="10"/>
    <x v="1"/>
    <x v="1"/>
    <x v="0"/>
    <x v="9"/>
    <x v="0"/>
    <x v="0"/>
    <s v="Dhaka"/>
    <n v="1"/>
    <x v="1"/>
  </r>
  <r>
    <x v="13"/>
    <x v="0"/>
    <x v="11"/>
    <x v="1"/>
    <x v="1"/>
    <x v="0"/>
    <x v="10"/>
    <x v="1"/>
    <x v="0"/>
    <s v="Dhaka"/>
    <n v="1"/>
    <x v="1"/>
  </r>
  <r>
    <x v="14"/>
    <x v="1"/>
    <x v="12"/>
    <x v="0"/>
    <x v="0"/>
    <x v="0"/>
    <x v="11"/>
    <x v="0"/>
    <x v="1"/>
    <s v="Dhaka"/>
    <n v="0"/>
    <x v="0"/>
  </r>
  <r>
    <x v="15"/>
    <x v="0"/>
    <x v="13"/>
    <x v="1"/>
    <x v="1"/>
    <x v="1"/>
    <x v="12"/>
    <x v="1"/>
    <x v="2"/>
    <s v="Dhaka"/>
    <n v="1"/>
    <x v="1"/>
  </r>
  <r>
    <x v="16"/>
    <x v="1"/>
    <x v="14"/>
    <x v="0"/>
    <x v="0"/>
    <x v="1"/>
    <x v="13"/>
    <x v="0"/>
    <x v="2"/>
    <s v="Dhaka"/>
    <n v="0"/>
    <x v="0"/>
  </r>
  <r>
    <x v="17"/>
    <x v="1"/>
    <x v="15"/>
    <x v="0"/>
    <x v="0"/>
    <x v="1"/>
    <x v="14"/>
    <x v="1"/>
    <x v="0"/>
    <s v="Dhaka"/>
    <n v="0"/>
    <x v="0"/>
  </r>
  <r>
    <x v="18"/>
    <x v="1"/>
    <x v="16"/>
    <x v="1"/>
    <x v="1"/>
    <x v="1"/>
    <x v="0"/>
    <x v="0"/>
    <x v="2"/>
    <s v="Dhaka"/>
    <n v="1"/>
    <x v="1"/>
  </r>
  <r>
    <x v="19"/>
    <x v="1"/>
    <x v="17"/>
    <x v="1"/>
    <x v="1"/>
    <x v="0"/>
    <x v="0"/>
    <x v="1"/>
    <x v="2"/>
    <s v="Dhaka"/>
    <n v="1"/>
    <x v="1"/>
  </r>
  <r>
    <x v="20"/>
    <x v="0"/>
    <x v="8"/>
    <x v="0"/>
    <x v="1"/>
    <x v="0"/>
    <x v="15"/>
    <x v="0"/>
    <x v="2"/>
    <s v="Dhaka"/>
    <n v="1"/>
    <x v="1"/>
  </r>
  <r>
    <x v="21"/>
    <x v="0"/>
    <x v="18"/>
    <x v="0"/>
    <x v="0"/>
    <x v="0"/>
    <x v="16"/>
    <x v="1"/>
    <x v="1"/>
    <s v="Dhaka"/>
    <n v="0"/>
    <x v="0"/>
  </r>
  <r>
    <x v="22"/>
    <x v="0"/>
    <x v="19"/>
    <x v="0"/>
    <x v="0"/>
    <x v="1"/>
    <x v="17"/>
    <x v="0"/>
    <x v="2"/>
    <s v="Dhaka"/>
    <n v="0"/>
    <x v="0"/>
  </r>
  <r>
    <x v="23"/>
    <x v="1"/>
    <x v="20"/>
    <x v="0"/>
    <x v="0"/>
    <x v="1"/>
    <x v="18"/>
    <x v="1"/>
    <x v="1"/>
    <s v="Dhaka"/>
    <n v="0"/>
    <x v="0"/>
  </r>
  <r>
    <x v="24"/>
    <x v="0"/>
    <x v="1"/>
    <x v="1"/>
    <x v="1"/>
    <x v="0"/>
    <x v="9"/>
    <x v="0"/>
    <x v="0"/>
    <s v="Dhaka"/>
    <n v="1"/>
    <x v="1"/>
  </r>
  <r>
    <x v="25"/>
    <x v="0"/>
    <x v="21"/>
    <x v="1"/>
    <x v="1"/>
    <x v="1"/>
    <x v="15"/>
    <x v="1"/>
    <x v="1"/>
    <s v="Dhaka"/>
    <n v="1"/>
    <x v="1"/>
  </r>
  <r>
    <x v="26"/>
    <x v="0"/>
    <x v="22"/>
    <x v="0"/>
    <x v="0"/>
    <x v="0"/>
    <x v="4"/>
    <x v="0"/>
    <x v="2"/>
    <s v="Dhaka"/>
    <n v="0"/>
    <x v="0"/>
  </r>
  <r>
    <x v="27"/>
    <x v="0"/>
    <x v="23"/>
    <x v="0"/>
    <x v="0"/>
    <x v="0"/>
    <x v="9"/>
    <x v="1"/>
    <x v="1"/>
    <s v="Dhaka"/>
    <n v="0"/>
    <x v="0"/>
  </r>
  <r>
    <x v="28"/>
    <x v="0"/>
    <x v="20"/>
    <x v="1"/>
    <x v="1"/>
    <x v="1"/>
    <x v="8"/>
    <x v="0"/>
    <x v="2"/>
    <s v="Dhaka"/>
    <n v="1"/>
    <x v="1"/>
  </r>
  <r>
    <x v="29"/>
    <x v="0"/>
    <x v="10"/>
    <x v="0"/>
    <x v="1"/>
    <x v="0"/>
    <x v="10"/>
    <x v="1"/>
    <x v="0"/>
    <s v="Dhaka"/>
    <n v="1"/>
    <x v="1"/>
  </r>
  <r>
    <x v="30"/>
    <x v="0"/>
    <x v="24"/>
    <x v="0"/>
    <x v="0"/>
    <x v="0"/>
    <x v="19"/>
    <x v="0"/>
    <x v="0"/>
    <s v="Dhaka"/>
    <n v="0"/>
    <x v="0"/>
  </r>
  <r>
    <x v="31"/>
    <x v="1"/>
    <x v="10"/>
    <x v="1"/>
    <x v="1"/>
    <x v="1"/>
    <x v="15"/>
    <x v="1"/>
    <x v="2"/>
    <s v="Dhaka"/>
    <n v="1"/>
    <x v="1"/>
  </r>
  <r>
    <x v="32"/>
    <x v="0"/>
    <x v="25"/>
    <x v="0"/>
    <x v="0"/>
    <x v="1"/>
    <x v="20"/>
    <x v="0"/>
    <x v="0"/>
    <s v="Dhaka"/>
    <n v="0"/>
    <x v="0"/>
  </r>
  <r>
    <x v="33"/>
    <x v="0"/>
    <x v="17"/>
    <x v="0"/>
    <x v="0"/>
    <x v="1"/>
    <x v="21"/>
    <x v="1"/>
    <x v="1"/>
    <s v="Dhaka"/>
    <n v="0"/>
    <x v="0"/>
  </r>
  <r>
    <x v="34"/>
    <x v="1"/>
    <x v="26"/>
    <x v="1"/>
    <x v="1"/>
    <x v="1"/>
    <x v="22"/>
    <x v="0"/>
    <x v="2"/>
    <s v="Dhaka"/>
    <n v="1"/>
    <x v="1"/>
  </r>
  <r>
    <x v="35"/>
    <x v="0"/>
    <x v="27"/>
    <x v="1"/>
    <x v="1"/>
    <x v="1"/>
    <x v="19"/>
    <x v="1"/>
    <x v="1"/>
    <s v="Dhaka"/>
    <n v="1"/>
    <x v="1"/>
  </r>
  <r>
    <x v="36"/>
    <x v="1"/>
    <x v="9"/>
    <x v="1"/>
    <x v="1"/>
    <x v="0"/>
    <x v="23"/>
    <x v="0"/>
    <x v="2"/>
    <s v="Dhaka"/>
    <n v="1"/>
    <x v="1"/>
  </r>
  <r>
    <x v="37"/>
    <x v="0"/>
    <x v="10"/>
    <x v="0"/>
    <x v="0"/>
    <x v="1"/>
    <x v="24"/>
    <x v="1"/>
    <x v="0"/>
    <s v="Dhaka"/>
    <n v="0"/>
    <x v="0"/>
  </r>
  <r>
    <x v="38"/>
    <x v="1"/>
    <x v="28"/>
    <x v="0"/>
    <x v="1"/>
    <x v="0"/>
    <x v="22"/>
    <x v="0"/>
    <x v="1"/>
    <s v="Dhaka"/>
    <n v="1"/>
    <x v="1"/>
  </r>
  <r>
    <x v="39"/>
    <x v="1"/>
    <x v="29"/>
    <x v="1"/>
    <x v="1"/>
    <x v="0"/>
    <x v="0"/>
    <x v="1"/>
    <x v="1"/>
    <s v="Dhaka"/>
    <n v="1"/>
    <x v="1"/>
  </r>
  <r>
    <x v="40"/>
    <x v="0"/>
    <x v="30"/>
    <x v="0"/>
    <x v="0"/>
    <x v="1"/>
    <x v="13"/>
    <x v="0"/>
    <x v="2"/>
    <s v="Dhaka"/>
    <n v="0"/>
    <x v="0"/>
  </r>
  <r>
    <x v="41"/>
    <x v="0"/>
    <x v="31"/>
    <x v="0"/>
    <x v="0"/>
    <x v="1"/>
    <x v="19"/>
    <x v="1"/>
    <x v="1"/>
    <s v="Dhaka"/>
    <n v="0"/>
    <x v="0"/>
  </r>
  <r>
    <x v="42"/>
    <x v="1"/>
    <x v="32"/>
    <x v="1"/>
    <x v="1"/>
    <x v="0"/>
    <x v="21"/>
    <x v="0"/>
    <x v="2"/>
    <s v="Dhaka"/>
    <n v="1"/>
    <x v="1"/>
  </r>
  <r>
    <x v="43"/>
    <x v="0"/>
    <x v="16"/>
    <x v="1"/>
    <x v="1"/>
    <x v="1"/>
    <x v="25"/>
    <x v="1"/>
    <x v="2"/>
    <s v="Dhaka"/>
    <n v="1"/>
    <x v="1"/>
  </r>
  <r>
    <x v="44"/>
    <x v="0"/>
    <x v="19"/>
    <x v="0"/>
    <x v="0"/>
    <x v="0"/>
    <x v="26"/>
    <x v="0"/>
    <x v="0"/>
    <s v="Dhaka"/>
    <n v="0"/>
    <x v="0"/>
  </r>
  <r>
    <x v="45"/>
    <x v="0"/>
    <x v="10"/>
    <x v="0"/>
    <x v="0"/>
    <x v="0"/>
    <x v="27"/>
    <x v="1"/>
    <x v="2"/>
    <s v="Dhaka"/>
    <n v="0"/>
    <x v="0"/>
  </r>
  <r>
    <x v="46"/>
    <x v="1"/>
    <x v="33"/>
    <x v="0"/>
    <x v="1"/>
    <x v="0"/>
    <x v="22"/>
    <x v="0"/>
    <x v="2"/>
    <s v="Dhaka"/>
    <n v="1"/>
    <x v="1"/>
  </r>
  <r>
    <x v="47"/>
    <x v="1"/>
    <x v="1"/>
    <x v="0"/>
    <x v="0"/>
    <x v="1"/>
    <x v="19"/>
    <x v="1"/>
    <x v="0"/>
    <s v="Dhaka"/>
    <n v="0"/>
    <x v="0"/>
  </r>
  <r>
    <x v="48"/>
    <x v="0"/>
    <x v="24"/>
    <x v="0"/>
    <x v="0"/>
    <x v="1"/>
    <x v="14"/>
    <x v="0"/>
    <x v="2"/>
    <s v="Dhaka"/>
    <n v="0"/>
    <x v="0"/>
  </r>
  <r>
    <x v="49"/>
    <x v="1"/>
    <x v="16"/>
    <x v="1"/>
    <x v="1"/>
    <x v="0"/>
    <x v="28"/>
    <x v="1"/>
    <x v="2"/>
    <s v="Dhaka"/>
    <n v="1"/>
    <x v="1"/>
  </r>
  <r>
    <x v="50"/>
    <x v="1"/>
    <x v="34"/>
    <x v="1"/>
    <x v="1"/>
    <x v="0"/>
    <x v="15"/>
    <x v="0"/>
    <x v="2"/>
    <s v="Dhaka"/>
    <n v="1"/>
    <x v="1"/>
  </r>
  <r>
    <x v="51"/>
    <x v="1"/>
    <x v="19"/>
    <x v="0"/>
    <x v="0"/>
    <x v="0"/>
    <x v="13"/>
    <x v="1"/>
    <x v="2"/>
    <s v="Dhaka"/>
    <n v="0"/>
    <x v="0"/>
  </r>
  <r>
    <x v="52"/>
    <x v="1"/>
    <x v="10"/>
    <x v="0"/>
    <x v="0"/>
    <x v="0"/>
    <x v="29"/>
    <x v="0"/>
    <x v="1"/>
    <s v="Dhaka"/>
    <n v="0"/>
    <x v="0"/>
  </r>
  <r>
    <x v="53"/>
    <x v="1"/>
    <x v="35"/>
    <x v="0"/>
    <x v="0"/>
    <x v="0"/>
    <x v="12"/>
    <x v="1"/>
    <x v="0"/>
    <s v="Dhaka"/>
    <n v="0"/>
    <x v="0"/>
  </r>
  <r>
    <x v="54"/>
    <x v="0"/>
    <x v="36"/>
    <x v="0"/>
    <x v="0"/>
    <x v="0"/>
    <x v="3"/>
    <x v="0"/>
    <x v="0"/>
    <s v="Dhaka"/>
    <n v="0"/>
    <x v="0"/>
  </r>
  <r>
    <x v="55"/>
    <x v="1"/>
    <x v="37"/>
    <x v="1"/>
    <x v="1"/>
    <x v="1"/>
    <x v="14"/>
    <x v="1"/>
    <x v="0"/>
    <s v="Dhaka"/>
    <n v="1"/>
    <x v="1"/>
  </r>
  <r>
    <x v="56"/>
    <x v="1"/>
    <x v="38"/>
    <x v="0"/>
    <x v="0"/>
    <x v="0"/>
    <x v="4"/>
    <x v="0"/>
    <x v="1"/>
    <s v="Dhaka"/>
    <n v="0"/>
    <x v="0"/>
  </r>
  <r>
    <x v="57"/>
    <x v="1"/>
    <x v="39"/>
    <x v="0"/>
    <x v="0"/>
    <x v="1"/>
    <x v="9"/>
    <x v="1"/>
    <x v="1"/>
    <s v="Dhaka"/>
    <n v="0"/>
    <x v="0"/>
  </r>
  <r>
    <x v="58"/>
    <x v="1"/>
    <x v="20"/>
    <x v="0"/>
    <x v="0"/>
    <x v="1"/>
    <x v="24"/>
    <x v="0"/>
    <x v="2"/>
    <s v="Dhaka"/>
    <n v="0"/>
    <x v="0"/>
  </r>
  <r>
    <x v="59"/>
    <x v="1"/>
    <x v="9"/>
    <x v="1"/>
    <x v="1"/>
    <x v="1"/>
    <x v="21"/>
    <x v="1"/>
    <x v="2"/>
    <s v="Dhaka"/>
    <n v="1"/>
    <x v="1"/>
  </r>
  <r>
    <x v="60"/>
    <x v="0"/>
    <x v="10"/>
    <x v="1"/>
    <x v="1"/>
    <x v="1"/>
    <x v="5"/>
    <x v="0"/>
    <x v="1"/>
    <s v="Dhaka"/>
    <n v="1"/>
    <x v="1"/>
  </r>
  <r>
    <x v="61"/>
    <x v="0"/>
    <x v="22"/>
    <x v="1"/>
    <x v="1"/>
    <x v="0"/>
    <x v="30"/>
    <x v="1"/>
    <x v="0"/>
    <s v="Dhaka"/>
    <n v="1"/>
    <x v="1"/>
  </r>
  <r>
    <x v="62"/>
    <x v="1"/>
    <x v="40"/>
    <x v="0"/>
    <x v="0"/>
    <x v="0"/>
    <x v="20"/>
    <x v="0"/>
    <x v="1"/>
    <s v="Dhaka"/>
    <n v="0"/>
    <x v="0"/>
  </r>
  <r>
    <x v="63"/>
    <x v="1"/>
    <x v="30"/>
    <x v="0"/>
    <x v="0"/>
    <x v="1"/>
    <x v="26"/>
    <x v="1"/>
    <x v="1"/>
    <s v="Dhaka"/>
    <n v="0"/>
    <x v="0"/>
  </r>
  <r>
    <x v="64"/>
    <x v="0"/>
    <x v="41"/>
    <x v="0"/>
    <x v="0"/>
    <x v="1"/>
    <x v="31"/>
    <x v="0"/>
    <x v="0"/>
    <s v="Dhaka"/>
    <n v="0"/>
    <x v="0"/>
  </r>
  <r>
    <x v="65"/>
    <x v="1"/>
    <x v="42"/>
    <x v="1"/>
    <x v="1"/>
    <x v="1"/>
    <x v="32"/>
    <x v="1"/>
    <x v="0"/>
    <s v="Dhaka"/>
    <n v="1"/>
    <x v="1"/>
  </r>
  <r>
    <x v="66"/>
    <x v="0"/>
    <x v="38"/>
    <x v="1"/>
    <x v="1"/>
    <x v="1"/>
    <x v="21"/>
    <x v="0"/>
    <x v="1"/>
    <s v="Dhaka"/>
    <n v="1"/>
    <x v="1"/>
  </r>
  <r>
    <x v="67"/>
    <x v="0"/>
    <x v="43"/>
    <x v="1"/>
    <x v="1"/>
    <x v="0"/>
    <x v="32"/>
    <x v="1"/>
    <x v="2"/>
    <s v="Dhaka"/>
    <n v="1"/>
    <x v="1"/>
  </r>
  <r>
    <x v="68"/>
    <x v="0"/>
    <x v="26"/>
    <x v="1"/>
    <x v="1"/>
    <x v="0"/>
    <x v="8"/>
    <x v="0"/>
    <x v="2"/>
    <s v="Dhaka"/>
    <n v="1"/>
    <x v="1"/>
  </r>
  <r>
    <x v="69"/>
    <x v="0"/>
    <x v="22"/>
    <x v="0"/>
    <x v="0"/>
    <x v="0"/>
    <x v="11"/>
    <x v="1"/>
    <x v="2"/>
    <s v="Dhaka"/>
    <n v="0"/>
    <x v="0"/>
  </r>
  <r>
    <x v="70"/>
    <x v="1"/>
    <x v="1"/>
    <x v="1"/>
    <x v="1"/>
    <x v="0"/>
    <x v="3"/>
    <x v="0"/>
    <x v="1"/>
    <s v="Dhaka"/>
    <n v="1"/>
    <x v="1"/>
  </r>
  <r>
    <x v="71"/>
    <x v="1"/>
    <x v="21"/>
    <x v="0"/>
    <x v="0"/>
    <x v="0"/>
    <x v="33"/>
    <x v="1"/>
    <x v="2"/>
    <s v="Dhaka"/>
    <n v="0"/>
    <x v="0"/>
  </r>
  <r>
    <x v="72"/>
    <x v="0"/>
    <x v="0"/>
    <x v="1"/>
    <x v="1"/>
    <x v="1"/>
    <x v="17"/>
    <x v="0"/>
    <x v="2"/>
    <s v="Dhaka"/>
    <n v="1"/>
    <x v="1"/>
  </r>
  <r>
    <x v="73"/>
    <x v="0"/>
    <x v="9"/>
    <x v="1"/>
    <x v="1"/>
    <x v="0"/>
    <x v="31"/>
    <x v="1"/>
    <x v="0"/>
    <s v="Dhaka"/>
    <n v="1"/>
    <x v="1"/>
  </r>
  <r>
    <x v="74"/>
    <x v="1"/>
    <x v="44"/>
    <x v="1"/>
    <x v="1"/>
    <x v="1"/>
    <x v="26"/>
    <x v="0"/>
    <x v="1"/>
    <s v="Dhaka"/>
    <n v="1"/>
    <x v="1"/>
  </r>
  <r>
    <x v="75"/>
    <x v="1"/>
    <x v="45"/>
    <x v="0"/>
    <x v="0"/>
    <x v="1"/>
    <x v="19"/>
    <x v="1"/>
    <x v="2"/>
    <s v="Dhaka"/>
    <n v="0"/>
    <x v="0"/>
  </r>
  <r>
    <x v="76"/>
    <x v="0"/>
    <x v="45"/>
    <x v="1"/>
    <x v="1"/>
    <x v="1"/>
    <x v="21"/>
    <x v="0"/>
    <x v="1"/>
    <s v="Dhaka"/>
    <n v="1"/>
    <x v="1"/>
  </r>
  <r>
    <x v="77"/>
    <x v="1"/>
    <x v="46"/>
    <x v="0"/>
    <x v="0"/>
    <x v="1"/>
    <x v="5"/>
    <x v="1"/>
    <x v="0"/>
    <s v="Dhaka"/>
    <n v="0"/>
    <x v="0"/>
  </r>
  <r>
    <x v="78"/>
    <x v="1"/>
    <x v="21"/>
    <x v="1"/>
    <x v="1"/>
    <x v="1"/>
    <x v="15"/>
    <x v="0"/>
    <x v="1"/>
    <s v="Dhaka"/>
    <n v="1"/>
    <x v="1"/>
  </r>
  <r>
    <x v="79"/>
    <x v="0"/>
    <x v="37"/>
    <x v="0"/>
    <x v="0"/>
    <x v="0"/>
    <x v="14"/>
    <x v="1"/>
    <x v="2"/>
    <s v="Dhaka"/>
    <n v="0"/>
    <x v="0"/>
  </r>
  <r>
    <x v="80"/>
    <x v="0"/>
    <x v="33"/>
    <x v="1"/>
    <x v="1"/>
    <x v="0"/>
    <x v="14"/>
    <x v="0"/>
    <x v="0"/>
    <s v="Dhaka"/>
    <n v="1"/>
    <x v="1"/>
  </r>
  <r>
    <x v="81"/>
    <x v="1"/>
    <x v="41"/>
    <x v="1"/>
    <x v="1"/>
    <x v="1"/>
    <x v="11"/>
    <x v="1"/>
    <x v="1"/>
    <s v="Dhaka"/>
    <n v="1"/>
    <x v="1"/>
  </r>
  <r>
    <x v="82"/>
    <x v="1"/>
    <x v="20"/>
    <x v="0"/>
    <x v="0"/>
    <x v="0"/>
    <x v="6"/>
    <x v="0"/>
    <x v="2"/>
    <s v="Dhaka"/>
    <n v="0"/>
    <x v="0"/>
  </r>
  <r>
    <x v="83"/>
    <x v="0"/>
    <x v="13"/>
    <x v="1"/>
    <x v="1"/>
    <x v="0"/>
    <x v="30"/>
    <x v="1"/>
    <x v="1"/>
    <s v="Dhaka"/>
    <n v="1"/>
    <x v="1"/>
  </r>
  <r>
    <x v="84"/>
    <x v="0"/>
    <x v="2"/>
    <x v="1"/>
    <x v="1"/>
    <x v="1"/>
    <x v="13"/>
    <x v="0"/>
    <x v="2"/>
    <s v="Dhaka"/>
    <n v="1"/>
    <x v="1"/>
  </r>
  <r>
    <x v="85"/>
    <x v="1"/>
    <x v="43"/>
    <x v="0"/>
    <x v="0"/>
    <x v="0"/>
    <x v="18"/>
    <x v="1"/>
    <x v="0"/>
    <s v="Dhaka"/>
    <n v="0"/>
    <x v="0"/>
  </r>
  <r>
    <x v="86"/>
    <x v="0"/>
    <x v="0"/>
    <x v="1"/>
    <x v="1"/>
    <x v="0"/>
    <x v="27"/>
    <x v="0"/>
    <x v="0"/>
    <s v="Dhaka"/>
    <n v="1"/>
    <x v="1"/>
  </r>
  <r>
    <x v="87"/>
    <x v="0"/>
    <x v="30"/>
    <x v="1"/>
    <x v="1"/>
    <x v="1"/>
    <x v="26"/>
    <x v="1"/>
    <x v="0"/>
    <s v="Dhaka"/>
    <n v="1"/>
    <x v="1"/>
  </r>
  <r>
    <x v="88"/>
    <x v="0"/>
    <x v="28"/>
    <x v="1"/>
    <x v="1"/>
    <x v="1"/>
    <x v="29"/>
    <x v="0"/>
    <x v="2"/>
    <s v="Dhaka"/>
    <n v="1"/>
    <x v="1"/>
  </r>
  <r>
    <x v="89"/>
    <x v="0"/>
    <x v="25"/>
    <x v="1"/>
    <x v="1"/>
    <x v="0"/>
    <x v="22"/>
    <x v="1"/>
    <x v="0"/>
    <s v="Dhaka"/>
    <n v="1"/>
    <x v="1"/>
  </r>
  <r>
    <x v="90"/>
    <x v="0"/>
    <x v="40"/>
    <x v="0"/>
    <x v="0"/>
    <x v="0"/>
    <x v="29"/>
    <x v="0"/>
    <x v="1"/>
    <s v="Dhaka"/>
    <n v="0"/>
    <x v="0"/>
  </r>
  <r>
    <x v="91"/>
    <x v="1"/>
    <x v="21"/>
    <x v="1"/>
    <x v="1"/>
    <x v="1"/>
    <x v="0"/>
    <x v="1"/>
    <x v="0"/>
    <s v="Dhaka"/>
    <n v="1"/>
    <x v="1"/>
  </r>
  <r>
    <x v="92"/>
    <x v="0"/>
    <x v="23"/>
    <x v="1"/>
    <x v="1"/>
    <x v="1"/>
    <x v="33"/>
    <x v="0"/>
    <x v="1"/>
    <s v="Dhaka"/>
    <n v="1"/>
    <x v="1"/>
  </r>
  <r>
    <x v="93"/>
    <x v="0"/>
    <x v="0"/>
    <x v="0"/>
    <x v="0"/>
    <x v="1"/>
    <x v="23"/>
    <x v="1"/>
    <x v="1"/>
    <s v="Dhaka"/>
    <n v="0"/>
    <x v="0"/>
  </r>
  <r>
    <x v="94"/>
    <x v="1"/>
    <x v="47"/>
    <x v="0"/>
    <x v="0"/>
    <x v="0"/>
    <x v="27"/>
    <x v="0"/>
    <x v="1"/>
    <s v="Dhaka"/>
    <n v="0"/>
    <x v="0"/>
  </r>
  <r>
    <x v="95"/>
    <x v="0"/>
    <x v="7"/>
    <x v="0"/>
    <x v="0"/>
    <x v="0"/>
    <x v="22"/>
    <x v="1"/>
    <x v="0"/>
    <s v="Dhaka"/>
    <n v="0"/>
    <x v="0"/>
  </r>
  <r>
    <x v="96"/>
    <x v="0"/>
    <x v="48"/>
    <x v="1"/>
    <x v="1"/>
    <x v="1"/>
    <x v="34"/>
    <x v="0"/>
    <x v="0"/>
    <s v="Dhaka"/>
    <n v="1"/>
    <x v="1"/>
  </r>
  <r>
    <x v="97"/>
    <x v="0"/>
    <x v="18"/>
    <x v="1"/>
    <x v="1"/>
    <x v="0"/>
    <x v="20"/>
    <x v="1"/>
    <x v="2"/>
    <s v="Dhaka"/>
    <n v="1"/>
    <x v="1"/>
  </r>
  <r>
    <x v="98"/>
    <x v="1"/>
    <x v="49"/>
    <x v="0"/>
    <x v="0"/>
    <x v="1"/>
    <x v="11"/>
    <x v="0"/>
    <x v="2"/>
    <s v="Dhaka"/>
    <n v="0"/>
    <x v="0"/>
  </r>
  <r>
    <x v="99"/>
    <x v="0"/>
    <x v="33"/>
    <x v="0"/>
    <x v="0"/>
    <x v="0"/>
    <x v="34"/>
    <x v="1"/>
    <x v="2"/>
    <s v="Dhaka"/>
    <n v="0"/>
    <x v="0"/>
  </r>
  <r>
    <x v="100"/>
    <x v="0"/>
    <x v="29"/>
    <x v="0"/>
    <x v="0"/>
    <x v="0"/>
    <x v="24"/>
    <x v="0"/>
    <x v="1"/>
    <s v="Dhaka"/>
    <n v="0"/>
    <x v="0"/>
  </r>
  <r>
    <x v="101"/>
    <x v="0"/>
    <x v="48"/>
    <x v="0"/>
    <x v="0"/>
    <x v="0"/>
    <x v="5"/>
    <x v="1"/>
    <x v="1"/>
    <s v="Dhaka"/>
    <n v="0"/>
    <x v="0"/>
  </r>
  <r>
    <x v="102"/>
    <x v="0"/>
    <x v="32"/>
    <x v="0"/>
    <x v="0"/>
    <x v="1"/>
    <x v="12"/>
    <x v="0"/>
    <x v="0"/>
    <s v="Dhaka"/>
    <n v="0"/>
    <x v="0"/>
  </r>
  <r>
    <x v="103"/>
    <x v="0"/>
    <x v="28"/>
    <x v="1"/>
    <x v="1"/>
    <x v="0"/>
    <x v="21"/>
    <x v="1"/>
    <x v="2"/>
    <s v="Dhaka"/>
    <n v="1"/>
    <x v="1"/>
  </r>
  <r>
    <x v="104"/>
    <x v="0"/>
    <x v="16"/>
    <x v="0"/>
    <x v="0"/>
    <x v="0"/>
    <x v="1"/>
    <x v="0"/>
    <x v="2"/>
    <s v="Dhaka"/>
    <n v="0"/>
    <x v="0"/>
  </r>
  <r>
    <x v="105"/>
    <x v="0"/>
    <x v="50"/>
    <x v="0"/>
    <x v="0"/>
    <x v="1"/>
    <x v="31"/>
    <x v="1"/>
    <x v="1"/>
    <s v="Dhaka"/>
    <n v="0"/>
    <x v="0"/>
  </r>
  <r>
    <x v="106"/>
    <x v="1"/>
    <x v="0"/>
    <x v="1"/>
    <x v="1"/>
    <x v="1"/>
    <x v="15"/>
    <x v="0"/>
    <x v="0"/>
    <s v="Dhaka"/>
    <n v="1"/>
    <x v="1"/>
  </r>
  <r>
    <x v="107"/>
    <x v="1"/>
    <x v="17"/>
    <x v="1"/>
    <x v="1"/>
    <x v="1"/>
    <x v="8"/>
    <x v="1"/>
    <x v="1"/>
    <s v="Dhaka"/>
    <n v="1"/>
    <x v="1"/>
  </r>
  <r>
    <x v="108"/>
    <x v="0"/>
    <x v="8"/>
    <x v="1"/>
    <x v="1"/>
    <x v="1"/>
    <x v="26"/>
    <x v="0"/>
    <x v="0"/>
    <s v="Dhaka"/>
    <n v="1"/>
    <x v="1"/>
  </r>
  <r>
    <x v="109"/>
    <x v="0"/>
    <x v="20"/>
    <x v="0"/>
    <x v="0"/>
    <x v="0"/>
    <x v="4"/>
    <x v="1"/>
    <x v="1"/>
    <s v="Dhaka"/>
    <n v="0"/>
    <x v="0"/>
  </r>
  <r>
    <x v="110"/>
    <x v="0"/>
    <x v="25"/>
    <x v="1"/>
    <x v="1"/>
    <x v="0"/>
    <x v="30"/>
    <x v="0"/>
    <x v="2"/>
    <s v="Dhaka"/>
    <n v="1"/>
    <x v="1"/>
  </r>
  <r>
    <x v="111"/>
    <x v="0"/>
    <x v="16"/>
    <x v="1"/>
    <x v="1"/>
    <x v="0"/>
    <x v="35"/>
    <x v="1"/>
    <x v="2"/>
    <s v="Dhaka"/>
    <n v="1"/>
    <x v="1"/>
  </r>
  <r>
    <x v="112"/>
    <x v="1"/>
    <x v="32"/>
    <x v="1"/>
    <x v="1"/>
    <x v="0"/>
    <x v="20"/>
    <x v="0"/>
    <x v="1"/>
    <s v="Dhaka"/>
    <n v="1"/>
    <x v="1"/>
  </r>
  <r>
    <x v="113"/>
    <x v="1"/>
    <x v="37"/>
    <x v="0"/>
    <x v="0"/>
    <x v="0"/>
    <x v="4"/>
    <x v="1"/>
    <x v="1"/>
    <s v="Dhaka"/>
    <n v="0"/>
    <x v="0"/>
  </r>
  <r>
    <x v="114"/>
    <x v="1"/>
    <x v="27"/>
    <x v="1"/>
    <x v="1"/>
    <x v="0"/>
    <x v="21"/>
    <x v="0"/>
    <x v="2"/>
    <s v="Dhaka"/>
    <n v="1"/>
    <x v="1"/>
  </r>
  <r>
    <x v="115"/>
    <x v="1"/>
    <x v="25"/>
    <x v="1"/>
    <x v="1"/>
    <x v="0"/>
    <x v="2"/>
    <x v="1"/>
    <x v="0"/>
    <s v="Dhaka"/>
    <n v="1"/>
    <x v="1"/>
  </r>
  <r>
    <x v="116"/>
    <x v="0"/>
    <x v="34"/>
    <x v="1"/>
    <x v="1"/>
    <x v="0"/>
    <x v="17"/>
    <x v="0"/>
    <x v="0"/>
    <s v="Dhaka"/>
    <n v="1"/>
    <x v="1"/>
  </r>
  <r>
    <x v="117"/>
    <x v="1"/>
    <x v="51"/>
    <x v="1"/>
    <x v="1"/>
    <x v="0"/>
    <x v="35"/>
    <x v="1"/>
    <x v="1"/>
    <s v="Dhaka"/>
    <n v="1"/>
    <x v="1"/>
  </r>
  <r>
    <x v="118"/>
    <x v="1"/>
    <x v="19"/>
    <x v="1"/>
    <x v="1"/>
    <x v="0"/>
    <x v="15"/>
    <x v="0"/>
    <x v="2"/>
    <s v="Dhaka"/>
    <n v="1"/>
    <x v="1"/>
  </r>
  <r>
    <x v="119"/>
    <x v="1"/>
    <x v="8"/>
    <x v="1"/>
    <x v="1"/>
    <x v="0"/>
    <x v="16"/>
    <x v="1"/>
    <x v="0"/>
    <s v="Dhaka"/>
    <n v="1"/>
    <x v="1"/>
  </r>
  <r>
    <x v="120"/>
    <x v="1"/>
    <x v="35"/>
    <x v="0"/>
    <x v="0"/>
    <x v="0"/>
    <x v="14"/>
    <x v="0"/>
    <x v="2"/>
    <s v="Dhaka"/>
    <n v="0"/>
    <x v="0"/>
  </r>
  <r>
    <x v="121"/>
    <x v="0"/>
    <x v="49"/>
    <x v="0"/>
    <x v="0"/>
    <x v="1"/>
    <x v="28"/>
    <x v="1"/>
    <x v="0"/>
    <s v="Dhaka"/>
    <n v="0"/>
    <x v="0"/>
  </r>
  <r>
    <x v="122"/>
    <x v="0"/>
    <x v="35"/>
    <x v="1"/>
    <x v="1"/>
    <x v="1"/>
    <x v="3"/>
    <x v="0"/>
    <x v="2"/>
    <s v="Dhaka"/>
    <n v="1"/>
    <x v="1"/>
  </r>
  <r>
    <x v="123"/>
    <x v="1"/>
    <x v="1"/>
    <x v="0"/>
    <x v="0"/>
    <x v="0"/>
    <x v="10"/>
    <x v="1"/>
    <x v="1"/>
    <s v="Dhaka"/>
    <n v="0"/>
    <x v="0"/>
  </r>
  <r>
    <x v="124"/>
    <x v="0"/>
    <x v="15"/>
    <x v="0"/>
    <x v="0"/>
    <x v="0"/>
    <x v="32"/>
    <x v="0"/>
    <x v="2"/>
    <s v="Dhaka"/>
    <n v="0"/>
    <x v="0"/>
  </r>
  <r>
    <x v="125"/>
    <x v="1"/>
    <x v="30"/>
    <x v="0"/>
    <x v="0"/>
    <x v="0"/>
    <x v="19"/>
    <x v="1"/>
    <x v="1"/>
    <s v="Dhaka"/>
    <n v="0"/>
    <x v="0"/>
  </r>
  <r>
    <x v="126"/>
    <x v="0"/>
    <x v="4"/>
    <x v="0"/>
    <x v="0"/>
    <x v="1"/>
    <x v="24"/>
    <x v="0"/>
    <x v="1"/>
    <s v="Dhaka"/>
    <n v="0"/>
    <x v="0"/>
  </r>
  <r>
    <x v="127"/>
    <x v="0"/>
    <x v="3"/>
    <x v="1"/>
    <x v="1"/>
    <x v="1"/>
    <x v="26"/>
    <x v="1"/>
    <x v="1"/>
    <s v="Dhaka"/>
    <n v="1"/>
    <x v="1"/>
  </r>
  <r>
    <x v="128"/>
    <x v="1"/>
    <x v="30"/>
    <x v="0"/>
    <x v="0"/>
    <x v="1"/>
    <x v="0"/>
    <x v="0"/>
    <x v="2"/>
    <s v="Dhaka"/>
    <n v="0"/>
    <x v="0"/>
  </r>
  <r>
    <x v="129"/>
    <x v="1"/>
    <x v="45"/>
    <x v="1"/>
    <x v="1"/>
    <x v="1"/>
    <x v="18"/>
    <x v="1"/>
    <x v="2"/>
    <s v="Dhaka"/>
    <n v="1"/>
    <x v="1"/>
  </r>
  <r>
    <x v="130"/>
    <x v="0"/>
    <x v="42"/>
    <x v="1"/>
    <x v="1"/>
    <x v="1"/>
    <x v="15"/>
    <x v="0"/>
    <x v="2"/>
    <s v="Dhaka"/>
    <n v="1"/>
    <x v="1"/>
  </r>
  <r>
    <x v="131"/>
    <x v="1"/>
    <x v="14"/>
    <x v="0"/>
    <x v="0"/>
    <x v="1"/>
    <x v="3"/>
    <x v="1"/>
    <x v="1"/>
    <s v="Dhaka"/>
    <n v="0"/>
    <x v="0"/>
  </r>
  <r>
    <x v="132"/>
    <x v="0"/>
    <x v="37"/>
    <x v="1"/>
    <x v="1"/>
    <x v="0"/>
    <x v="21"/>
    <x v="0"/>
    <x v="1"/>
    <s v="Dhaka"/>
    <n v="1"/>
    <x v="1"/>
  </r>
  <r>
    <x v="133"/>
    <x v="0"/>
    <x v="23"/>
    <x v="0"/>
    <x v="0"/>
    <x v="1"/>
    <x v="22"/>
    <x v="1"/>
    <x v="1"/>
    <s v="Dhaka"/>
    <n v="0"/>
    <x v="0"/>
  </r>
  <r>
    <x v="134"/>
    <x v="0"/>
    <x v="42"/>
    <x v="1"/>
    <x v="1"/>
    <x v="1"/>
    <x v="13"/>
    <x v="0"/>
    <x v="1"/>
    <s v="Dhaka"/>
    <n v="1"/>
    <x v="1"/>
  </r>
  <r>
    <x v="135"/>
    <x v="0"/>
    <x v="52"/>
    <x v="1"/>
    <x v="1"/>
    <x v="0"/>
    <x v="2"/>
    <x v="1"/>
    <x v="0"/>
    <s v="Dhaka"/>
    <n v="1"/>
    <x v="1"/>
  </r>
  <r>
    <x v="136"/>
    <x v="1"/>
    <x v="53"/>
    <x v="1"/>
    <x v="1"/>
    <x v="0"/>
    <x v="16"/>
    <x v="0"/>
    <x v="2"/>
    <s v="Dhaka"/>
    <n v="1"/>
    <x v="1"/>
  </r>
  <r>
    <x v="137"/>
    <x v="0"/>
    <x v="44"/>
    <x v="1"/>
    <x v="1"/>
    <x v="0"/>
    <x v="2"/>
    <x v="1"/>
    <x v="0"/>
    <s v="Dhaka"/>
    <n v="1"/>
    <x v="1"/>
  </r>
  <r>
    <x v="138"/>
    <x v="1"/>
    <x v="47"/>
    <x v="0"/>
    <x v="1"/>
    <x v="0"/>
    <x v="35"/>
    <x v="0"/>
    <x v="2"/>
    <s v="Dhaka"/>
    <n v="1"/>
    <x v="1"/>
  </r>
  <r>
    <x v="139"/>
    <x v="0"/>
    <x v="50"/>
    <x v="1"/>
    <x v="1"/>
    <x v="0"/>
    <x v="26"/>
    <x v="1"/>
    <x v="2"/>
    <s v="Dhaka"/>
    <n v="1"/>
    <x v="1"/>
  </r>
  <r>
    <x v="140"/>
    <x v="0"/>
    <x v="34"/>
    <x v="0"/>
    <x v="0"/>
    <x v="0"/>
    <x v="29"/>
    <x v="0"/>
    <x v="2"/>
    <s v="Dhaka"/>
    <n v="0"/>
    <x v="0"/>
  </r>
  <r>
    <x v="141"/>
    <x v="1"/>
    <x v="38"/>
    <x v="0"/>
    <x v="0"/>
    <x v="1"/>
    <x v="28"/>
    <x v="1"/>
    <x v="1"/>
    <s v="Dhaka"/>
    <n v="0"/>
    <x v="0"/>
  </r>
  <r>
    <x v="142"/>
    <x v="0"/>
    <x v="26"/>
    <x v="1"/>
    <x v="1"/>
    <x v="1"/>
    <x v="20"/>
    <x v="0"/>
    <x v="1"/>
    <s v="Dhaka"/>
    <n v="1"/>
    <x v="1"/>
  </r>
  <r>
    <x v="143"/>
    <x v="1"/>
    <x v="2"/>
    <x v="0"/>
    <x v="0"/>
    <x v="0"/>
    <x v="35"/>
    <x v="1"/>
    <x v="0"/>
    <s v="Dhaka"/>
    <n v="0"/>
    <x v="0"/>
  </r>
  <r>
    <x v="144"/>
    <x v="0"/>
    <x v="33"/>
    <x v="0"/>
    <x v="0"/>
    <x v="1"/>
    <x v="11"/>
    <x v="0"/>
    <x v="1"/>
    <s v="Dhaka"/>
    <n v="0"/>
    <x v="0"/>
  </r>
  <r>
    <x v="145"/>
    <x v="0"/>
    <x v="22"/>
    <x v="1"/>
    <x v="1"/>
    <x v="1"/>
    <x v="2"/>
    <x v="1"/>
    <x v="1"/>
    <s v="Dhaka"/>
    <n v="1"/>
    <x v="1"/>
  </r>
  <r>
    <x v="146"/>
    <x v="0"/>
    <x v="11"/>
    <x v="1"/>
    <x v="1"/>
    <x v="1"/>
    <x v="19"/>
    <x v="0"/>
    <x v="1"/>
    <s v="Dhaka"/>
    <n v="1"/>
    <x v="1"/>
  </r>
  <r>
    <x v="147"/>
    <x v="0"/>
    <x v="41"/>
    <x v="1"/>
    <x v="1"/>
    <x v="0"/>
    <x v="25"/>
    <x v="1"/>
    <x v="2"/>
    <s v="Dhaka"/>
    <n v="1"/>
    <x v="1"/>
  </r>
  <r>
    <x v="148"/>
    <x v="0"/>
    <x v="2"/>
    <x v="1"/>
    <x v="1"/>
    <x v="1"/>
    <x v="1"/>
    <x v="0"/>
    <x v="2"/>
    <s v="Dhaka"/>
    <n v="1"/>
    <x v="1"/>
  </r>
  <r>
    <x v="149"/>
    <x v="1"/>
    <x v="1"/>
    <x v="0"/>
    <x v="0"/>
    <x v="0"/>
    <x v="31"/>
    <x v="1"/>
    <x v="0"/>
    <s v="Dhaka"/>
    <n v="0"/>
    <x v="0"/>
  </r>
  <r>
    <x v="150"/>
    <x v="0"/>
    <x v="36"/>
    <x v="1"/>
    <x v="1"/>
    <x v="1"/>
    <x v="11"/>
    <x v="0"/>
    <x v="1"/>
    <s v="Dhaka"/>
    <n v="1"/>
    <x v="1"/>
  </r>
  <r>
    <x v="151"/>
    <x v="0"/>
    <x v="50"/>
    <x v="1"/>
    <x v="1"/>
    <x v="1"/>
    <x v="29"/>
    <x v="1"/>
    <x v="0"/>
    <s v="Dhaka"/>
    <n v="1"/>
    <x v="1"/>
  </r>
  <r>
    <x v="152"/>
    <x v="0"/>
    <x v="2"/>
    <x v="1"/>
    <x v="1"/>
    <x v="0"/>
    <x v="13"/>
    <x v="0"/>
    <x v="2"/>
    <s v="Dhaka"/>
    <n v="1"/>
    <x v="1"/>
  </r>
  <r>
    <x v="153"/>
    <x v="0"/>
    <x v="30"/>
    <x v="1"/>
    <x v="1"/>
    <x v="0"/>
    <x v="32"/>
    <x v="1"/>
    <x v="2"/>
    <s v="Dhaka"/>
    <n v="1"/>
    <x v="1"/>
  </r>
  <r>
    <x v="154"/>
    <x v="0"/>
    <x v="40"/>
    <x v="0"/>
    <x v="0"/>
    <x v="1"/>
    <x v="1"/>
    <x v="0"/>
    <x v="0"/>
    <s v="Dhaka"/>
    <n v="0"/>
    <x v="0"/>
  </r>
  <r>
    <x v="155"/>
    <x v="1"/>
    <x v="31"/>
    <x v="1"/>
    <x v="1"/>
    <x v="1"/>
    <x v="27"/>
    <x v="1"/>
    <x v="0"/>
    <s v="Dhaka"/>
    <n v="1"/>
    <x v="1"/>
  </r>
  <r>
    <x v="156"/>
    <x v="1"/>
    <x v="11"/>
    <x v="0"/>
    <x v="0"/>
    <x v="1"/>
    <x v="13"/>
    <x v="0"/>
    <x v="0"/>
    <s v="Dhaka"/>
    <n v="0"/>
    <x v="0"/>
  </r>
  <r>
    <x v="157"/>
    <x v="1"/>
    <x v="30"/>
    <x v="0"/>
    <x v="0"/>
    <x v="0"/>
    <x v="18"/>
    <x v="1"/>
    <x v="1"/>
    <s v="Dhaka"/>
    <n v="0"/>
    <x v="0"/>
  </r>
  <r>
    <x v="158"/>
    <x v="1"/>
    <x v="36"/>
    <x v="0"/>
    <x v="0"/>
    <x v="0"/>
    <x v="21"/>
    <x v="0"/>
    <x v="2"/>
    <s v="Dhaka"/>
    <n v="0"/>
    <x v="0"/>
  </r>
  <r>
    <x v="159"/>
    <x v="1"/>
    <x v="51"/>
    <x v="0"/>
    <x v="0"/>
    <x v="0"/>
    <x v="33"/>
    <x v="1"/>
    <x v="1"/>
    <s v="Dhaka"/>
    <n v="0"/>
    <x v="0"/>
  </r>
  <r>
    <x v="160"/>
    <x v="0"/>
    <x v="0"/>
    <x v="1"/>
    <x v="1"/>
    <x v="1"/>
    <x v="7"/>
    <x v="0"/>
    <x v="1"/>
    <s v="Dhaka"/>
    <n v="1"/>
    <x v="1"/>
  </r>
  <r>
    <x v="161"/>
    <x v="1"/>
    <x v="10"/>
    <x v="1"/>
    <x v="1"/>
    <x v="1"/>
    <x v="32"/>
    <x v="1"/>
    <x v="1"/>
    <s v="Dhaka"/>
    <n v="1"/>
    <x v="1"/>
  </r>
  <r>
    <x v="162"/>
    <x v="0"/>
    <x v="9"/>
    <x v="1"/>
    <x v="1"/>
    <x v="0"/>
    <x v="27"/>
    <x v="0"/>
    <x v="0"/>
    <s v="Dhaka"/>
    <n v="1"/>
    <x v="1"/>
  </r>
  <r>
    <x v="163"/>
    <x v="1"/>
    <x v="14"/>
    <x v="1"/>
    <x v="1"/>
    <x v="0"/>
    <x v="13"/>
    <x v="1"/>
    <x v="0"/>
    <s v="Dhaka"/>
    <n v="1"/>
    <x v="1"/>
  </r>
  <r>
    <x v="164"/>
    <x v="0"/>
    <x v="16"/>
    <x v="1"/>
    <x v="1"/>
    <x v="0"/>
    <x v="14"/>
    <x v="0"/>
    <x v="2"/>
    <s v="Dhaka"/>
    <n v="1"/>
    <x v="1"/>
  </r>
  <r>
    <x v="165"/>
    <x v="0"/>
    <x v="3"/>
    <x v="0"/>
    <x v="0"/>
    <x v="1"/>
    <x v="25"/>
    <x v="1"/>
    <x v="2"/>
    <s v="Dhaka"/>
    <n v="0"/>
    <x v="0"/>
  </r>
  <r>
    <x v="166"/>
    <x v="1"/>
    <x v="5"/>
    <x v="1"/>
    <x v="1"/>
    <x v="0"/>
    <x v="5"/>
    <x v="0"/>
    <x v="0"/>
    <s v="Dhaka"/>
    <n v="1"/>
    <x v="1"/>
  </r>
  <r>
    <x v="167"/>
    <x v="1"/>
    <x v="6"/>
    <x v="0"/>
    <x v="0"/>
    <x v="1"/>
    <x v="14"/>
    <x v="1"/>
    <x v="0"/>
    <s v="Dhaka"/>
    <n v="0"/>
    <x v="0"/>
  </r>
  <r>
    <x v="168"/>
    <x v="1"/>
    <x v="49"/>
    <x v="0"/>
    <x v="0"/>
    <x v="0"/>
    <x v="2"/>
    <x v="0"/>
    <x v="1"/>
    <s v="Dhaka"/>
    <n v="0"/>
    <x v="0"/>
  </r>
  <r>
    <x v="169"/>
    <x v="0"/>
    <x v="54"/>
    <x v="1"/>
    <x v="1"/>
    <x v="0"/>
    <x v="16"/>
    <x v="1"/>
    <x v="0"/>
    <s v="Dhaka"/>
    <n v="1"/>
    <x v="1"/>
  </r>
  <r>
    <x v="170"/>
    <x v="1"/>
    <x v="0"/>
    <x v="1"/>
    <x v="1"/>
    <x v="0"/>
    <x v="2"/>
    <x v="0"/>
    <x v="2"/>
    <s v="Dhaka"/>
    <n v="1"/>
    <x v="1"/>
  </r>
  <r>
    <x v="171"/>
    <x v="0"/>
    <x v="34"/>
    <x v="0"/>
    <x v="0"/>
    <x v="1"/>
    <x v="13"/>
    <x v="1"/>
    <x v="1"/>
    <s v="Dhaka"/>
    <n v="0"/>
    <x v="0"/>
  </r>
  <r>
    <x v="172"/>
    <x v="0"/>
    <x v="16"/>
    <x v="1"/>
    <x v="1"/>
    <x v="0"/>
    <x v="5"/>
    <x v="0"/>
    <x v="2"/>
    <s v="Dhaka"/>
    <n v="1"/>
    <x v="1"/>
  </r>
  <r>
    <x v="173"/>
    <x v="0"/>
    <x v="51"/>
    <x v="0"/>
    <x v="0"/>
    <x v="1"/>
    <x v="33"/>
    <x v="1"/>
    <x v="1"/>
    <s v="Dhaka"/>
    <n v="0"/>
    <x v="0"/>
  </r>
  <r>
    <x v="174"/>
    <x v="0"/>
    <x v="1"/>
    <x v="0"/>
    <x v="0"/>
    <x v="0"/>
    <x v="7"/>
    <x v="0"/>
    <x v="0"/>
    <s v="Dhaka"/>
    <n v="0"/>
    <x v="0"/>
  </r>
  <r>
    <x v="175"/>
    <x v="0"/>
    <x v="44"/>
    <x v="0"/>
    <x v="0"/>
    <x v="0"/>
    <x v="19"/>
    <x v="1"/>
    <x v="0"/>
    <s v="Dhaka"/>
    <n v="0"/>
    <x v="0"/>
  </r>
  <r>
    <x v="176"/>
    <x v="1"/>
    <x v="34"/>
    <x v="0"/>
    <x v="0"/>
    <x v="0"/>
    <x v="32"/>
    <x v="0"/>
    <x v="1"/>
    <s v="Dhaka"/>
    <n v="0"/>
    <x v="0"/>
  </r>
  <r>
    <x v="177"/>
    <x v="0"/>
    <x v="36"/>
    <x v="0"/>
    <x v="0"/>
    <x v="0"/>
    <x v="17"/>
    <x v="1"/>
    <x v="0"/>
    <s v="Dhaka"/>
    <n v="0"/>
    <x v="0"/>
  </r>
  <r>
    <x v="178"/>
    <x v="0"/>
    <x v="17"/>
    <x v="1"/>
    <x v="1"/>
    <x v="1"/>
    <x v="35"/>
    <x v="0"/>
    <x v="1"/>
    <s v="Dhaka"/>
    <n v="1"/>
    <x v="1"/>
  </r>
  <r>
    <x v="179"/>
    <x v="1"/>
    <x v="43"/>
    <x v="1"/>
    <x v="1"/>
    <x v="0"/>
    <x v="32"/>
    <x v="1"/>
    <x v="0"/>
    <s v="Dhaka"/>
    <n v="1"/>
    <x v="1"/>
  </r>
  <r>
    <x v="180"/>
    <x v="0"/>
    <x v="34"/>
    <x v="1"/>
    <x v="1"/>
    <x v="0"/>
    <x v="34"/>
    <x v="0"/>
    <x v="1"/>
    <s v="Dhaka"/>
    <n v="1"/>
    <x v="1"/>
  </r>
  <r>
    <x v="181"/>
    <x v="1"/>
    <x v="38"/>
    <x v="0"/>
    <x v="0"/>
    <x v="1"/>
    <x v="32"/>
    <x v="1"/>
    <x v="2"/>
    <s v="Dhaka"/>
    <n v="0"/>
    <x v="0"/>
  </r>
  <r>
    <x v="182"/>
    <x v="1"/>
    <x v="24"/>
    <x v="1"/>
    <x v="1"/>
    <x v="1"/>
    <x v="35"/>
    <x v="0"/>
    <x v="0"/>
    <s v="Dhaka"/>
    <n v="1"/>
    <x v="1"/>
  </r>
  <r>
    <x v="183"/>
    <x v="1"/>
    <x v="41"/>
    <x v="0"/>
    <x v="0"/>
    <x v="1"/>
    <x v="35"/>
    <x v="1"/>
    <x v="0"/>
    <s v="Dhaka"/>
    <n v="0"/>
    <x v="0"/>
  </r>
  <r>
    <x v="184"/>
    <x v="0"/>
    <x v="48"/>
    <x v="1"/>
    <x v="1"/>
    <x v="1"/>
    <x v="25"/>
    <x v="0"/>
    <x v="0"/>
    <s v="Dhaka"/>
    <n v="1"/>
    <x v="1"/>
  </r>
  <r>
    <x v="185"/>
    <x v="1"/>
    <x v="54"/>
    <x v="0"/>
    <x v="0"/>
    <x v="1"/>
    <x v="30"/>
    <x v="1"/>
    <x v="0"/>
    <s v="Dhaka"/>
    <n v="0"/>
    <x v="0"/>
  </r>
  <r>
    <x v="186"/>
    <x v="1"/>
    <x v="39"/>
    <x v="0"/>
    <x v="0"/>
    <x v="1"/>
    <x v="2"/>
    <x v="0"/>
    <x v="2"/>
    <s v="Dhaka"/>
    <n v="0"/>
    <x v="0"/>
  </r>
  <r>
    <x v="187"/>
    <x v="1"/>
    <x v="3"/>
    <x v="0"/>
    <x v="0"/>
    <x v="1"/>
    <x v="22"/>
    <x v="1"/>
    <x v="1"/>
    <s v="Dhaka"/>
    <n v="0"/>
    <x v="0"/>
  </r>
  <r>
    <x v="188"/>
    <x v="0"/>
    <x v="55"/>
    <x v="1"/>
    <x v="1"/>
    <x v="0"/>
    <x v="24"/>
    <x v="0"/>
    <x v="0"/>
    <s v="Dhaka"/>
    <n v="1"/>
    <x v="1"/>
  </r>
  <r>
    <x v="189"/>
    <x v="1"/>
    <x v="6"/>
    <x v="1"/>
    <x v="1"/>
    <x v="1"/>
    <x v="9"/>
    <x v="1"/>
    <x v="2"/>
    <s v="Dhaka"/>
    <n v="1"/>
    <x v="1"/>
  </r>
  <r>
    <x v="190"/>
    <x v="1"/>
    <x v="23"/>
    <x v="0"/>
    <x v="0"/>
    <x v="1"/>
    <x v="31"/>
    <x v="0"/>
    <x v="1"/>
    <s v="Dhaka"/>
    <n v="0"/>
    <x v="0"/>
  </r>
  <r>
    <x v="191"/>
    <x v="0"/>
    <x v="10"/>
    <x v="0"/>
    <x v="0"/>
    <x v="1"/>
    <x v="26"/>
    <x v="1"/>
    <x v="2"/>
    <s v="Dhaka"/>
    <n v="0"/>
    <x v="0"/>
  </r>
  <r>
    <x v="192"/>
    <x v="0"/>
    <x v="48"/>
    <x v="0"/>
    <x v="0"/>
    <x v="1"/>
    <x v="16"/>
    <x v="0"/>
    <x v="2"/>
    <s v="Dhaka"/>
    <n v="0"/>
    <x v="0"/>
  </r>
  <r>
    <x v="193"/>
    <x v="1"/>
    <x v="40"/>
    <x v="1"/>
    <x v="1"/>
    <x v="1"/>
    <x v="5"/>
    <x v="1"/>
    <x v="1"/>
    <s v="Dhaka"/>
    <n v="1"/>
    <x v="1"/>
  </r>
  <r>
    <x v="194"/>
    <x v="1"/>
    <x v="45"/>
    <x v="1"/>
    <x v="1"/>
    <x v="1"/>
    <x v="31"/>
    <x v="0"/>
    <x v="2"/>
    <s v="Dhaka"/>
    <n v="1"/>
    <x v="1"/>
  </r>
  <r>
    <x v="195"/>
    <x v="0"/>
    <x v="20"/>
    <x v="0"/>
    <x v="0"/>
    <x v="1"/>
    <x v="31"/>
    <x v="1"/>
    <x v="1"/>
    <s v="Dhaka"/>
    <n v="0"/>
    <x v="0"/>
  </r>
  <r>
    <x v="196"/>
    <x v="0"/>
    <x v="54"/>
    <x v="0"/>
    <x v="0"/>
    <x v="0"/>
    <x v="30"/>
    <x v="0"/>
    <x v="2"/>
    <s v="Dhaka"/>
    <n v="0"/>
    <x v="0"/>
  </r>
  <r>
    <x v="197"/>
    <x v="1"/>
    <x v="44"/>
    <x v="0"/>
    <x v="0"/>
    <x v="0"/>
    <x v="5"/>
    <x v="1"/>
    <x v="2"/>
    <s v="Dhaka"/>
    <n v="0"/>
    <x v="0"/>
  </r>
  <r>
    <x v="198"/>
    <x v="1"/>
    <x v="15"/>
    <x v="1"/>
    <x v="1"/>
    <x v="0"/>
    <x v="10"/>
    <x v="0"/>
    <x v="0"/>
    <s v="Dhaka"/>
    <n v="1"/>
    <x v="1"/>
  </r>
  <r>
    <x v="199"/>
    <x v="0"/>
    <x v="38"/>
    <x v="0"/>
    <x v="0"/>
    <x v="1"/>
    <x v="32"/>
    <x v="1"/>
    <x v="0"/>
    <s v="Dhaka"/>
    <n v="0"/>
    <x v="0"/>
  </r>
  <r>
    <x v="200"/>
    <x v="1"/>
    <x v="54"/>
    <x v="0"/>
    <x v="0"/>
    <x v="0"/>
    <x v="33"/>
    <x v="0"/>
    <x v="2"/>
    <s v="Dhaka"/>
    <n v="0"/>
    <x v="0"/>
  </r>
  <r>
    <x v="201"/>
    <x v="1"/>
    <x v="39"/>
    <x v="1"/>
    <x v="1"/>
    <x v="0"/>
    <x v="35"/>
    <x v="1"/>
    <x v="2"/>
    <s v="Dhaka"/>
    <n v="1"/>
    <x v="1"/>
  </r>
  <r>
    <x v="202"/>
    <x v="0"/>
    <x v="12"/>
    <x v="0"/>
    <x v="0"/>
    <x v="0"/>
    <x v="2"/>
    <x v="0"/>
    <x v="0"/>
    <s v="Dhaka"/>
    <n v="0"/>
    <x v="0"/>
  </r>
  <r>
    <x v="203"/>
    <x v="0"/>
    <x v="23"/>
    <x v="0"/>
    <x v="0"/>
    <x v="0"/>
    <x v="26"/>
    <x v="1"/>
    <x v="1"/>
    <s v="Dhaka"/>
    <n v="0"/>
    <x v="0"/>
  </r>
  <r>
    <x v="204"/>
    <x v="0"/>
    <x v="41"/>
    <x v="0"/>
    <x v="0"/>
    <x v="1"/>
    <x v="13"/>
    <x v="0"/>
    <x v="0"/>
    <s v="Dhaka"/>
    <n v="0"/>
    <x v="0"/>
  </r>
  <r>
    <x v="205"/>
    <x v="0"/>
    <x v="24"/>
    <x v="1"/>
    <x v="1"/>
    <x v="0"/>
    <x v="18"/>
    <x v="1"/>
    <x v="0"/>
    <s v="Dhaka"/>
    <n v="1"/>
    <x v="1"/>
  </r>
  <r>
    <x v="206"/>
    <x v="0"/>
    <x v="55"/>
    <x v="1"/>
    <x v="1"/>
    <x v="1"/>
    <x v="30"/>
    <x v="0"/>
    <x v="1"/>
    <s v="Dhaka"/>
    <n v="1"/>
    <x v="1"/>
  </r>
  <r>
    <x v="207"/>
    <x v="1"/>
    <x v="8"/>
    <x v="1"/>
    <x v="1"/>
    <x v="1"/>
    <x v="2"/>
    <x v="1"/>
    <x v="1"/>
    <s v="Dhaka"/>
    <n v="1"/>
    <x v="1"/>
  </r>
  <r>
    <x v="208"/>
    <x v="1"/>
    <x v="56"/>
    <x v="1"/>
    <x v="1"/>
    <x v="0"/>
    <x v="23"/>
    <x v="0"/>
    <x v="2"/>
    <s v="Dhaka"/>
    <n v="1"/>
    <x v="1"/>
  </r>
  <r>
    <x v="209"/>
    <x v="0"/>
    <x v="25"/>
    <x v="1"/>
    <x v="1"/>
    <x v="1"/>
    <x v="6"/>
    <x v="1"/>
    <x v="0"/>
    <s v="Dhaka"/>
    <n v="1"/>
    <x v="1"/>
  </r>
  <r>
    <x v="210"/>
    <x v="1"/>
    <x v="29"/>
    <x v="0"/>
    <x v="0"/>
    <x v="0"/>
    <x v="20"/>
    <x v="0"/>
    <x v="1"/>
    <s v="Dhaka"/>
    <n v="0"/>
    <x v="0"/>
  </r>
  <r>
    <x v="211"/>
    <x v="0"/>
    <x v="56"/>
    <x v="1"/>
    <x v="1"/>
    <x v="1"/>
    <x v="32"/>
    <x v="1"/>
    <x v="1"/>
    <s v="Dhaka"/>
    <n v="1"/>
    <x v="1"/>
  </r>
  <r>
    <x v="212"/>
    <x v="0"/>
    <x v="14"/>
    <x v="0"/>
    <x v="1"/>
    <x v="1"/>
    <x v="32"/>
    <x v="0"/>
    <x v="2"/>
    <s v="Dhaka"/>
    <n v="1"/>
    <x v="1"/>
  </r>
  <r>
    <x v="213"/>
    <x v="0"/>
    <x v="11"/>
    <x v="1"/>
    <x v="1"/>
    <x v="1"/>
    <x v="15"/>
    <x v="1"/>
    <x v="1"/>
    <s v="Dhaka"/>
    <n v="1"/>
    <x v="1"/>
  </r>
  <r>
    <x v="214"/>
    <x v="1"/>
    <x v="45"/>
    <x v="0"/>
    <x v="0"/>
    <x v="1"/>
    <x v="8"/>
    <x v="0"/>
    <x v="0"/>
    <s v="Dhaka"/>
    <n v="0"/>
    <x v="0"/>
  </r>
  <r>
    <x v="215"/>
    <x v="0"/>
    <x v="27"/>
    <x v="0"/>
    <x v="0"/>
    <x v="0"/>
    <x v="4"/>
    <x v="1"/>
    <x v="1"/>
    <s v="Dhaka"/>
    <n v="0"/>
    <x v="0"/>
  </r>
  <r>
    <x v="216"/>
    <x v="1"/>
    <x v="41"/>
    <x v="1"/>
    <x v="1"/>
    <x v="1"/>
    <x v="12"/>
    <x v="0"/>
    <x v="1"/>
    <s v="Dhaka"/>
    <n v="1"/>
    <x v="1"/>
  </r>
  <r>
    <x v="217"/>
    <x v="0"/>
    <x v="53"/>
    <x v="1"/>
    <x v="1"/>
    <x v="1"/>
    <x v="11"/>
    <x v="1"/>
    <x v="0"/>
    <s v="Dhaka"/>
    <n v="1"/>
    <x v="1"/>
  </r>
  <r>
    <x v="218"/>
    <x v="1"/>
    <x v="39"/>
    <x v="0"/>
    <x v="0"/>
    <x v="1"/>
    <x v="0"/>
    <x v="0"/>
    <x v="2"/>
    <s v="Dhaka"/>
    <n v="0"/>
    <x v="0"/>
  </r>
  <r>
    <x v="219"/>
    <x v="0"/>
    <x v="40"/>
    <x v="0"/>
    <x v="0"/>
    <x v="1"/>
    <x v="15"/>
    <x v="1"/>
    <x v="2"/>
    <s v="Dhaka"/>
    <n v="0"/>
    <x v="0"/>
  </r>
  <r>
    <x v="220"/>
    <x v="0"/>
    <x v="47"/>
    <x v="1"/>
    <x v="1"/>
    <x v="0"/>
    <x v="33"/>
    <x v="0"/>
    <x v="0"/>
    <s v="Dhaka"/>
    <n v="1"/>
    <x v="1"/>
  </r>
  <r>
    <x v="221"/>
    <x v="1"/>
    <x v="54"/>
    <x v="1"/>
    <x v="1"/>
    <x v="1"/>
    <x v="26"/>
    <x v="1"/>
    <x v="1"/>
    <s v="Dhaka"/>
    <n v="1"/>
    <x v="1"/>
  </r>
  <r>
    <x v="222"/>
    <x v="1"/>
    <x v="35"/>
    <x v="1"/>
    <x v="1"/>
    <x v="1"/>
    <x v="18"/>
    <x v="0"/>
    <x v="0"/>
    <s v="Dhaka"/>
    <n v="1"/>
    <x v="1"/>
  </r>
  <r>
    <x v="223"/>
    <x v="1"/>
    <x v="11"/>
    <x v="0"/>
    <x v="0"/>
    <x v="1"/>
    <x v="12"/>
    <x v="1"/>
    <x v="1"/>
    <s v="Dhaka"/>
    <n v="0"/>
    <x v="0"/>
  </r>
  <r>
    <x v="224"/>
    <x v="1"/>
    <x v="11"/>
    <x v="0"/>
    <x v="0"/>
    <x v="1"/>
    <x v="23"/>
    <x v="0"/>
    <x v="0"/>
    <s v="Dhaka"/>
    <n v="0"/>
    <x v="0"/>
  </r>
  <r>
    <x v="225"/>
    <x v="1"/>
    <x v="35"/>
    <x v="0"/>
    <x v="0"/>
    <x v="0"/>
    <x v="27"/>
    <x v="1"/>
    <x v="0"/>
    <s v="Dhaka"/>
    <n v="0"/>
    <x v="0"/>
  </r>
  <r>
    <x v="226"/>
    <x v="0"/>
    <x v="53"/>
    <x v="1"/>
    <x v="1"/>
    <x v="1"/>
    <x v="1"/>
    <x v="0"/>
    <x v="1"/>
    <s v="Dhaka"/>
    <n v="1"/>
    <x v="1"/>
  </r>
  <r>
    <x v="227"/>
    <x v="0"/>
    <x v="31"/>
    <x v="1"/>
    <x v="1"/>
    <x v="0"/>
    <x v="35"/>
    <x v="1"/>
    <x v="0"/>
    <s v="Dhaka"/>
    <n v="1"/>
    <x v="1"/>
  </r>
  <r>
    <x v="228"/>
    <x v="1"/>
    <x v="39"/>
    <x v="0"/>
    <x v="0"/>
    <x v="1"/>
    <x v="14"/>
    <x v="0"/>
    <x v="1"/>
    <s v="Dhaka"/>
    <n v="0"/>
    <x v="0"/>
  </r>
  <r>
    <x v="229"/>
    <x v="0"/>
    <x v="38"/>
    <x v="1"/>
    <x v="1"/>
    <x v="0"/>
    <x v="35"/>
    <x v="1"/>
    <x v="1"/>
    <s v="Dhaka"/>
    <n v="1"/>
    <x v="1"/>
  </r>
  <r>
    <x v="230"/>
    <x v="0"/>
    <x v="36"/>
    <x v="0"/>
    <x v="0"/>
    <x v="0"/>
    <x v="34"/>
    <x v="0"/>
    <x v="1"/>
    <s v="Dhaka"/>
    <n v="0"/>
    <x v="0"/>
  </r>
  <r>
    <x v="231"/>
    <x v="1"/>
    <x v="12"/>
    <x v="1"/>
    <x v="1"/>
    <x v="1"/>
    <x v="21"/>
    <x v="1"/>
    <x v="1"/>
    <s v="Dhaka"/>
    <n v="1"/>
    <x v="1"/>
  </r>
  <r>
    <x v="232"/>
    <x v="1"/>
    <x v="27"/>
    <x v="1"/>
    <x v="1"/>
    <x v="0"/>
    <x v="16"/>
    <x v="0"/>
    <x v="2"/>
    <s v="Dhaka"/>
    <n v="1"/>
    <x v="1"/>
  </r>
  <r>
    <x v="233"/>
    <x v="0"/>
    <x v="53"/>
    <x v="0"/>
    <x v="0"/>
    <x v="1"/>
    <x v="19"/>
    <x v="1"/>
    <x v="0"/>
    <s v="Dhaka"/>
    <n v="0"/>
    <x v="0"/>
  </r>
  <r>
    <x v="234"/>
    <x v="0"/>
    <x v="40"/>
    <x v="1"/>
    <x v="1"/>
    <x v="1"/>
    <x v="7"/>
    <x v="0"/>
    <x v="2"/>
    <s v="Dhaka"/>
    <n v="1"/>
    <x v="1"/>
  </r>
  <r>
    <x v="235"/>
    <x v="0"/>
    <x v="51"/>
    <x v="1"/>
    <x v="1"/>
    <x v="0"/>
    <x v="31"/>
    <x v="1"/>
    <x v="1"/>
    <s v="Dhaka"/>
    <n v="1"/>
    <x v="1"/>
  </r>
  <r>
    <x v="236"/>
    <x v="0"/>
    <x v="49"/>
    <x v="0"/>
    <x v="0"/>
    <x v="0"/>
    <x v="32"/>
    <x v="0"/>
    <x v="0"/>
    <s v="Dhaka"/>
    <n v="0"/>
    <x v="0"/>
  </r>
  <r>
    <x v="237"/>
    <x v="0"/>
    <x v="14"/>
    <x v="1"/>
    <x v="1"/>
    <x v="0"/>
    <x v="32"/>
    <x v="1"/>
    <x v="2"/>
    <s v="Dhaka"/>
    <n v="1"/>
    <x v="1"/>
  </r>
  <r>
    <x v="238"/>
    <x v="0"/>
    <x v="20"/>
    <x v="0"/>
    <x v="0"/>
    <x v="1"/>
    <x v="29"/>
    <x v="0"/>
    <x v="0"/>
    <s v="Dhaka"/>
    <n v="0"/>
    <x v="0"/>
  </r>
  <r>
    <x v="239"/>
    <x v="0"/>
    <x v="46"/>
    <x v="1"/>
    <x v="1"/>
    <x v="1"/>
    <x v="33"/>
    <x v="1"/>
    <x v="2"/>
    <s v="Dhaka"/>
    <n v="1"/>
    <x v="1"/>
  </r>
  <r>
    <x v="240"/>
    <x v="1"/>
    <x v="15"/>
    <x v="0"/>
    <x v="0"/>
    <x v="0"/>
    <x v="10"/>
    <x v="0"/>
    <x v="0"/>
    <s v="Dhaka"/>
    <n v="0"/>
    <x v="0"/>
  </r>
  <r>
    <x v="241"/>
    <x v="1"/>
    <x v="28"/>
    <x v="1"/>
    <x v="1"/>
    <x v="0"/>
    <x v="30"/>
    <x v="1"/>
    <x v="0"/>
    <s v="Dhaka"/>
    <n v="1"/>
    <x v="1"/>
  </r>
  <r>
    <x v="242"/>
    <x v="0"/>
    <x v="13"/>
    <x v="1"/>
    <x v="1"/>
    <x v="0"/>
    <x v="20"/>
    <x v="0"/>
    <x v="2"/>
    <s v="Dhaka"/>
    <n v="1"/>
    <x v="1"/>
  </r>
  <r>
    <x v="243"/>
    <x v="1"/>
    <x v="11"/>
    <x v="0"/>
    <x v="0"/>
    <x v="0"/>
    <x v="5"/>
    <x v="1"/>
    <x v="1"/>
    <s v="Dhaka"/>
    <n v="0"/>
    <x v="0"/>
  </r>
  <r>
    <x v="244"/>
    <x v="0"/>
    <x v="51"/>
    <x v="1"/>
    <x v="1"/>
    <x v="0"/>
    <x v="10"/>
    <x v="0"/>
    <x v="0"/>
    <s v="Dhaka"/>
    <n v="1"/>
    <x v="1"/>
  </r>
  <r>
    <x v="245"/>
    <x v="0"/>
    <x v="43"/>
    <x v="0"/>
    <x v="1"/>
    <x v="0"/>
    <x v="15"/>
    <x v="1"/>
    <x v="1"/>
    <s v="Dhaka"/>
    <n v="1"/>
    <x v="1"/>
  </r>
  <r>
    <x v="246"/>
    <x v="1"/>
    <x v="33"/>
    <x v="1"/>
    <x v="1"/>
    <x v="0"/>
    <x v="26"/>
    <x v="0"/>
    <x v="2"/>
    <s v="Dhaka"/>
    <n v="1"/>
    <x v="1"/>
  </r>
  <r>
    <x v="247"/>
    <x v="0"/>
    <x v="47"/>
    <x v="0"/>
    <x v="0"/>
    <x v="0"/>
    <x v="31"/>
    <x v="1"/>
    <x v="2"/>
    <s v="Dhaka"/>
    <n v="0"/>
    <x v="0"/>
  </r>
  <r>
    <x v="248"/>
    <x v="1"/>
    <x v="52"/>
    <x v="1"/>
    <x v="1"/>
    <x v="0"/>
    <x v="32"/>
    <x v="0"/>
    <x v="0"/>
    <s v="Dhaka"/>
    <n v="1"/>
    <x v="1"/>
  </r>
  <r>
    <x v="249"/>
    <x v="0"/>
    <x v="52"/>
    <x v="1"/>
    <x v="1"/>
    <x v="1"/>
    <x v="8"/>
    <x v="1"/>
    <x v="1"/>
    <s v="Dhaka"/>
    <n v="1"/>
    <x v="1"/>
  </r>
  <r>
    <x v="250"/>
    <x v="1"/>
    <x v="54"/>
    <x v="1"/>
    <x v="1"/>
    <x v="1"/>
    <x v="22"/>
    <x v="0"/>
    <x v="1"/>
    <s v="Dhaka"/>
    <n v="1"/>
    <x v="1"/>
  </r>
  <r>
    <x v="251"/>
    <x v="0"/>
    <x v="9"/>
    <x v="0"/>
    <x v="0"/>
    <x v="1"/>
    <x v="10"/>
    <x v="1"/>
    <x v="2"/>
    <s v="Dhaka"/>
    <n v="0"/>
    <x v="0"/>
  </r>
  <r>
    <x v="252"/>
    <x v="0"/>
    <x v="57"/>
    <x v="0"/>
    <x v="0"/>
    <x v="0"/>
    <x v="6"/>
    <x v="0"/>
    <x v="2"/>
    <s v="Dhaka"/>
    <n v="0"/>
    <x v="0"/>
  </r>
  <r>
    <x v="253"/>
    <x v="1"/>
    <x v="7"/>
    <x v="0"/>
    <x v="0"/>
    <x v="0"/>
    <x v="7"/>
    <x v="1"/>
    <x v="1"/>
    <s v="Dhaka"/>
    <n v="0"/>
    <x v="0"/>
  </r>
  <r>
    <x v="254"/>
    <x v="1"/>
    <x v="2"/>
    <x v="0"/>
    <x v="0"/>
    <x v="0"/>
    <x v="23"/>
    <x v="0"/>
    <x v="2"/>
    <s v="Dhaka"/>
    <n v="0"/>
    <x v="0"/>
  </r>
  <r>
    <x v="255"/>
    <x v="1"/>
    <x v="25"/>
    <x v="1"/>
    <x v="1"/>
    <x v="1"/>
    <x v="11"/>
    <x v="1"/>
    <x v="1"/>
    <s v="Dhaka"/>
    <n v="1"/>
    <x v="1"/>
  </r>
  <r>
    <x v="256"/>
    <x v="0"/>
    <x v="22"/>
    <x v="1"/>
    <x v="1"/>
    <x v="1"/>
    <x v="24"/>
    <x v="0"/>
    <x v="1"/>
    <s v="Dhaka"/>
    <n v="1"/>
    <x v="1"/>
  </r>
  <r>
    <x v="257"/>
    <x v="0"/>
    <x v="43"/>
    <x v="0"/>
    <x v="0"/>
    <x v="1"/>
    <x v="31"/>
    <x v="1"/>
    <x v="1"/>
    <s v="Dhaka"/>
    <n v="0"/>
    <x v="0"/>
  </r>
  <r>
    <x v="258"/>
    <x v="1"/>
    <x v="34"/>
    <x v="0"/>
    <x v="0"/>
    <x v="0"/>
    <x v="31"/>
    <x v="0"/>
    <x v="2"/>
    <s v="Dhaka"/>
    <n v="0"/>
    <x v="0"/>
  </r>
  <r>
    <x v="259"/>
    <x v="0"/>
    <x v="33"/>
    <x v="0"/>
    <x v="0"/>
    <x v="0"/>
    <x v="8"/>
    <x v="1"/>
    <x v="2"/>
    <s v="Dhaka"/>
    <n v="0"/>
    <x v="0"/>
  </r>
  <r>
    <x v="260"/>
    <x v="0"/>
    <x v="19"/>
    <x v="0"/>
    <x v="0"/>
    <x v="1"/>
    <x v="22"/>
    <x v="0"/>
    <x v="1"/>
    <s v="Dhaka"/>
    <n v="0"/>
    <x v="0"/>
  </r>
  <r>
    <x v="261"/>
    <x v="0"/>
    <x v="39"/>
    <x v="1"/>
    <x v="1"/>
    <x v="1"/>
    <x v="27"/>
    <x v="1"/>
    <x v="2"/>
    <s v="Dhaka"/>
    <n v="1"/>
    <x v="1"/>
  </r>
  <r>
    <x v="262"/>
    <x v="0"/>
    <x v="21"/>
    <x v="1"/>
    <x v="1"/>
    <x v="0"/>
    <x v="32"/>
    <x v="0"/>
    <x v="2"/>
    <s v="Dhaka"/>
    <n v="1"/>
    <x v="1"/>
  </r>
  <r>
    <x v="263"/>
    <x v="0"/>
    <x v="32"/>
    <x v="1"/>
    <x v="1"/>
    <x v="1"/>
    <x v="15"/>
    <x v="1"/>
    <x v="1"/>
    <s v="Dhaka"/>
    <n v="1"/>
    <x v="1"/>
  </r>
  <r>
    <x v="264"/>
    <x v="0"/>
    <x v="26"/>
    <x v="0"/>
    <x v="0"/>
    <x v="1"/>
    <x v="0"/>
    <x v="0"/>
    <x v="0"/>
    <s v="Dhaka"/>
    <n v="0"/>
    <x v="0"/>
  </r>
  <r>
    <x v="265"/>
    <x v="1"/>
    <x v="57"/>
    <x v="1"/>
    <x v="1"/>
    <x v="1"/>
    <x v="23"/>
    <x v="1"/>
    <x v="0"/>
    <s v="Dhaka"/>
    <n v="1"/>
    <x v="1"/>
  </r>
  <r>
    <x v="266"/>
    <x v="1"/>
    <x v="50"/>
    <x v="0"/>
    <x v="0"/>
    <x v="0"/>
    <x v="29"/>
    <x v="0"/>
    <x v="2"/>
    <s v="Dhaka"/>
    <n v="0"/>
    <x v="0"/>
  </r>
  <r>
    <x v="267"/>
    <x v="1"/>
    <x v="17"/>
    <x v="1"/>
    <x v="1"/>
    <x v="1"/>
    <x v="26"/>
    <x v="1"/>
    <x v="2"/>
    <s v="Dhaka"/>
    <n v="1"/>
    <x v="1"/>
  </r>
  <r>
    <x v="268"/>
    <x v="0"/>
    <x v="20"/>
    <x v="1"/>
    <x v="1"/>
    <x v="1"/>
    <x v="3"/>
    <x v="0"/>
    <x v="0"/>
    <s v="Dhaka"/>
    <n v="1"/>
    <x v="1"/>
  </r>
  <r>
    <x v="269"/>
    <x v="0"/>
    <x v="38"/>
    <x v="1"/>
    <x v="1"/>
    <x v="0"/>
    <x v="5"/>
    <x v="1"/>
    <x v="2"/>
    <s v="Dhaka"/>
    <n v="1"/>
    <x v="1"/>
  </r>
  <r>
    <x v="270"/>
    <x v="1"/>
    <x v="43"/>
    <x v="0"/>
    <x v="0"/>
    <x v="0"/>
    <x v="18"/>
    <x v="0"/>
    <x v="2"/>
    <s v="Dhaka"/>
    <n v="0"/>
    <x v="0"/>
  </r>
  <r>
    <x v="271"/>
    <x v="1"/>
    <x v="17"/>
    <x v="0"/>
    <x v="0"/>
    <x v="0"/>
    <x v="32"/>
    <x v="1"/>
    <x v="2"/>
    <s v="Dhaka"/>
    <n v="0"/>
    <x v="0"/>
  </r>
  <r>
    <x v="272"/>
    <x v="1"/>
    <x v="5"/>
    <x v="1"/>
    <x v="1"/>
    <x v="0"/>
    <x v="31"/>
    <x v="0"/>
    <x v="0"/>
    <s v="Dhaka"/>
    <n v="1"/>
    <x v="1"/>
  </r>
  <r>
    <x v="273"/>
    <x v="0"/>
    <x v="22"/>
    <x v="0"/>
    <x v="0"/>
    <x v="1"/>
    <x v="2"/>
    <x v="1"/>
    <x v="0"/>
    <s v="Dhaka"/>
    <n v="0"/>
    <x v="0"/>
  </r>
  <r>
    <x v="274"/>
    <x v="0"/>
    <x v="43"/>
    <x v="1"/>
    <x v="1"/>
    <x v="0"/>
    <x v="17"/>
    <x v="0"/>
    <x v="1"/>
    <s v="Dhaka"/>
    <n v="1"/>
    <x v="1"/>
  </r>
  <r>
    <x v="275"/>
    <x v="0"/>
    <x v="51"/>
    <x v="1"/>
    <x v="1"/>
    <x v="0"/>
    <x v="7"/>
    <x v="1"/>
    <x v="0"/>
    <s v="Dhaka"/>
    <n v="1"/>
    <x v="1"/>
  </r>
  <r>
    <x v="276"/>
    <x v="1"/>
    <x v="9"/>
    <x v="1"/>
    <x v="1"/>
    <x v="1"/>
    <x v="30"/>
    <x v="0"/>
    <x v="0"/>
    <s v="Dhaka"/>
    <n v="1"/>
    <x v="1"/>
  </r>
  <r>
    <x v="277"/>
    <x v="1"/>
    <x v="20"/>
    <x v="0"/>
    <x v="0"/>
    <x v="0"/>
    <x v="24"/>
    <x v="1"/>
    <x v="2"/>
    <s v="Dhaka"/>
    <n v="0"/>
    <x v="0"/>
  </r>
  <r>
    <x v="278"/>
    <x v="1"/>
    <x v="52"/>
    <x v="1"/>
    <x v="1"/>
    <x v="1"/>
    <x v="20"/>
    <x v="0"/>
    <x v="1"/>
    <s v="Dhaka"/>
    <n v="1"/>
    <x v="1"/>
  </r>
  <r>
    <x v="279"/>
    <x v="1"/>
    <x v="14"/>
    <x v="1"/>
    <x v="1"/>
    <x v="1"/>
    <x v="18"/>
    <x v="1"/>
    <x v="1"/>
    <s v="Dhaka"/>
    <n v="1"/>
    <x v="1"/>
  </r>
  <r>
    <x v="280"/>
    <x v="1"/>
    <x v="2"/>
    <x v="0"/>
    <x v="0"/>
    <x v="1"/>
    <x v="33"/>
    <x v="0"/>
    <x v="1"/>
    <s v="Dhaka"/>
    <n v="0"/>
    <x v="0"/>
  </r>
  <r>
    <x v="281"/>
    <x v="1"/>
    <x v="48"/>
    <x v="1"/>
    <x v="1"/>
    <x v="1"/>
    <x v="31"/>
    <x v="1"/>
    <x v="1"/>
    <s v="Dhaka"/>
    <n v="1"/>
    <x v="1"/>
  </r>
  <r>
    <x v="282"/>
    <x v="0"/>
    <x v="0"/>
    <x v="1"/>
    <x v="1"/>
    <x v="1"/>
    <x v="10"/>
    <x v="0"/>
    <x v="1"/>
    <s v="Dhaka"/>
    <n v="1"/>
    <x v="1"/>
  </r>
  <r>
    <x v="283"/>
    <x v="0"/>
    <x v="54"/>
    <x v="1"/>
    <x v="1"/>
    <x v="0"/>
    <x v="33"/>
    <x v="1"/>
    <x v="1"/>
    <s v="Dhaka"/>
    <n v="1"/>
    <x v="1"/>
  </r>
  <r>
    <x v="284"/>
    <x v="0"/>
    <x v="57"/>
    <x v="0"/>
    <x v="0"/>
    <x v="0"/>
    <x v="20"/>
    <x v="0"/>
    <x v="0"/>
    <s v="Dhaka"/>
    <n v="0"/>
    <x v="0"/>
  </r>
  <r>
    <x v="285"/>
    <x v="1"/>
    <x v="36"/>
    <x v="0"/>
    <x v="0"/>
    <x v="0"/>
    <x v="16"/>
    <x v="1"/>
    <x v="0"/>
    <s v="Dhaka"/>
    <n v="0"/>
    <x v="0"/>
  </r>
  <r>
    <x v="286"/>
    <x v="1"/>
    <x v="18"/>
    <x v="1"/>
    <x v="1"/>
    <x v="0"/>
    <x v="20"/>
    <x v="0"/>
    <x v="0"/>
    <s v="Dhaka"/>
    <n v="1"/>
    <x v="1"/>
  </r>
  <r>
    <x v="287"/>
    <x v="1"/>
    <x v="2"/>
    <x v="0"/>
    <x v="0"/>
    <x v="0"/>
    <x v="34"/>
    <x v="1"/>
    <x v="0"/>
    <s v="Dhaka"/>
    <n v="0"/>
    <x v="0"/>
  </r>
  <r>
    <x v="288"/>
    <x v="1"/>
    <x v="55"/>
    <x v="1"/>
    <x v="1"/>
    <x v="1"/>
    <x v="19"/>
    <x v="0"/>
    <x v="0"/>
    <s v="Dhaka"/>
    <n v="1"/>
    <x v="1"/>
  </r>
  <r>
    <x v="289"/>
    <x v="0"/>
    <x v="1"/>
    <x v="0"/>
    <x v="0"/>
    <x v="0"/>
    <x v="32"/>
    <x v="1"/>
    <x v="0"/>
    <s v="Dhaka"/>
    <n v="0"/>
    <x v="0"/>
  </r>
  <r>
    <x v="290"/>
    <x v="0"/>
    <x v="33"/>
    <x v="0"/>
    <x v="0"/>
    <x v="0"/>
    <x v="3"/>
    <x v="0"/>
    <x v="2"/>
    <s v="Dhaka"/>
    <n v="0"/>
    <x v="0"/>
  </r>
  <r>
    <x v="291"/>
    <x v="0"/>
    <x v="29"/>
    <x v="1"/>
    <x v="1"/>
    <x v="0"/>
    <x v="3"/>
    <x v="1"/>
    <x v="2"/>
    <s v="Dhaka"/>
    <n v="1"/>
    <x v="1"/>
  </r>
  <r>
    <x v="292"/>
    <x v="0"/>
    <x v="50"/>
    <x v="1"/>
    <x v="1"/>
    <x v="0"/>
    <x v="2"/>
    <x v="0"/>
    <x v="2"/>
    <s v="Dhaka"/>
    <n v="1"/>
    <x v="1"/>
  </r>
  <r>
    <x v="293"/>
    <x v="1"/>
    <x v="4"/>
    <x v="0"/>
    <x v="0"/>
    <x v="0"/>
    <x v="4"/>
    <x v="1"/>
    <x v="0"/>
    <s v="Dhaka"/>
    <n v="0"/>
    <x v="0"/>
  </r>
  <r>
    <x v="294"/>
    <x v="1"/>
    <x v="18"/>
    <x v="0"/>
    <x v="0"/>
    <x v="1"/>
    <x v="29"/>
    <x v="0"/>
    <x v="1"/>
    <s v="Dhaka"/>
    <n v="0"/>
    <x v="0"/>
  </r>
  <r>
    <x v="295"/>
    <x v="1"/>
    <x v="42"/>
    <x v="0"/>
    <x v="0"/>
    <x v="0"/>
    <x v="12"/>
    <x v="1"/>
    <x v="2"/>
    <s v="Dhaka"/>
    <n v="0"/>
    <x v="0"/>
  </r>
  <r>
    <x v="296"/>
    <x v="1"/>
    <x v="28"/>
    <x v="0"/>
    <x v="0"/>
    <x v="1"/>
    <x v="33"/>
    <x v="0"/>
    <x v="2"/>
    <s v="Dhaka"/>
    <n v="0"/>
    <x v="0"/>
  </r>
  <r>
    <x v="297"/>
    <x v="1"/>
    <x v="6"/>
    <x v="0"/>
    <x v="0"/>
    <x v="0"/>
    <x v="26"/>
    <x v="1"/>
    <x v="0"/>
    <s v="Dhaka"/>
    <n v="0"/>
    <x v="0"/>
  </r>
  <r>
    <x v="298"/>
    <x v="1"/>
    <x v="26"/>
    <x v="1"/>
    <x v="1"/>
    <x v="0"/>
    <x v="32"/>
    <x v="0"/>
    <x v="2"/>
    <s v="Dhaka"/>
    <n v="1"/>
    <x v="1"/>
  </r>
  <r>
    <x v="299"/>
    <x v="0"/>
    <x v="27"/>
    <x v="1"/>
    <x v="1"/>
    <x v="0"/>
    <x v="14"/>
    <x v="1"/>
    <x v="0"/>
    <s v="Dhaka"/>
    <n v="1"/>
    <x v="1"/>
  </r>
  <r>
    <x v="300"/>
    <x v="0"/>
    <x v="12"/>
    <x v="1"/>
    <x v="1"/>
    <x v="0"/>
    <x v="21"/>
    <x v="0"/>
    <x v="2"/>
    <s v="Dhaka"/>
    <n v="1"/>
    <x v="1"/>
  </r>
  <r>
    <x v="301"/>
    <x v="1"/>
    <x v="20"/>
    <x v="0"/>
    <x v="0"/>
    <x v="1"/>
    <x v="24"/>
    <x v="1"/>
    <x v="2"/>
    <s v="Dhaka"/>
    <n v="0"/>
    <x v="0"/>
  </r>
  <r>
    <x v="302"/>
    <x v="1"/>
    <x v="13"/>
    <x v="0"/>
    <x v="0"/>
    <x v="1"/>
    <x v="21"/>
    <x v="0"/>
    <x v="1"/>
    <s v="Dhaka"/>
    <n v="0"/>
    <x v="0"/>
  </r>
  <r>
    <x v="303"/>
    <x v="0"/>
    <x v="49"/>
    <x v="0"/>
    <x v="0"/>
    <x v="0"/>
    <x v="5"/>
    <x v="1"/>
    <x v="0"/>
    <s v="Dhaka"/>
    <n v="0"/>
    <x v="0"/>
  </r>
  <r>
    <x v="304"/>
    <x v="1"/>
    <x v="36"/>
    <x v="0"/>
    <x v="0"/>
    <x v="0"/>
    <x v="9"/>
    <x v="0"/>
    <x v="1"/>
    <s v="Dhaka"/>
    <n v="0"/>
    <x v="0"/>
  </r>
  <r>
    <x v="305"/>
    <x v="1"/>
    <x v="33"/>
    <x v="1"/>
    <x v="1"/>
    <x v="0"/>
    <x v="5"/>
    <x v="1"/>
    <x v="2"/>
    <s v="Dhaka"/>
    <n v="1"/>
    <x v="1"/>
  </r>
  <r>
    <x v="306"/>
    <x v="1"/>
    <x v="51"/>
    <x v="1"/>
    <x v="1"/>
    <x v="0"/>
    <x v="28"/>
    <x v="0"/>
    <x v="1"/>
    <s v="Dhaka"/>
    <n v="1"/>
    <x v="1"/>
  </r>
  <r>
    <x v="307"/>
    <x v="0"/>
    <x v="43"/>
    <x v="1"/>
    <x v="1"/>
    <x v="0"/>
    <x v="5"/>
    <x v="1"/>
    <x v="0"/>
    <s v="Dhaka"/>
    <n v="1"/>
    <x v="1"/>
  </r>
  <r>
    <x v="308"/>
    <x v="1"/>
    <x v="27"/>
    <x v="0"/>
    <x v="0"/>
    <x v="0"/>
    <x v="29"/>
    <x v="0"/>
    <x v="2"/>
    <s v="Dhaka"/>
    <n v="0"/>
    <x v="0"/>
  </r>
  <r>
    <x v="309"/>
    <x v="1"/>
    <x v="20"/>
    <x v="0"/>
    <x v="0"/>
    <x v="0"/>
    <x v="26"/>
    <x v="1"/>
    <x v="1"/>
    <s v="Dhaka"/>
    <n v="0"/>
    <x v="0"/>
  </r>
  <r>
    <x v="310"/>
    <x v="0"/>
    <x v="55"/>
    <x v="1"/>
    <x v="1"/>
    <x v="0"/>
    <x v="10"/>
    <x v="0"/>
    <x v="1"/>
    <s v="Dhaka"/>
    <n v="1"/>
    <x v="1"/>
  </r>
  <r>
    <x v="311"/>
    <x v="1"/>
    <x v="51"/>
    <x v="0"/>
    <x v="0"/>
    <x v="1"/>
    <x v="15"/>
    <x v="1"/>
    <x v="0"/>
    <s v="Dhaka"/>
    <n v="0"/>
    <x v="0"/>
  </r>
  <r>
    <x v="312"/>
    <x v="1"/>
    <x v="36"/>
    <x v="1"/>
    <x v="1"/>
    <x v="0"/>
    <x v="0"/>
    <x v="0"/>
    <x v="2"/>
    <s v="Dhaka"/>
    <n v="1"/>
    <x v="1"/>
  </r>
  <r>
    <x v="313"/>
    <x v="1"/>
    <x v="6"/>
    <x v="0"/>
    <x v="0"/>
    <x v="0"/>
    <x v="27"/>
    <x v="1"/>
    <x v="2"/>
    <s v="Dhaka"/>
    <n v="0"/>
    <x v="0"/>
  </r>
  <r>
    <x v="314"/>
    <x v="1"/>
    <x v="6"/>
    <x v="1"/>
    <x v="1"/>
    <x v="1"/>
    <x v="14"/>
    <x v="0"/>
    <x v="1"/>
    <s v="Dhaka"/>
    <n v="1"/>
    <x v="1"/>
  </r>
  <r>
    <x v="315"/>
    <x v="1"/>
    <x v="21"/>
    <x v="0"/>
    <x v="0"/>
    <x v="1"/>
    <x v="14"/>
    <x v="1"/>
    <x v="0"/>
    <s v="Dhaka"/>
    <n v="0"/>
    <x v="0"/>
  </r>
  <r>
    <x v="316"/>
    <x v="1"/>
    <x v="31"/>
    <x v="1"/>
    <x v="1"/>
    <x v="0"/>
    <x v="33"/>
    <x v="0"/>
    <x v="0"/>
    <s v="Dhaka"/>
    <n v="1"/>
    <x v="1"/>
  </r>
  <r>
    <x v="317"/>
    <x v="1"/>
    <x v="52"/>
    <x v="1"/>
    <x v="1"/>
    <x v="0"/>
    <x v="17"/>
    <x v="1"/>
    <x v="0"/>
    <s v="Dhaka"/>
    <n v="1"/>
    <x v="1"/>
  </r>
  <r>
    <x v="318"/>
    <x v="1"/>
    <x v="15"/>
    <x v="0"/>
    <x v="0"/>
    <x v="0"/>
    <x v="34"/>
    <x v="0"/>
    <x v="0"/>
    <s v="Dhaka"/>
    <n v="0"/>
    <x v="0"/>
  </r>
  <r>
    <x v="319"/>
    <x v="0"/>
    <x v="22"/>
    <x v="1"/>
    <x v="1"/>
    <x v="1"/>
    <x v="26"/>
    <x v="1"/>
    <x v="2"/>
    <s v="Dhaka"/>
    <n v="1"/>
    <x v="1"/>
  </r>
  <r>
    <x v="320"/>
    <x v="1"/>
    <x v="35"/>
    <x v="1"/>
    <x v="1"/>
    <x v="1"/>
    <x v="34"/>
    <x v="0"/>
    <x v="2"/>
    <s v="Dhaka"/>
    <n v="1"/>
    <x v="1"/>
  </r>
  <r>
    <x v="321"/>
    <x v="1"/>
    <x v="37"/>
    <x v="0"/>
    <x v="0"/>
    <x v="0"/>
    <x v="4"/>
    <x v="1"/>
    <x v="2"/>
    <s v="Dhaka"/>
    <n v="0"/>
    <x v="0"/>
  </r>
  <r>
    <x v="322"/>
    <x v="1"/>
    <x v="43"/>
    <x v="0"/>
    <x v="0"/>
    <x v="1"/>
    <x v="34"/>
    <x v="0"/>
    <x v="1"/>
    <s v="Dhaka"/>
    <n v="0"/>
    <x v="0"/>
  </r>
  <r>
    <x v="323"/>
    <x v="0"/>
    <x v="25"/>
    <x v="0"/>
    <x v="0"/>
    <x v="1"/>
    <x v="12"/>
    <x v="1"/>
    <x v="2"/>
    <s v="Dhaka"/>
    <n v="0"/>
    <x v="0"/>
  </r>
  <r>
    <x v="324"/>
    <x v="0"/>
    <x v="21"/>
    <x v="0"/>
    <x v="0"/>
    <x v="0"/>
    <x v="27"/>
    <x v="0"/>
    <x v="2"/>
    <s v="Dhaka"/>
    <n v="0"/>
    <x v="0"/>
  </r>
  <r>
    <x v="325"/>
    <x v="1"/>
    <x v="25"/>
    <x v="1"/>
    <x v="1"/>
    <x v="1"/>
    <x v="3"/>
    <x v="1"/>
    <x v="0"/>
    <s v="Dhaka"/>
    <n v="1"/>
    <x v="1"/>
  </r>
  <r>
    <x v="326"/>
    <x v="1"/>
    <x v="56"/>
    <x v="1"/>
    <x v="1"/>
    <x v="0"/>
    <x v="16"/>
    <x v="0"/>
    <x v="1"/>
    <s v="Dhaka"/>
    <n v="1"/>
    <x v="1"/>
  </r>
  <r>
    <x v="327"/>
    <x v="1"/>
    <x v="44"/>
    <x v="1"/>
    <x v="1"/>
    <x v="0"/>
    <x v="3"/>
    <x v="1"/>
    <x v="0"/>
    <s v="Dhaka"/>
    <n v="1"/>
    <x v="1"/>
  </r>
  <r>
    <x v="328"/>
    <x v="0"/>
    <x v="4"/>
    <x v="1"/>
    <x v="1"/>
    <x v="1"/>
    <x v="21"/>
    <x v="0"/>
    <x v="2"/>
    <s v="Dhaka"/>
    <n v="1"/>
    <x v="1"/>
  </r>
  <r>
    <x v="329"/>
    <x v="0"/>
    <x v="2"/>
    <x v="0"/>
    <x v="0"/>
    <x v="0"/>
    <x v="17"/>
    <x v="1"/>
    <x v="0"/>
    <s v="Dhaka"/>
    <n v="0"/>
    <x v="0"/>
  </r>
  <r>
    <x v="330"/>
    <x v="0"/>
    <x v="4"/>
    <x v="1"/>
    <x v="1"/>
    <x v="0"/>
    <x v="8"/>
    <x v="0"/>
    <x v="0"/>
    <s v="Dhaka"/>
    <n v="1"/>
    <x v="1"/>
  </r>
  <r>
    <x v="331"/>
    <x v="0"/>
    <x v="10"/>
    <x v="1"/>
    <x v="1"/>
    <x v="0"/>
    <x v="29"/>
    <x v="1"/>
    <x v="1"/>
    <s v="Dhaka"/>
    <n v="1"/>
    <x v="1"/>
  </r>
  <r>
    <x v="332"/>
    <x v="0"/>
    <x v="26"/>
    <x v="1"/>
    <x v="1"/>
    <x v="0"/>
    <x v="32"/>
    <x v="0"/>
    <x v="0"/>
    <s v="Dhaka"/>
    <n v="1"/>
    <x v="1"/>
  </r>
  <r>
    <x v="333"/>
    <x v="1"/>
    <x v="36"/>
    <x v="1"/>
    <x v="1"/>
    <x v="1"/>
    <x v="31"/>
    <x v="1"/>
    <x v="0"/>
    <s v="Dhaka"/>
    <n v="1"/>
    <x v="1"/>
  </r>
  <r>
    <x v="334"/>
    <x v="1"/>
    <x v="45"/>
    <x v="1"/>
    <x v="1"/>
    <x v="1"/>
    <x v="23"/>
    <x v="0"/>
    <x v="1"/>
    <s v="Dhaka"/>
    <n v="1"/>
    <x v="1"/>
  </r>
  <r>
    <x v="335"/>
    <x v="1"/>
    <x v="23"/>
    <x v="0"/>
    <x v="0"/>
    <x v="1"/>
    <x v="0"/>
    <x v="1"/>
    <x v="2"/>
    <s v="Dhaka"/>
    <n v="0"/>
    <x v="0"/>
  </r>
  <r>
    <x v="336"/>
    <x v="0"/>
    <x v="46"/>
    <x v="1"/>
    <x v="1"/>
    <x v="0"/>
    <x v="0"/>
    <x v="0"/>
    <x v="0"/>
    <s v="Dhaka"/>
    <n v="1"/>
    <x v="1"/>
  </r>
  <r>
    <x v="337"/>
    <x v="0"/>
    <x v="39"/>
    <x v="1"/>
    <x v="1"/>
    <x v="1"/>
    <x v="17"/>
    <x v="1"/>
    <x v="2"/>
    <s v="Dhaka"/>
    <n v="1"/>
    <x v="1"/>
  </r>
  <r>
    <x v="338"/>
    <x v="0"/>
    <x v="35"/>
    <x v="1"/>
    <x v="1"/>
    <x v="0"/>
    <x v="25"/>
    <x v="0"/>
    <x v="2"/>
    <s v="Dhaka"/>
    <n v="1"/>
    <x v="1"/>
  </r>
  <r>
    <x v="339"/>
    <x v="1"/>
    <x v="4"/>
    <x v="1"/>
    <x v="1"/>
    <x v="1"/>
    <x v="5"/>
    <x v="1"/>
    <x v="0"/>
    <s v="Dhaka"/>
    <n v="1"/>
    <x v="1"/>
  </r>
  <r>
    <x v="340"/>
    <x v="1"/>
    <x v="16"/>
    <x v="1"/>
    <x v="1"/>
    <x v="0"/>
    <x v="10"/>
    <x v="0"/>
    <x v="1"/>
    <s v="Dhaka"/>
    <n v="1"/>
    <x v="1"/>
  </r>
  <r>
    <x v="341"/>
    <x v="1"/>
    <x v="15"/>
    <x v="0"/>
    <x v="0"/>
    <x v="1"/>
    <x v="32"/>
    <x v="1"/>
    <x v="1"/>
    <s v="Dhaka"/>
    <n v="0"/>
    <x v="0"/>
  </r>
  <r>
    <x v="342"/>
    <x v="0"/>
    <x v="20"/>
    <x v="1"/>
    <x v="1"/>
    <x v="0"/>
    <x v="29"/>
    <x v="0"/>
    <x v="0"/>
    <s v="Dhaka"/>
    <n v="1"/>
    <x v="1"/>
  </r>
  <r>
    <x v="343"/>
    <x v="0"/>
    <x v="41"/>
    <x v="1"/>
    <x v="1"/>
    <x v="0"/>
    <x v="14"/>
    <x v="1"/>
    <x v="0"/>
    <s v="Dhaka"/>
    <n v="1"/>
    <x v="1"/>
  </r>
  <r>
    <x v="344"/>
    <x v="0"/>
    <x v="54"/>
    <x v="0"/>
    <x v="0"/>
    <x v="0"/>
    <x v="33"/>
    <x v="0"/>
    <x v="0"/>
    <s v="Dhaka"/>
    <n v="0"/>
    <x v="0"/>
  </r>
  <r>
    <x v="345"/>
    <x v="0"/>
    <x v="21"/>
    <x v="1"/>
    <x v="1"/>
    <x v="0"/>
    <x v="15"/>
    <x v="1"/>
    <x v="2"/>
    <s v="Dhaka"/>
    <n v="1"/>
    <x v="1"/>
  </r>
  <r>
    <x v="346"/>
    <x v="1"/>
    <x v="33"/>
    <x v="1"/>
    <x v="1"/>
    <x v="0"/>
    <x v="25"/>
    <x v="0"/>
    <x v="1"/>
    <s v="Dhaka"/>
    <n v="1"/>
    <x v="1"/>
  </r>
  <r>
    <x v="347"/>
    <x v="0"/>
    <x v="54"/>
    <x v="1"/>
    <x v="1"/>
    <x v="1"/>
    <x v="4"/>
    <x v="1"/>
    <x v="0"/>
    <s v="Dhaka"/>
    <n v="1"/>
    <x v="1"/>
  </r>
  <r>
    <x v="348"/>
    <x v="0"/>
    <x v="7"/>
    <x v="1"/>
    <x v="1"/>
    <x v="1"/>
    <x v="24"/>
    <x v="0"/>
    <x v="2"/>
    <s v="Dhaka"/>
    <n v="1"/>
    <x v="1"/>
  </r>
  <r>
    <x v="349"/>
    <x v="1"/>
    <x v="42"/>
    <x v="1"/>
    <x v="1"/>
    <x v="1"/>
    <x v="19"/>
    <x v="1"/>
    <x v="0"/>
    <s v="Dhaka"/>
    <n v="1"/>
    <x v="1"/>
  </r>
  <r>
    <x v="350"/>
    <x v="1"/>
    <x v="15"/>
    <x v="0"/>
    <x v="0"/>
    <x v="0"/>
    <x v="21"/>
    <x v="0"/>
    <x v="1"/>
    <s v="Dhaka"/>
    <n v="0"/>
    <x v="0"/>
  </r>
  <r>
    <x v="351"/>
    <x v="0"/>
    <x v="52"/>
    <x v="1"/>
    <x v="1"/>
    <x v="1"/>
    <x v="31"/>
    <x v="1"/>
    <x v="1"/>
    <s v="Dhaka"/>
    <n v="1"/>
    <x v="1"/>
  </r>
  <r>
    <x v="352"/>
    <x v="1"/>
    <x v="1"/>
    <x v="0"/>
    <x v="0"/>
    <x v="1"/>
    <x v="3"/>
    <x v="0"/>
    <x v="0"/>
    <s v="Dhaka"/>
    <n v="0"/>
    <x v="0"/>
  </r>
  <r>
    <x v="353"/>
    <x v="0"/>
    <x v="35"/>
    <x v="1"/>
    <x v="1"/>
    <x v="0"/>
    <x v="18"/>
    <x v="1"/>
    <x v="0"/>
    <s v="Dhaka"/>
    <n v="1"/>
    <x v="1"/>
  </r>
  <r>
    <x v="354"/>
    <x v="1"/>
    <x v="42"/>
    <x v="1"/>
    <x v="1"/>
    <x v="1"/>
    <x v="8"/>
    <x v="0"/>
    <x v="2"/>
    <s v="Dhaka"/>
    <n v="1"/>
    <x v="1"/>
  </r>
  <r>
    <x v="355"/>
    <x v="1"/>
    <x v="20"/>
    <x v="1"/>
    <x v="1"/>
    <x v="0"/>
    <x v="15"/>
    <x v="1"/>
    <x v="0"/>
    <s v="Dhaka"/>
    <n v="1"/>
    <x v="1"/>
  </r>
  <r>
    <x v="356"/>
    <x v="0"/>
    <x v="14"/>
    <x v="0"/>
    <x v="0"/>
    <x v="0"/>
    <x v="2"/>
    <x v="0"/>
    <x v="0"/>
    <s v="Dhaka"/>
    <n v="0"/>
    <x v="0"/>
  </r>
  <r>
    <x v="357"/>
    <x v="1"/>
    <x v="20"/>
    <x v="1"/>
    <x v="1"/>
    <x v="0"/>
    <x v="26"/>
    <x v="1"/>
    <x v="2"/>
    <s v="Dhaka"/>
    <n v="1"/>
    <x v="1"/>
  </r>
  <r>
    <x v="358"/>
    <x v="0"/>
    <x v="57"/>
    <x v="1"/>
    <x v="1"/>
    <x v="1"/>
    <x v="34"/>
    <x v="0"/>
    <x v="0"/>
    <s v="Dhaka"/>
    <n v="1"/>
    <x v="1"/>
  </r>
  <r>
    <x v="359"/>
    <x v="0"/>
    <x v="23"/>
    <x v="0"/>
    <x v="0"/>
    <x v="1"/>
    <x v="22"/>
    <x v="1"/>
    <x v="1"/>
    <s v="Dhaka"/>
    <n v="0"/>
    <x v="0"/>
  </r>
  <r>
    <x v="360"/>
    <x v="1"/>
    <x v="45"/>
    <x v="0"/>
    <x v="0"/>
    <x v="0"/>
    <x v="29"/>
    <x v="0"/>
    <x v="1"/>
    <s v="Dhaka"/>
    <n v="0"/>
    <x v="0"/>
  </r>
  <r>
    <x v="361"/>
    <x v="0"/>
    <x v="42"/>
    <x v="0"/>
    <x v="0"/>
    <x v="0"/>
    <x v="19"/>
    <x v="1"/>
    <x v="1"/>
    <s v="Dhaka"/>
    <n v="0"/>
    <x v="0"/>
  </r>
  <r>
    <x v="362"/>
    <x v="0"/>
    <x v="6"/>
    <x v="1"/>
    <x v="1"/>
    <x v="1"/>
    <x v="9"/>
    <x v="0"/>
    <x v="2"/>
    <s v="Dhaka"/>
    <n v="1"/>
    <x v="1"/>
  </r>
  <r>
    <x v="363"/>
    <x v="1"/>
    <x v="48"/>
    <x v="0"/>
    <x v="0"/>
    <x v="1"/>
    <x v="17"/>
    <x v="1"/>
    <x v="1"/>
    <s v="Dhaka"/>
    <n v="0"/>
    <x v="0"/>
  </r>
  <r>
    <x v="364"/>
    <x v="1"/>
    <x v="21"/>
    <x v="0"/>
    <x v="0"/>
    <x v="0"/>
    <x v="17"/>
    <x v="0"/>
    <x v="0"/>
    <s v="Dhaka"/>
    <n v="0"/>
    <x v="0"/>
  </r>
  <r>
    <x v="365"/>
    <x v="0"/>
    <x v="28"/>
    <x v="1"/>
    <x v="1"/>
    <x v="1"/>
    <x v="20"/>
    <x v="1"/>
    <x v="2"/>
    <s v="Dhaka"/>
    <n v="1"/>
    <x v="1"/>
  </r>
  <r>
    <x v="366"/>
    <x v="0"/>
    <x v="12"/>
    <x v="1"/>
    <x v="1"/>
    <x v="1"/>
    <x v="21"/>
    <x v="0"/>
    <x v="0"/>
    <s v="Dhaka"/>
    <n v="1"/>
    <x v="1"/>
  </r>
  <r>
    <x v="367"/>
    <x v="1"/>
    <x v="41"/>
    <x v="1"/>
    <x v="1"/>
    <x v="0"/>
    <x v="4"/>
    <x v="1"/>
    <x v="2"/>
    <s v="Dhaka"/>
    <n v="1"/>
    <x v="1"/>
  </r>
  <r>
    <x v="368"/>
    <x v="0"/>
    <x v="32"/>
    <x v="0"/>
    <x v="0"/>
    <x v="1"/>
    <x v="26"/>
    <x v="0"/>
    <x v="0"/>
    <s v="Dhaka"/>
    <n v="0"/>
    <x v="0"/>
  </r>
  <r>
    <x v="369"/>
    <x v="1"/>
    <x v="31"/>
    <x v="0"/>
    <x v="0"/>
    <x v="1"/>
    <x v="10"/>
    <x v="1"/>
    <x v="0"/>
    <s v="Dhaka"/>
    <n v="0"/>
    <x v="0"/>
  </r>
  <r>
    <x v="370"/>
    <x v="0"/>
    <x v="57"/>
    <x v="0"/>
    <x v="0"/>
    <x v="1"/>
    <x v="11"/>
    <x v="0"/>
    <x v="0"/>
    <s v="Dhaka"/>
    <n v="0"/>
    <x v="0"/>
  </r>
  <r>
    <x v="371"/>
    <x v="1"/>
    <x v="55"/>
    <x v="1"/>
    <x v="1"/>
    <x v="1"/>
    <x v="8"/>
    <x v="1"/>
    <x v="2"/>
    <s v="Dhaka"/>
    <n v="1"/>
    <x v="1"/>
  </r>
  <r>
    <x v="372"/>
    <x v="1"/>
    <x v="8"/>
    <x v="0"/>
    <x v="0"/>
    <x v="0"/>
    <x v="6"/>
    <x v="0"/>
    <x v="2"/>
    <s v="Dhaka"/>
    <n v="0"/>
    <x v="0"/>
  </r>
  <r>
    <x v="373"/>
    <x v="1"/>
    <x v="40"/>
    <x v="1"/>
    <x v="1"/>
    <x v="1"/>
    <x v="15"/>
    <x v="1"/>
    <x v="1"/>
    <s v="Dhaka"/>
    <n v="1"/>
    <x v="1"/>
  </r>
  <r>
    <x v="374"/>
    <x v="0"/>
    <x v="51"/>
    <x v="1"/>
    <x v="1"/>
    <x v="0"/>
    <x v="9"/>
    <x v="0"/>
    <x v="0"/>
    <s v="Dhaka"/>
    <n v="1"/>
    <x v="1"/>
  </r>
  <r>
    <x v="375"/>
    <x v="0"/>
    <x v="16"/>
    <x v="1"/>
    <x v="1"/>
    <x v="1"/>
    <x v="35"/>
    <x v="1"/>
    <x v="0"/>
    <s v="Dhaka"/>
    <n v="1"/>
    <x v="1"/>
  </r>
  <r>
    <x v="376"/>
    <x v="0"/>
    <x v="50"/>
    <x v="1"/>
    <x v="1"/>
    <x v="1"/>
    <x v="5"/>
    <x v="0"/>
    <x v="1"/>
    <s v="Dhaka"/>
    <n v="1"/>
    <x v="1"/>
  </r>
  <r>
    <x v="377"/>
    <x v="0"/>
    <x v="1"/>
    <x v="0"/>
    <x v="0"/>
    <x v="1"/>
    <x v="5"/>
    <x v="1"/>
    <x v="0"/>
    <s v="Dhaka"/>
    <n v="0"/>
    <x v="0"/>
  </r>
  <r>
    <x v="378"/>
    <x v="0"/>
    <x v="31"/>
    <x v="1"/>
    <x v="1"/>
    <x v="0"/>
    <x v="6"/>
    <x v="0"/>
    <x v="2"/>
    <s v="Dhaka"/>
    <n v="1"/>
    <x v="1"/>
  </r>
  <r>
    <x v="379"/>
    <x v="0"/>
    <x v="6"/>
    <x v="1"/>
    <x v="1"/>
    <x v="1"/>
    <x v="27"/>
    <x v="1"/>
    <x v="1"/>
    <s v="Dhaka"/>
    <n v="1"/>
    <x v="1"/>
  </r>
  <r>
    <x v="380"/>
    <x v="0"/>
    <x v="3"/>
    <x v="0"/>
    <x v="0"/>
    <x v="1"/>
    <x v="3"/>
    <x v="0"/>
    <x v="0"/>
    <s v="Dhaka"/>
    <n v="0"/>
    <x v="0"/>
  </r>
  <r>
    <x v="381"/>
    <x v="1"/>
    <x v="24"/>
    <x v="1"/>
    <x v="1"/>
    <x v="1"/>
    <x v="26"/>
    <x v="1"/>
    <x v="1"/>
    <s v="Dhaka"/>
    <n v="1"/>
    <x v="1"/>
  </r>
  <r>
    <x v="382"/>
    <x v="1"/>
    <x v="32"/>
    <x v="0"/>
    <x v="0"/>
    <x v="0"/>
    <x v="26"/>
    <x v="0"/>
    <x v="0"/>
    <s v="Dhaka"/>
    <n v="0"/>
    <x v="0"/>
  </r>
  <r>
    <x v="383"/>
    <x v="1"/>
    <x v="56"/>
    <x v="0"/>
    <x v="0"/>
    <x v="0"/>
    <x v="12"/>
    <x v="1"/>
    <x v="1"/>
    <s v="Dhaka"/>
    <n v="0"/>
    <x v="0"/>
  </r>
  <r>
    <x v="384"/>
    <x v="0"/>
    <x v="1"/>
    <x v="1"/>
    <x v="1"/>
    <x v="1"/>
    <x v="32"/>
    <x v="0"/>
    <x v="1"/>
    <s v="Dhaka"/>
    <n v="1"/>
    <x v="1"/>
  </r>
  <r>
    <x v="385"/>
    <x v="0"/>
    <x v="28"/>
    <x v="0"/>
    <x v="0"/>
    <x v="1"/>
    <x v="25"/>
    <x v="1"/>
    <x v="0"/>
    <s v="Dhaka"/>
    <n v="0"/>
    <x v="0"/>
  </r>
  <r>
    <x v="386"/>
    <x v="0"/>
    <x v="29"/>
    <x v="1"/>
    <x v="1"/>
    <x v="1"/>
    <x v="28"/>
    <x v="0"/>
    <x v="0"/>
    <s v="Dhaka"/>
    <n v="1"/>
    <x v="1"/>
  </r>
  <r>
    <x v="387"/>
    <x v="0"/>
    <x v="7"/>
    <x v="1"/>
    <x v="1"/>
    <x v="1"/>
    <x v="21"/>
    <x v="1"/>
    <x v="2"/>
    <s v="Dhaka"/>
    <n v="1"/>
    <x v="1"/>
  </r>
  <r>
    <x v="388"/>
    <x v="0"/>
    <x v="39"/>
    <x v="0"/>
    <x v="0"/>
    <x v="1"/>
    <x v="30"/>
    <x v="0"/>
    <x v="1"/>
    <s v="Dhaka"/>
    <n v="0"/>
    <x v="0"/>
  </r>
  <r>
    <x v="389"/>
    <x v="1"/>
    <x v="48"/>
    <x v="0"/>
    <x v="0"/>
    <x v="0"/>
    <x v="5"/>
    <x v="1"/>
    <x v="2"/>
    <s v="Dhaka"/>
    <n v="0"/>
    <x v="0"/>
  </r>
  <r>
    <x v="390"/>
    <x v="0"/>
    <x v="2"/>
    <x v="1"/>
    <x v="1"/>
    <x v="1"/>
    <x v="22"/>
    <x v="0"/>
    <x v="1"/>
    <s v="Dhaka"/>
    <n v="1"/>
    <x v="1"/>
  </r>
  <r>
    <x v="391"/>
    <x v="1"/>
    <x v="43"/>
    <x v="0"/>
    <x v="0"/>
    <x v="0"/>
    <x v="27"/>
    <x v="1"/>
    <x v="2"/>
    <s v="Dhaka"/>
    <n v="0"/>
    <x v="0"/>
  </r>
  <r>
    <x v="392"/>
    <x v="0"/>
    <x v="1"/>
    <x v="1"/>
    <x v="1"/>
    <x v="0"/>
    <x v="26"/>
    <x v="0"/>
    <x v="0"/>
    <s v="Dhaka"/>
    <n v="1"/>
    <x v="1"/>
  </r>
  <r>
    <x v="393"/>
    <x v="0"/>
    <x v="41"/>
    <x v="0"/>
    <x v="0"/>
    <x v="1"/>
    <x v="3"/>
    <x v="1"/>
    <x v="0"/>
    <s v="Dhaka"/>
    <n v="0"/>
    <x v="0"/>
  </r>
  <r>
    <x v="394"/>
    <x v="0"/>
    <x v="4"/>
    <x v="0"/>
    <x v="0"/>
    <x v="1"/>
    <x v="19"/>
    <x v="0"/>
    <x v="2"/>
    <s v="Dhaka"/>
    <n v="0"/>
    <x v="0"/>
  </r>
  <r>
    <x v="395"/>
    <x v="0"/>
    <x v="14"/>
    <x v="1"/>
    <x v="1"/>
    <x v="0"/>
    <x v="5"/>
    <x v="1"/>
    <x v="1"/>
    <s v="Dhaka"/>
    <n v="1"/>
    <x v="1"/>
  </r>
  <r>
    <x v="396"/>
    <x v="0"/>
    <x v="0"/>
    <x v="0"/>
    <x v="0"/>
    <x v="0"/>
    <x v="31"/>
    <x v="0"/>
    <x v="2"/>
    <s v="Dhaka"/>
    <n v="0"/>
    <x v="0"/>
  </r>
  <r>
    <x v="397"/>
    <x v="0"/>
    <x v="16"/>
    <x v="1"/>
    <x v="1"/>
    <x v="0"/>
    <x v="25"/>
    <x v="1"/>
    <x v="2"/>
    <s v="Dhaka"/>
    <n v="1"/>
    <x v="1"/>
  </r>
  <r>
    <x v="398"/>
    <x v="1"/>
    <x v="28"/>
    <x v="0"/>
    <x v="0"/>
    <x v="1"/>
    <x v="2"/>
    <x v="0"/>
    <x v="1"/>
    <s v="Dhaka"/>
    <n v="0"/>
    <x v="0"/>
  </r>
  <r>
    <x v="399"/>
    <x v="0"/>
    <x v="28"/>
    <x v="1"/>
    <x v="1"/>
    <x v="0"/>
    <x v="14"/>
    <x v="1"/>
    <x v="2"/>
    <s v="Dhaka"/>
    <n v="1"/>
    <x v="1"/>
  </r>
  <r>
    <x v="400"/>
    <x v="1"/>
    <x v="34"/>
    <x v="0"/>
    <x v="0"/>
    <x v="0"/>
    <x v="24"/>
    <x v="0"/>
    <x v="0"/>
    <s v="Dhaka"/>
    <n v="0"/>
    <x v="0"/>
  </r>
  <r>
    <x v="401"/>
    <x v="0"/>
    <x v="54"/>
    <x v="0"/>
    <x v="0"/>
    <x v="1"/>
    <x v="0"/>
    <x v="1"/>
    <x v="1"/>
    <s v="Dhaka"/>
    <n v="0"/>
    <x v="0"/>
  </r>
  <r>
    <x v="402"/>
    <x v="0"/>
    <x v="33"/>
    <x v="0"/>
    <x v="0"/>
    <x v="1"/>
    <x v="1"/>
    <x v="0"/>
    <x v="0"/>
    <s v="Dhaka"/>
    <n v="0"/>
    <x v="0"/>
  </r>
  <r>
    <x v="403"/>
    <x v="0"/>
    <x v="54"/>
    <x v="1"/>
    <x v="1"/>
    <x v="1"/>
    <x v="1"/>
    <x v="1"/>
    <x v="1"/>
    <s v="Dhaka"/>
    <n v="1"/>
    <x v="1"/>
  </r>
  <r>
    <x v="404"/>
    <x v="1"/>
    <x v="37"/>
    <x v="0"/>
    <x v="0"/>
    <x v="1"/>
    <x v="7"/>
    <x v="0"/>
    <x v="2"/>
    <s v="Dhaka"/>
    <n v="0"/>
    <x v="0"/>
  </r>
  <r>
    <x v="405"/>
    <x v="1"/>
    <x v="46"/>
    <x v="0"/>
    <x v="0"/>
    <x v="1"/>
    <x v="21"/>
    <x v="1"/>
    <x v="1"/>
    <s v="Dhaka"/>
    <n v="0"/>
    <x v="0"/>
  </r>
  <r>
    <x v="406"/>
    <x v="1"/>
    <x v="33"/>
    <x v="1"/>
    <x v="1"/>
    <x v="0"/>
    <x v="10"/>
    <x v="0"/>
    <x v="1"/>
    <s v="Dhaka"/>
    <n v="1"/>
    <x v="1"/>
  </r>
  <r>
    <x v="407"/>
    <x v="1"/>
    <x v="31"/>
    <x v="1"/>
    <x v="1"/>
    <x v="1"/>
    <x v="1"/>
    <x v="1"/>
    <x v="0"/>
    <s v="Dhaka"/>
    <n v="1"/>
    <x v="1"/>
  </r>
  <r>
    <x v="408"/>
    <x v="1"/>
    <x v="26"/>
    <x v="0"/>
    <x v="0"/>
    <x v="0"/>
    <x v="18"/>
    <x v="0"/>
    <x v="0"/>
    <s v="Dhaka"/>
    <n v="0"/>
    <x v="0"/>
  </r>
  <r>
    <x v="409"/>
    <x v="1"/>
    <x v="49"/>
    <x v="1"/>
    <x v="1"/>
    <x v="0"/>
    <x v="1"/>
    <x v="1"/>
    <x v="1"/>
    <s v="Dhaka"/>
    <n v="1"/>
    <x v="1"/>
  </r>
  <r>
    <x v="410"/>
    <x v="1"/>
    <x v="53"/>
    <x v="0"/>
    <x v="0"/>
    <x v="0"/>
    <x v="11"/>
    <x v="0"/>
    <x v="2"/>
    <s v="Dhaka"/>
    <n v="0"/>
    <x v="0"/>
  </r>
  <r>
    <x v="411"/>
    <x v="1"/>
    <x v="37"/>
    <x v="0"/>
    <x v="0"/>
    <x v="1"/>
    <x v="23"/>
    <x v="1"/>
    <x v="1"/>
    <s v="Dhaka"/>
    <n v="0"/>
    <x v="0"/>
  </r>
  <r>
    <x v="412"/>
    <x v="0"/>
    <x v="30"/>
    <x v="0"/>
    <x v="0"/>
    <x v="1"/>
    <x v="35"/>
    <x v="0"/>
    <x v="1"/>
    <s v="Dhaka"/>
    <n v="0"/>
    <x v="0"/>
  </r>
  <r>
    <x v="413"/>
    <x v="1"/>
    <x v="2"/>
    <x v="1"/>
    <x v="1"/>
    <x v="0"/>
    <x v="26"/>
    <x v="1"/>
    <x v="2"/>
    <s v="Dhaka"/>
    <n v="1"/>
    <x v="1"/>
  </r>
  <r>
    <x v="414"/>
    <x v="0"/>
    <x v="57"/>
    <x v="0"/>
    <x v="0"/>
    <x v="1"/>
    <x v="11"/>
    <x v="0"/>
    <x v="2"/>
    <s v="Dhaka"/>
    <n v="0"/>
    <x v="0"/>
  </r>
  <r>
    <x v="415"/>
    <x v="1"/>
    <x v="35"/>
    <x v="1"/>
    <x v="1"/>
    <x v="1"/>
    <x v="28"/>
    <x v="1"/>
    <x v="2"/>
    <s v="Dhaka"/>
    <n v="1"/>
    <x v="1"/>
  </r>
  <r>
    <x v="416"/>
    <x v="1"/>
    <x v="33"/>
    <x v="0"/>
    <x v="0"/>
    <x v="1"/>
    <x v="29"/>
    <x v="0"/>
    <x v="1"/>
    <s v="Dhaka"/>
    <n v="0"/>
    <x v="0"/>
  </r>
  <r>
    <x v="417"/>
    <x v="0"/>
    <x v="24"/>
    <x v="0"/>
    <x v="0"/>
    <x v="1"/>
    <x v="29"/>
    <x v="1"/>
    <x v="2"/>
    <s v="Dhaka"/>
    <n v="0"/>
    <x v="0"/>
  </r>
  <r>
    <x v="418"/>
    <x v="0"/>
    <x v="4"/>
    <x v="1"/>
    <x v="1"/>
    <x v="1"/>
    <x v="0"/>
    <x v="0"/>
    <x v="1"/>
    <s v="Dhaka"/>
    <n v="1"/>
    <x v="1"/>
  </r>
  <r>
    <x v="419"/>
    <x v="1"/>
    <x v="34"/>
    <x v="1"/>
    <x v="1"/>
    <x v="1"/>
    <x v="30"/>
    <x v="1"/>
    <x v="0"/>
    <s v="Dhaka"/>
    <n v="1"/>
    <x v="1"/>
  </r>
  <r>
    <x v="420"/>
    <x v="0"/>
    <x v="54"/>
    <x v="1"/>
    <x v="1"/>
    <x v="0"/>
    <x v="29"/>
    <x v="0"/>
    <x v="0"/>
    <s v="Dhaka"/>
    <n v="1"/>
    <x v="1"/>
  </r>
  <r>
    <x v="421"/>
    <x v="0"/>
    <x v="27"/>
    <x v="1"/>
    <x v="1"/>
    <x v="0"/>
    <x v="15"/>
    <x v="1"/>
    <x v="1"/>
    <s v="Dhaka"/>
    <n v="1"/>
    <x v="1"/>
  </r>
  <r>
    <x v="422"/>
    <x v="0"/>
    <x v="46"/>
    <x v="0"/>
    <x v="0"/>
    <x v="1"/>
    <x v="6"/>
    <x v="0"/>
    <x v="2"/>
    <s v="Dhaka"/>
    <n v="0"/>
    <x v="0"/>
  </r>
  <r>
    <x v="423"/>
    <x v="1"/>
    <x v="43"/>
    <x v="0"/>
    <x v="0"/>
    <x v="1"/>
    <x v="21"/>
    <x v="1"/>
    <x v="0"/>
    <s v="Dhaka"/>
    <n v="0"/>
    <x v="0"/>
  </r>
  <r>
    <x v="424"/>
    <x v="1"/>
    <x v="18"/>
    <x v="1"/>
    <x v="1"/>
    <x v="1"/>
    <x v="32"/>
    <x v="0"/>
    <x v="0"/>
    <s v="Dhaka"/>
    <n v="1"/>
    <x v="1"/>
  </r>
  <r>
    <x v="425"/>
    <x v="0"/>
    <x v="6"/>
    <x v="0"/>
    <x v="0"/>
    <x v="0"/>
    <x v="0"/>
    <x v="1"/>
    <x v="1"/>
    <s v="Dhaka"/>
    <n v="0"/>
    <x v="0"/>
  </r>
  <r>
    <x v="426"/>
    <x v="0"/>
    <x v="46"/>
    <x v="0"/>
    <x v="0"/>
    <x v="0"/>
    <x v="14"/>
    <x v="0"/>
    <x v="1"/>
    <s v="Dhaka"/>
    <n v="0"/>
    <x v="0"/>
  </r>
  <r>
    <x v="427"/>
    <x v="0"/>
    <x v="8"/>
    <x v="0"/>
    <x v="0"/>
    <x v="0"/>
    <x v="11"/>
    <x v="1"/>
    <x v="1"/>
    <s v="Dhaka"/>
    <n v="0"/>
    <x v="0"/>
  </r>
  <r>
    <x v="428"/>
    <x v="0"/>
    <x v="11"/>
    <x v="1"/>
    <x v="1"/>
    <x v="0"/>
    <x v="23"/>
    <x v="0"/>
    <x v="2"/>
    <s v="Dhaka"/>
    <n v="1"/>
    <x v="1"/>
  </r>
  <r>
    <x v="429"/>
    <x v="1"/>
    <x v="2"/>
    <x v="1"/>
    <x v="1"/>
    <x v="0"/>
    <x v="20"/>
    <x v="1"/>
    <x v="2"/>
    <s v="Dhaka"/>
    <n v="1"/>
    <x v="1"/>
  </r>
  <r>
    <x v="430"/>
    <x v="0"/>
    <x v="48"/>
    <x v="0"/>
    <x v="0"/>
    <x v="1"/>
    <x v="19"/>
    <x v="0"/>
    <x v="0"/>
    <s v="Dhaka"/>
    <n v="0"/>
    <x v="0"/>
  </r>
  <r>
    <x v="431"/>
    <x v="1"/>
    <x v="17"/>
    <x v="1"/>
    <x v="1"/>
    <x v="0"/>
    <x v="29"/>
    <x v="1"/>
    <x v="0"/>
    <s v="Dhaka"/>
    <n v="1"/>
    <x v="1"/>
  </r>
  <r>
    <x v="432"/>
    <x v="1"/>
    <x v="44"/>
    <x v="0"/>
    <x v="0"/>
    <x v="0"/>
    <x v="6"/>
    <x v="0"/>
    <x v="0"/>
    <s v="Dhaka"/>
    <n v="0"/>
    <x v="0"/>
  </r>
  <r>
    <x v="433"/>
    <x v="1"/>
    <x v="11"/>
    <x v="1"/>
    <x v="1"/>
    <x v="1"/>
    <x v="11"/>
    <x v="1"/>
    <x v="0"/>
    <s v="Dhaka"/>
    <n v="1"/>
    <x v="1"/>
  </r>
  <r>
    <x v="434"/>
    <x v="1"/>
    <x v="51"/>
    <x v="1"/>
    <x v="1"/>
    <x v="0"/>
    <x v="33"/>
    <x v="0"/>
    <x v="1"/>
    <s v="Dhaka"/>
    <n v="1"/>
    <x v="1"/>
  </r>
  <r>
    <x v="435"/>
    <x v="0"/>
    <x v="14"/>
    <x v="1"/>
    <x v="1"/>
    <x v="0"/>
    <x v="30"/>
    <x v="1"/>
    <x v="0"/>
    <s v="Dhaka"/>
    <n v="1"/>
    <x v="1"/>
  </r>
  <r>
    <x v="436"/>
    <x v="1"/>
    <x v="6"/>
    <x v="1"/>
    <x v="1"/>
    <x v="0"/>
    <x v="35"/>
    <x v="0"/>
    <x v="2"/>
    <s v="Dhaka"/>
    <n v="1"/>
    <x v="1"/>
  </r>
  <r>
    <x v="437"/>
    <x v="1"/>
    <x v="4"/>
    <x v="1"/>
    <x v="1"/>
    <x v="0"/>
    <x v="11"/>
    <x v="1"/>
    <x v="0"/>
    <s v="Dhaka"/>
    <n v="1"/>
    <x v="1"/>
  </r>
  <r>
    <x v="438"/>
    <x v="1"/>
    <x v="8"/>
    <x v="1"/>
    <x v="1"/>
    <x v="0"/>
    <x v="20"/>
    <x v="0"/>
    <x v="2"/>
    <s v="Dhaka"/>
    <n v="1"/>
    <x v="1"/>
  </r>
  <r>
    <x v="439"/>
    <x v="0"/>
    <x v="7"/>
    <x v="0"/>
    <x v="0"/>
    <x v="1"/>
    <x v="16"/>
    <x v="1"/>
    <x v="0"/>
    <s v="Dhaka"/>
    <n v="0"/>
    <x v="0"/>
  </r>
  <r>
    <x v="440"/>
    <x v="1"/>
    <x v="26"/>
    <x v="1"/>
    <x v="1"/>
    <x v="1"/>
    <x v="0"/>
    <x v="0"/>
    <x v="2"/>
    <s v="Dhaka"/>
    <n v="1"/>
    <x v="1"/>
  </r>
  <r>
    <x v="441"/>
    <x v="1"/>
    <x v="42"/>
    <x v="1"/>
    <x v="1"/>
    <x v="1"/>
    <x v="0"/>
    <x v="1"/>
    <x v="2"/>
    <s v="Dhaka"/>
    <n v="1"/>
    <x v="1"/>
  </r>
  <r>
    <x v="442"/>
    <x v="0"/>
    <x v="57"/>
    <x v="0"/>
    <x v="0"/>
    <x v="1"/>
    <x v="23"/>
    <x v="0"/>
    <x v="0"/>
    <s v="Dhaka"/>
    <n v="0"/>
    <x v="0"/>
  </r>
  <r>
    <x v="443"/>
    <x v="1"/>
    <x v="48"/>
    <x v="0"/>
    <x v="0"/>
    <x v="1"/>
    <x v="27"/>
    <x v="1"/>
    <x v="0"/>
    <s v="Dhaka"/>
    <n v="0"/>
    <x v="0"/>
  </r>
  <r>
    <x v="444"/>
    <x v="1"/>
    <x v="33"/>
    <x v="1"/>
    <x v="1"/>
    <x v="0"/>
    <x v="27"/>
    <x v="0"/>
    <x v="1"/>
    <s v="Dhaka"/>
    <n v="1"/>
    <x v="1"/>
  </r>
  <r>
    <x v="445"/>
    <x v="0"/>
    <x v="17"/>
    <x v="0"/>
    <x v="0"/>
    <x v="1"/>
    <x v="20"/>
    <x v="1"/>
    <x v="1"/>
    <s v="Dhaka"/>
    <n v="0"/>
    <x v="0"/>
  </r>
  <r>
    <x v="446"/>
    <x v="0"/>
    <x v="44"/>
    <x v="1"/>
    <x v="1"/>
    <x v="1"/>
    <x v="29"/>
    <x v="0"/>
    <x v="2"/>
    <s v="Dhaka"/>
    <n v="1"/>
    <x v="1"/>
  </r>
  <r>
    <x v="447"/>
    <x v="0"/>
    <x v="49"/>
    <x v="1"/>
    <x v="1"/>
    <x v="0"/>
    <x v="24"/>
    <x v="1"/>
    <x v="1"/>
    <s v="Dhaka"/>
    <n v="1"/>
    <x v="1"/>
  </r>
  <r>
    <x v="448"/>
    <x v="1"/>
    <x v="45"/>
    <x v="1"/>
    <x v="1"/>
    <x v="1"/>
    <x v="4"/>
    <x v="0"/>
    <x v="1"/>
    <s v="Dhaka"/>
    <n v="1"/>
    <x v="1"/>
  </r>
  <r>
    <x v="449"/>
    <x v="0"/>
    <x v="8"/>
    <x v="1"/>
    <x v="1"/>
    <x v="1"/>
    <x v="28"/>
    <x v="1"/>
    <x v="0"/>
    <s v="Dhaka"/>
    <n v="1"/>
    <x v="1"/>
  </r>
  <r>
    <x v="450"/>
    <x v="0"/>
    <x v="21"/>
    <x v="0"/>
    <x v="0"/>
    <x v="1"/>
    <x v="3"/>
    <x v="0"/>
    <x v="1"/>
    <s v="Dhaka"/>
    <n v="0"/>
    <x v="0"/>
  </r>
  <r>
    <x v="451"/>
    <x v="0"/>
    <x v="19"/>
    <x v="0"/>
    <x v="0"/>
    <x v="1"/>
    <x v="8"/>
    <x v="1"/>
    <x v="1"/>
    <s v="Dhaka"/>
    <n v="0"/>
    <x v="0"/>
  </r>
  <r>
    <x v="452"/>
    <x v="1"/>
    <x v="0"/>
    <x v="1"/>
    <x v="1"/>
    <x v="0"/>
    <x v="34"/>
    <x v="0"/>
    <x v="1"/>
    <s v="Dhaka"/>
    <n v="1"/>
    <x v="1"/>
  </r>
  <r>
    <x v="453"/>
    <x v="1"/>
    <x v="42"/>
    <x v="1"/>
    <x v="1"/>
    <x v="0"/>
    <x v="31"/>
    <x v="1"/>
    <x v="1"/>
    <s v="Dhaka"/>
    <n v="1"/>
    <x v="1"/>
  </r>
  <r>
    <x v="454"/>
    <x v="0"/>
    <x v="29"/>
    <x v="0"/>
    <x v="0"/>
    <x v="0"/>
    <x v="21"/>
    <x v="0"/>
    <x v="2"/>
    <s v="Dhaka"/>
    <n v="0"/>
    <x v="0"/>
  </r>
  <r>
    <x v="455"/>
    <x v="1"/>
    <x v="19"/>
    <x v="1"/>
    <x v="1"/>
    <x v="1"/>
    <x v="33"/>
    <x v="1"/>
    <x v="1"/>
    <s v="Dhaka"/>
    <n v="1"/>
    <x v="1"/>
  </r>
  <r>
    <x v="456"/>
    <x v="0"/>
    <x v="1"/>
    <x v="0"/>
    <x v="0"/>
    <x v="0"/>
    <x v="7"/>
    <x v="0"/>
    <x v="0"/>
    <s v="Dhaka"/>
    <n v="0"/>
    <x v="0"/>
  </r>
  <r>
    <x v="457"/>
    <x v="1"/>
    <x v="43"/>
    <x v="0"/>
    <x v="1"/>
    <x v="0"/>
    <x v="10"/>
    <x v="1"/>
    <x v="0"/>
    <s v="Dhaka"/>
    <n v="1"/>
    <x v="1"/>
  </r>
  <r>
    <x v="458"/>
    <x v="0"/>
    <x v="10"/>
    <x v="0"/>
    <x v="0"/>
    <x v="0"/>
    <x v="13"/>
    <x v="0"/>
    <x v="2"/>
    <s v="Dhaka"/>
    <n v="0"/>
    <x v="0"/>
  </r>
  <r>
    <x v="459"/>
    <x v="0"/>
    <x v="12"/>
    <x v="1"/>
    <x v="1"/>
    <x v="1"/>
    <x v="31"/>
    <x v="1"/>
    <x v="2"/>
    <s v="Dhaka"/>
    <n v="1"/>
    <x v="1"/>
  </r>
  <r>
    <x v="460"/>
    <x v="0"/>
    <x v="28"/>
    <x v="0"/>
    <x v="0"/>
    <x v="0"/>
    <x v="18"/>
    <x v="0"/>
    <x v="2"/>
    <s v="Dhaka"/>
    <n v="0"/>
    <x v="0"/>
  </r>
  <r>
    <x v="461"/>
    <x v="1"/>
    <x v="24"/>
    <x v="0"/>
    <x v="0"/>
    <x v="0"/>
    <x v="12"/>
    <x v="1"/>
    <x v="0"/>
    <s v="Dhaka"/>
    <n v="0"/>
    <x v="0"/>
  </r>
  <r>
    <x v="462"/>
    <x v="1"/>
    <x v="34"/>
    <x v="1"/>
    <x v="1"/>
    <x v="1"/>
    <x v="30"/>
    <x v="0"/>
    <x v="1"/>
    <s v="Dhaka"/>
    <n v="1"/>
    <x v="1"/>
  </r>
  <r>
    <x v="463"/>
    <x v="0"/>
    <x v="8"/>
    <x v="0"/>
    <x v="0"/>
    <x v="1"/>
    <x v="9"/>
    <x v="1"/>
    <x v="0"/>
    <s v="Dhaka"/>
    <n v="0"/>
    <x v="0"/>
  </r>
  <r>
    <x v="464"/>
    <x v="0"/>
    <x v="18"/>
    <x v="1"/>
    <x v="1"/>
    <x v="0"/>
    <x v="13"/>
    <x v="0"/>
    <x v="2"/>
    <s v="Dhaka"/>
    <n v="1"/>
    <x v="1"/>
  </r>
  <r>
    <x v="465"/>
    <x v="1"/>
    <x v="47"/>
    <x v="0"/>
    <x v="0"/>
    <x v="0"/>
    <x v="29"/>
    <x v="1"/>
    <x v="2"/>
    <s v="Dhaka"/>
    <n v="0"/>
    <x v="0"/>
  </r>
  <r>
    <x v="466"/>
    <x v="1"/>
    <x v="25"/>
    <x v="1"/>
    <x v="1"/>
    <x v="0"/>
    <x v="4"/>
    <x v="0"/>
    <x v="2"/>
    <s v="Dhaka"/>
    <n v="1"/>
    <x v="1"/>
  </r>
  <r>
    <x v="467"/>
    <x v="0"/>
    <x v="40"/>
    <x v="0"/>
    <x v="0"/>
    <x v="0"/>
    <x v="27"/>
    <x v="1"/>
    <x v="0"/>
    <s v="Dhaka"/>
    <n v="0"/>
    <x v="0"/>
  </r>
  <r>
    <x v="468"/>
    <x v="1"/>
    <x v="2"/>
    <x v="0"/>
    <x v="0"/>
    <x v="1"/>
    <x v="13"/>
    <x v="0"/>
    <x v="1"/>
    <s v="Dhaka"/>
    <n v="0"/>
    <x v="0"/>
  </r>
  <r>
    <x v="469"/>
    <x v="1"/>
    <x v="32"/>
    <x v="1"/>
    <x v="1"/>
    <x v="1"/>
    <x v="23"/>
    <x v="1"/>
    <x v="1"/>
    <s v="Dhaka"/>
    <n v="1"/>
    <x v="1"/>
  </r>
  <r>
    <x v="470"/>
    <x v="1"/>
    <x v="26"/>
    <x v="0"/>
    <x v="0"/>
    <x v="1"/>
    <x v="17"/>
    <x v="0"/>
    <x v="1"/>
    <s v="Dhaka"/>
    <n v="0"/>
    <x v="0"/>
  </r>
  <r>
    <x v="471"/>
    <x v="0"/>
    <x v="2"/>
    <x v="1"/>
    <x v="1"/>
    <x v="1"/>
    <x v="33"/>
    <x v="1"/>
    <x v="0"/>
    <s v="Dhaka"/>
    <n v="1"/>
    <x v="1"/>
  </r>
  <r>
    <x v="472"/>
    <x v="1"/>
    <x v="0"/>
    <x v="1"/>
    <x v="1"/>
    <x v="0"/>
    <x v="12"/>
    <x v="0"/>
    <x v="0"/>
    <s v="Dhaka"/>
    <n v="1"/>
    <x v="1"/>
  </r>
  <r>
    <x v="473"/>
    <x v="1"/>
    <x v="52"/>
    <x v="0"/>
    <x v="0"/>
    <x v="0"/>
    <x v="31"/>
    <x v="1"/>
    <x v="0"/>
    <s v="Dhaka"/>
    <n v="0"/>
    <x v="0"/>
  </r>
  <r>
    <x v="474"/>
    <x v="1"/>
    <x v="37"/>
    <x v="1"/>
    <x v="1"/>
    <x v="0"/>
    <x v="30"/>
    <x v="0"/>
    <x v="2"/>
    <s v="Dhaka"/>
    <n v="1"/>
    <x v="1"/>
  </r>
  <r>
    <x v="475"/>
    <x v="1"/>
    <x v="55"/>
    <x v="0"/>
    <x v="0"/>
    <x v="0"/>
    <x v="26"/>
    <x v="1"/>
    <x v="0"/>
    <s v="Dhaka"/>
    <n v="0"/>
    <x v="0"/>
  </r>
  <r>
    <x v="476"/>
    <x v="0"/>
    <x v="40"/>
    <x v="1"/>
    <x v="1"/>
    <x v="0"/>
    <x v="24"/>
    <x v="0"/>
    <x v="2"/>
    <s v="Dhaka"/>
    <n v="1"/>
    <x v="1"/>
  </r>
  <r>
    <x v="477"/>
    <x v="0"/>
    <x v="56"/>
    <x v="1"/>
    <x v="1"/>
    <x v="0"/>
    <x v="22"/>
    <x v="1"/>
    <x v="2"/>
    <s v="Dhaka"/>
    <n v="1"/>
    <x v="1"/>
  </r>
  <r>
    <x v="478"/>
    <x v="1"/>
    <x v="36"/>
    <x v="1"/>
    <x v="1"/>
    <x v="1"/>
    <x v="9"/>
    <x v="0"/>
    <x v="2"/>
    <s v="Dhaka"/>
    <n v="1"/>
    <x v="1"/>
  </r>
  <r>
    <x v="479"/>
    <x v="0"/>
    <x v="24"/>
    <x v="0"/>
    <x v="0"/>
    <x v="1"/>
    <x v="5"/>
    <x v="1"/>
    <x v="0"/>
    <s v="Dhaka"/>
    <n v="0"/>
    <x v="0"/>
  </r>
  <r>
    <x v="480"/>
    <x v="1"/>
    <x v="3"/>
    <x v="0"/>
    <x v="0"/>
    <x v="0"/>
    <x v="5"/>
    <x v="0"/>
    <x v="2"/>
    <s v="Dhaka"/>
    <n v="0"/>
    <x v="0"/>
  </r>
  <r>
    <x v="481"/>
    <x v="0"/>
    <x v="30"/>
    <x v="1"/>
    <x v="1"/>
    <x v="0"/>
    <x v="15"/>
    <x v="1"/>
    <x v="2"/>
    <s v="Dhaka"/>
    <n v="1"/>
    <x v="1"/>
  </r>
  <r>
    <x v="482"/>
    <x v="0"/>
    <x v="54"/>
    <x v="1"/>
    <x v="1"/>
    <x v="1"/>
    <x v="25"/>
    <x v="0"/>
    <x v="2"/>
    <s v="Dhaka"/>
    <n v="1"/>
    <x v="1"/>
  </r>
  <r>
    <x v="483"/>
    <x v="0"/>
    <x v="18"/>
    <x v="0"/>
    <x v="0"/>
    <x v="1"/>
    <x v="34"/>
    <x v="1"/>
    <x v="1"/>
    <s v="Dhaka"/>
    <n v="0"/>
    <x v="0"/>
  </r>
  <r>
    <x v="484"/>
    <x v="0"/>
    <x v="53"/>
    <x v="0"/>
    <x v="0"/>
    <x v="0"/>
    <x v="9"/>
    <x v="0"/>
    <x v="1"/>
    <s v="Dhaka"/>
    <n v="0"/>
    <x v="0"/>
  </r>
  <r>
    <x v="485"/>
    <x v="0"/>
    <x v="47"/>
    <x v="0"/>
    <x v="0"/>
    <x v="0"/>
    <x v="24"/>
    <x v="1"/>
    <x v="1"/>
    <s v="Dhaka"/>
    <n v="0"/>
    <x v="0"/>
  </r>
  <r>
    <x v="486"/>
    <x v="1"/>
    <x v="10"/>
    <x v="0"/>
    <x v="0"/>
    <x v="1"/>
    <x v="4"/>
    <x v="0"/>
    <x v="2"/>
    <s v="Dhaka"/>
    <n v="0"/>
    <x v="0"/>
  </r>
  <r>
    <x v="487"/>
    <x v="1"/>
    <x v="20"/>
    <x v="1"/>
    <x v="1"/>
    <x v="0"/>
    <x v="22"/>
    <x v="1"/>
    <x v="0"/>
    <s v="Dhaka"/>
    <n v="1"/>
    <x v="1"/>
  </r>
  <r>
    <x v="488"/>
    <x v="0"/>
    <x v="12"/>
    <x v="0"/>
    <x v="0"/>
    <x v="1"/>
    <x v="12"/>
    <x v="0"/>
    <x v="2"/>
    <s v="Dhaka"/>
    <n v="0"/>
    <x v="0"/>
  </r>
  <r>
    <x v="489"/>
    <x v="1"/>
    <x v="22"/>
    <x v="0"/>
    <x v="0"/>
    <x v="0"/>
    <x v="14"/>
    <x v="1"/>
    <x v="1"/>
    <s v="Dhaka"/>
    <n v="0"/>
    <x v="0"/>
  </r>
  <r>
    <x v="490"/>
    <x v="1"/>
    <x v="53"/>
    <x v="0"/>
    <x v="0"/>
    <x v="0"/>
    <x v="19"/>
    <x v="0"/>
    <x v="1"/>
    <s v="Dhaka"/>
    <n v="0"/>
    <x v="0"/>
  </r>
  <r>
    <x v="491"/>
    <x v="0"/>
    <x v="1"/>
    <x v="0"/>
    <x v="0"/>
    <x v="1"/>
    <x v="0"/>
    <x v="1"/>
    <x v="1"/>
    <s v="Dhaka"/>
    <n v="0"/>
    <x v="0"/>
  </r>
  <r>
    <x v="492"/>
    <x v="0"/>
    <x v="8"/>
    <x v="1"/>
    <x v="1"/>
    <x v="0"/>
    <x v="19"/>
    <x v="0"/>
    <x v="0"/>
    <s v="Dhaka"/>
    <n v="1"/>
    <x v="1"/>
  </r>
  <r>
    <x v="493"/>
    <x v="1"/>
    <x v="16"/>
    <x v="1"/>
    <x v="1"/>
    <x v="1"/>
    <x v="21"/>
    <x v="1"/>
    <x v="2"/>
    <s v="Dhaka"/>
    <n v="1"/>
    <x v="1"/>
  </r>
  <r>
    <x v="494"/>
    <x v="1"/>
    <x v="4"/>
    <x v="1"/>
    <x v="1"/>
    <x v="0"/>
    <x v="21"/>
    <x v="0"/>
    <x v="2"/>
    <s v="Dhaka"/>
    <n v="1"/>
    <x v="1"/>
  </r>
  <r>
    <x v="495"/>
    <x v="0"/>
    <x v="46"/>
    <x v="1"/>
    <x v="1"/>
    <x v="0"/>
    <x v="29"/>
    <x v="1"/>
    <x v="1"/>
    <s v="Dhaka"/>
    <n v="1"/>
    <x v="1"/>
  </r>
  <r>
    <x v="496"/>
    <x v="0"/>
    <x v="6"/>
    <x v="1"/>
    <x v="1"/>
    <x v="0"/>
    <x v="34"/>
    <x v="0"/>
    <x v="0"/>
    <s v="Dhaka"/>
    <n v="1"/>
    <x v="1"/>
  </r>
  <r>
    <x v="497"/>
    <x v="1"/>
    <x v="54"/>
    <x v="1"/>
    <x v="1"/>
    <x v="0"/>
    <x v="31"/>
    <x v="1"/>
    <x v="2"/>
    <s v="Dhaka"/>
    <n v="1"/>
    <x v="1"/>
  </r>
  <r>
    <x v="498"/>
    <x v="0"/>
    <x v="19"/>
    <x v="1"/>
    <x v="1"/>
    <x v="1"/>
    <x v="3"/>
    <x v="0"/>
    <x v="0"/>
    <s v="Dhaka"/>
    <n v="1"/>
    <x v="1"/>
  </r>
  <r>
    <x v="499"/>
    <x v="1"/>
    <x v="40"/>
    <x v="0"/>
    <x v="0"/>
    <x v="0"/>
    <x v="4"/>
    <x v="1"/>
    <x v="1"/>
    <s v="Dhaka"/>
    <n v="0"/>
    <x v="0"/>
  </r>
  <r>
    <x v="500"/>
    <x v="0"/>
    <x v="27"/>
    <x v="0"/>
    <x v="0"/>
    <x v="0"/>
    <x v="6"/>
    <x v="0"/>
    <x v="2"/>
    <s v="Dhaka"/>
    <n v="0"/>
    <x v="0"/>
  </r>
  <r>
    <x v="501"/>
    <x v="1"/>
    <x v="16"/>
    <x v="1"/>
    <x v="1"/>
    <x v="1"/>
    <x v="16"/>
    <x v="1"/>
    <x v="1"/>
    <s v="Dhaka"/>
    <n v="1"/>
    <x v="1"/>
  </r>
  <r>
    <x v="502"/>
    <x v="1"/>
    <x v="24"/>
    <x v="0"/>
    <x v="0"/>
    <x v="1"/>
    <x v="6"/>
    <x v="0"/>
    <x v="2"/>
    <s v="Dhaka"/>
    <n v="0"/>
    <x v="0"/>
  </r>
  <r>
    <x v="503"/>
    <x v="0"/>
    <x v="14"/>
    <x v="0"/>
    <x v="0"/>
    <x v="1"/>
    <x v="18"/>
    <x v="1"/>
    <x v="1"/>
    <s v="Dhaka"/>
    <n v="0"/>
    <x v="0"/>
  </r>
  <r>
    <x v="504"/>
    <x v="0"/>
    <x v="9"/>
    <x v="0"/>
    <x v="0"/>
    <x v="1"/>
    <x v="17"/>
    <x v="0"/>
    <x v="1"/>
    <s v="Dhaka"/>
    <n v="0"/>
    <x v="0"/>
  </r>
  <r>
    <x v="505"/>
    <x v="0"/>
    <x v="10"/>
    <x v="1"/>
    <x v="1"/>
    <x v="1"/>
    <x v="0"/>
    <x v="1"/>
    <x v="2"/>
    <s v="Dhaka"/>
    <n v="1"/>
    <x v="1"/>
  </r>
  <r>
    <x v="506"/>
    <x v="0"/>
    <x v="52"/>
    <x v="1"/>
    <x v="1"/>
    <x v="0"/>
    <x v="33"/>
    <x v="0"/>
    <x v="2"/>
    <s v="Dhaka"/>
    <n v="1"/>
    <x v="1"/>
  </r>
  <r>
    <x v="507"/>
    <x v="1"/>
    <x v="19"/>
    <x v="0"/>
    <x v="0"/>
    <x v="1"/>
    <x v="13"/>
    <x v="1"/>
    <x v="1"/>
    <s v="Dhaka"/>
    <n v="0"/>
    <x v="0"/>
  </r>
  <r>
    <x v="508"/>
    <x v="0"/>
    <x v="54"/>
    <x v="1"/>
    <x v="1"/>
    <x v="0"/>
    <x v="31"/>
    <x v="0"/>
    <x v="0"/>
    <s v="Dhaka"/>
    <n v="1"/>
    <x v="1"/>
  </r>
  <r>
    <x v="509"/>
    <x v="0"/>
    <x v="9"/>
    <x v="0"/>
    <x v="0"/>
    <x v="0"/>
    <x v="31"/>
    <x v="1"/>
    <x v="2"/>
    <s v="Dhaka"/>
    <n v="0"/>
    <x v="0"/>
  </r>
  <r>
    <x v="510"/>
    <x v="0"/>
    <x v="1"/>
    <x v="0"/>
    <x v="0"/>
    <x v="1"/>
    <x v="7"/>
    <x v="0"/>
    <x v="1"/>
    <s v="Dhaka"/>
    <n v="0"/>
    <x v="0"/>
  </r>
  <r>
    <x v="511"/>
    <x v="0"/>
    <x v="42"/>
    <x v="1"/>
    <x v="1"/>
    <x v="0"/>
    <x v="24"/>
    <x v="1"/>
    <x v="0"/>
    <s v="Dhaka"/>
    <n v="1"/>
    <x v="1"/>
  </r>
  <r>
    <x v="512"/>
    <x v="1"/>
    <x v="32"/>
    <x v="0"/>
    <x v="0"/>
    <x v="0"/>
    <x v="20"/>
    <x v="0"/>
    <x v="1"/>
    <s v="Dhaka"/>
    <n v="0"/>
    <x v="0"/>
  </r>
  <r>
    <x v="513"/>
    <x v="1"/>
    <x v="56"/>
    <x v="1"/>
    <x v="1"/>
    <x v="1"/>
    <x v="34"/>
    <x v="1"/>
    <x v="0"/>
    <s v="Dhaka"/>
    <n v="1"/>
    <x v="1"/>
  </r>
  <r>
    <x v="514"/>
    <x v="1"/>
    <x v="32"/>
    <x v="1"/>
    <x v="1"/>
    <x v="1"/>
    <x v="5"/>
    <x v="0"/>
    <x v="1"/>
    <s v="Dhaka"/>
    <n v="1"/>
    <x v="1"/>
  </r>
  <r>
    <x v="515"/>
    <x v="0"/>
    <x v="23"/>
    <x v="0"/>
    <x v="0"/>
    <x v="1"/>
    <x v="19"/>
    <x v="1"/>
    <x v="0"/>
    <s v="Dhaka"/>
    <n v="0"/>
    <x v="0"/>
  </r>
  <r>
    <x v="516"/>
    <x v="0"/>
    <x v="18"/>
    <x v="0"/>
    <x v="0"/>
    <x v="1"/>
    <x v="33"/>
    <x v="0"/>
    <x v="1"/>
    <s v="Dhaka"/>
    <n v="0"/>
    <x v="0"/>
  </r>
  <r>
    <x v="517"/>
    <x v="0"/>
    <x v="50"/>
    <x v="0"/>
    <x v="0"/>
    <x v="0"/>
    <x v="5"/>
    <x v="1"/>
    <x v="1"/>
    <s v="Dhaka"/>
    <n v="0"/>
    <x v="0"/>
  </r>
  <r>
    <x v="518"/>
    <x v="1"/>
    <x v="12"/>
    <x v="0"/>
    <x v="0"/>
    <x v="1"/>
    <x v="0"/>
    <x v="0"/>
    <x v="0"/>
    <s v="Dhaka"/>
    <n v="0"/>
    <x v="0"/>
  </r>
  <r>
    <x v="519"/>
    <x v="0"/>
    <x v="9"/>
    <x v="1"/>
    <x v="1"/>
    <x v="1"/>
    <x v="7"/>
    <x v="1"/>
    <x v="2"/>
    <s v="Dhaka"/>
    <n v="1"/>
    <x v="1"/>
  </r>
  <r>
    <x v="520"/>
    <x v="1"/>
    <x v="4"/>
    <x v="1"/>
    <x v="1"/>
    <x v="0"/>
    <x v="7"/>
    <x v="0"/>
    <x v="0"/>
    <s v="Dhaka"/>
    <n v="1"/>
    <x v="1"/>
  </r>
  <r>
    <x v="521"/>
    <x v="1"/>
    <x v="18"/>
    <x v="1"/>
    <x v="1"/>
    <x v="0"/>
    <x v="17"/>
    <x v="1"/>
    <x v="2"/>
    <s v="Dhaka"/>
    <n v="1"/>
    <x v="1"/>
  </r>
  <r>
    <x v="522"/>
    <x v="0"/>
    <x v="10"/>
    <x v="0"/>
    <x v="0"/>
    <x v="1"/>
    <x v="35"/>
    <x v="0"/>
    <x v="2"/>
    <s v="Dhaka"/>
    <n v="0"/>
    <x v="0"/>
  </r>
  <r>
    <x v="523"/>
    <x v="0"/>
    <x v="4"/>
    <x v="0"/>
    <x v="0"/>
    <x v="0"/>
    <x v="8"/>
    <x v="1"/>
    <x v="0"/>
    <s v="Dhaka"/>
    <n v="0"/>
    <x v="0"/>
  </r>
  <r>
    <x v="524"/>
    <x v="1"/>
    <x v="21"/>
    <x v="1"/>
    <x v="1"/>
    <x v="1"/>
    <x v="15"/>
    <x v="0"/>
    <x v="0"/>
    <s v="Dhaka"/>
    <n v="1"/>
    <x v="1"/>
  </r>
  <r>
    <x v="525"/>
    <x v="0"/>
    <x v="16"/>
    <x v="0"/>
    <x v="0"/>
    <x v="0"/>
    <x v="25"/>
    <x v="1"/>
    <x v="2"/>
    <s v="Dhaka"/>
    <n v="0"/>
    <x v="0"/>
  </r>
  <r>
    <x v="526"/>
    <x v="0"/>
    <x v="7"/>
    <x v="0"/>
    <x v="0"/>
    <x v="0"/>
    <x v="25"/>
    <x v="0"/>
    <x v="2"/>
    <s v="Dhaka"/>
    <n v="0"/>
    <x v="0"/>
  </r>
  <r>
    <x v="527"/>
    <x v="1"/>
    <x v="47"/>
    <x v="0"/>
    <x v="0"/>
    <x v="0"/>
    <x v="15"/>
    <x v="1"/>
    <x v="2"/>
    <s v="Dhaka"/>
    <n v="0"/>
    <x v="0"/>
  </r>
  <r>
    <x v="528"/>
    <x v="0"/>
    <x v="55"/>
    <x v="0"/>
    <x v="0"/>
    <x v="1"/>
    <x v="30"/>
    <x v="0"/>
    <x v="0"/>
    <s v="Dhaka"/>
    <n v="0"/>
    <x v="0"/>
  </r>
  <r>
    <x v="529"/>
    <x v="1"/>
    <x v="55"/>
    <x v="0"/>
    <x v="1"/>
    <x v="0"/>
    <x v="10"/>
    <x v="1"/>
    <x v="1"/>
    <s v="Dhaka"/>
    <n v="1"/>
    <x v="1"/>
  </r>
  <r>
    <x v="530"/>
    <x v="0"/>
    <x v="56"/>
    <x v="0"/>
    <x v="0"/>
    <x v="0"/>
    <x v="6"/>
    <x v="0"/>
    <x v="1"/>
    <s v="Dhaka"/>
    <n v="0"/>
    <x v="0"/>
  </r>
  <r>
    <x v="531"/>
    <x v="0"/>
    <x v="5"/>
    <x v="0"/>
    <x v="0"/>
    <x v="0"/>
    <x v="27"/>
    <x v="1"/>
    <x v="1"/>
    <s v="Dhaka"/>
    <n v="0"/>
    <x v="0"/>
  </r>
  <r>
    <x v="532"/>
    <x v="0"/>
    <x v="47"/>
    <x v="0"/>
    <x v="0"/>
    <x v="0"/>
    <x v="29"/>
    <x v="0"/>
    <x v="1"/>
    <s v="Dhaka"/>
    <n v="0"/>
    <x v="0"/>
  </r>
  <r>
    <x v="533"/>
    <x v="1"/>
    <x v="40"/>
    <x v="0"/>
    <x v="0"/>
    <x v="0"/>
    <x v="3"/>
    <x v="1"/>
    <x v="0"/>
    <s v="Dhaka"/>
    <n v="0"/>
    <x v="0"/>
  </r>
  <r>
    <x v="534"/>
    <x v="0"/>
    <x v="16"/>
    <x v="1"/>
    <x v="1"/>
    <x v="0"/>
    <x v="6"/>
    <x v="0"/>
    <x v="1"/>
    <s v="Dhaka"/>
    <n v="1"/>
    <x v="1"/>
  </r>
  <r>
    <x v="535"/>
    <x v="1"/>
    <x v="16"/>
    <x v="1"/>
    <x v="1"/>
    <x v="0"/>
    <x v="13"/>
    <x v="1"/>
    <x v="0"/>
    <s v="Dhaka"/>
    <n v="1"/>
    <x v="1"/>
  </r>
  <r>
    <x v="536"/>
    <x v="1"/>
    <x v="54"/>
    <x v="0"/>
    <x v="0"/>
    <x v="1"/>
    <x v="7"/>
    <x v="0"/>
    <x v="0"/>
    <s v="Dhaka"/>
    <n v="0"/>
    <x v="0"/>
  </r>
  <r>
    <x v="537"/>
    <x v="0"/>
    <x v="53"/>
    <x v="1"/>
    <x v="1"/>
    <x v="1"/>
    <x v="20"/>
    <x v="1"/>
    <x v="2"/>
    <s v="Dhaka"/>
    <n v="1"/>
    <x v="1"/>
  </r>
  <r>
    <x v="538"/>
    <x v="1"/>
    <x v="29"/>
    <x v="0"/>
    <x v="0"/>
    <x v="1"/>
    <x v="14"/>
    <x v="0"/>
    <x v="2"/>
    <s v="Dhaka"/>
    <n v="0"/>
    <x v="0"/>
  </r>
  <r>
    <x v="539"/>
    <x v="0"/>
    <x v="52"/>
    <x v="1"/>
    <x v="1"/>
    <x v="1"/>
    <x v="15"/>
    <x v="1"/>
    <x v="0"/>
    <s v="Dhaka"/>
    <n v="1"/>
    <x v="1"/>
  </r>
  <r>
    <x v="540"/>
    <x v="1"/>
    <x v="55"/>
    <x v="1"/>
    <x v="1"/>
    <x v="1"/>
    <x v="28"/>
    <x v="0"/>
    <x v="1"/>
    <s v="Dhaka"/>
    <n v="1"/>
    <x v="1"/>
  </r>
  <r>
    <x v="541"/>
    <x v="0"/>
    <x v="49"/>
    <x v="1"/>
    <x v="1"/>
    <x v="0"/>
    <x v="0"/>
    <x v="1"/>
    <x v="0"/>
    <s v="Dhaka"/>
    <n v="1"/>
    <x v="1"/>
  </r>
  <r>
    <x v="542"/>
    <x v="0"/>
    <x v="17"/>
    <x v="0"/>
    <x v="0"/>
    <x v="0"/>
    <x v="30"/>
    <x v="0"/>
    <x v="0"/>
    <s v="Dhaka"/>
    <n v="0"/>
    <x v="0"/>
  </r>
  <r>
    <x v="543"/>
    <x v="1"/>
    <x v="44"/>
    <x v="0"/>
    <x v="0"/>
    <x v="0"/>
    <x v="11"/>
    <x v="1"/>
    <x v="1"/>
    <s v="Dhaka"/>
    <n v="0"/>
    <x v="0"/>
  </r>
  <r>
    <x v="544"/>
    <x v="0"/>
    <x v="38"/>
    <x v="0"/>
    <x v="0"/>
    <x v="1"/>
    <x v="17"/>
    <x v="0"/>
    <x v="1"/>
    <s v="Dhaka"/>
    <n v="0"/>
    <x v="0"/>
  </r>
  <r>
    <x v="545"/>
    <x v="0"/>
    <x v="2"/>
    <x v="1"/>
    <x v="1"/>
    <x v="1"/>
    <x v="24"/>
    <x v="1"/>
    <x v="2"/>
    <s v="Dhaka"/>
    <n v="1"/>
    <x v="1"/>
  </r>
  <r>
    <x v="546"/>
    <x v="1"/>
    <x v="22"/>
    <x v="1"/>
    <x v="1"/>
    <x v="0"/>
    <x v="8"/>
    <x v="0"/>
    <x v="2"/>
    <s v="Dhaka"/>
    <n v="1"/>
    <x v="1"/>
  </r>
  <r>
    <x v="547"/>
    <x v="1"/>
    <x v="5"/>
    <x v="0"/>
    <x v="0"/>
    <x v="1"/>
    <x v="27"/>
    <x v="1"/>
    <x v="0"/>
    <s v="Dhaka"/>
    <n v="0"/>
    <x v="0"/>
  </r>
  <r>
    <x v="548"/>
    <x v="0"/>
    <x v="53"/>
    <x v="1"/>
    <x v="1"/>
    <x v="0"/>
    <x v="9"/>
    <x v="0"/>
    <x v="0"/>
    <s v="Dhaka"/>
    <n v="1"/>
    <x v="1"/>
  </r>
  <r>
    <x v="549"/>
    <x v="1"/>
    <x v="4"/>
    <x v="0"/>
    <x v="0"/>
    <x v="1"/>
    <x v="24"/>
    <x v="1"/>
    <x v="0"/>
    <s v="Dhaka"/>
    <n v="0"/>
    <x v="0"/>
  </r>
  <r>
    <x v="550"/>
    <x v="1"/>
    <x v="7"/>
    <x v="1"/>
    <x v="1"/>
    <x v="0"/>
    <x v="6"/>
    <x v="0"/>
    <x v="2"/>
    <s v="Dhaka"/>
    <n v="1"/>
    <x v="1"/>
  </r>
  <r>
    <x v="551"/>
    <x v="1"/>
    <x v="8"/>
    <x v="1"/>
    <x v="1"/>
    <x v="0"/>
    <x v="21"/>
    <x v="1"/>
    <x v="2"/>
    <s v="Dhaka"/>
    <n v="1"/>
    <x v="1"/>
  </r>
  <r>
    <x v="552"/>
    <x v="0"/>
    <x v="28"/>
    <x v="0"/>
    <x v="0"/>
    <x v="0"/>
    <x v="29"/>
    <x v="0"/>
    <x v="0"/>
    <s v="Dhaka"/>
    <n v="0"/>
    <x v="0"/>
  </r>
  <r>
    <x v="553"/>
    <x v="1"/>
    <x v="39"/>
    <x v="0"/>
    <x v="0"/>
    <x v="0"/>
    <x v="18"/>
    <x v="1"/>
    <x v="2"/>
    <s v="Dhaka"/>
    <n v="0"/>
    <x v="0"/>
  </r>
  <r>
    <x v="554"/>
    <x v="0"/>
    <x v="29"/>
    <x v="1"/>
    <x v="1"/>
    <x v="0"/>
    <x v="6"/>
    <x v="0"/>
    <x v="0"/>
    <s v="Dhaka"/>
    <n v="1"/>
    <x v="1"/>
  </r>
  <r>
    <x v="555"/>
    <x v="0"/>
    <x v="30"/>
    <x v="0"/>
    <x v="0"/>
    <x v="0"/>
    <x v="0"/>
    <x v="1"/>
    <x v="2"/>
    <s v="Dhaka"/>
    <n v="0"/>
    <x v="0"/>
  </r>
  <r>
    <x v="556"/>
    <x v="0"/>
    <x v="24"/>
    <x v="1"/>
    <x v="1"/>
    <x v="0"/>
    <x v="23"/>
    <x v="0"/>
    <x v="0"/>
    <s v="Dhaka"/>
    <n v="1"/>
    <x v="1"/>
  </r>
  <r>
    <x v="557"/>
    <x v="1"/>
    <x v="2"/>
    <x v="1"/>
    <x v="1"/>
    <x v="1"/>
    <x v="10"/>
    <x v="1"/>
    <x v="0"/>
    <s v="Dhaka"/>
    <n v="1"/>
    <x v="1"/>
  </r>
  <r>
    <x v="558"/>
    <x v="0"/>
    <x v="14"/>
    <x v="1"/>
    <x v="1"/>
    <x v="0"/>
    <x v="29"/>
    <x v="0"/>
    <x v="1"/>
    <s v="Dhaka"/>
    <n v="1"/>
    <x v="1"/>
  </r>
  <r>
    <x v="559"/>
    <x v="0"/>
    <x v="13"/>
    <x v="1"/>
    <x v="1"/>
    <x v="1"/>
    <x v="35"/>
    <x v="1"/>
    <x v="2"/>
    <s v="Dhaka"/>
    <n v="1"/>
    <x v="1"/>
  </r>
  <r>
    <x v="560"/>
    <x v="0"/>
    <x v="52"/>
    <x v="0"/>
    <x v="0"/>
    <x v="0"/>
    <x v="22"/>
    <x v="0"/>
    <x v="1"/>
    <s v="Dhaka"/>
    <n v="0"/>
    <x v="0"/>
  </r>
  <r>
    <x v="561"/>
    <x v="0"/>
    <x v="43"/>
    <x v="1"/>
    <x v="1"/>
    <x v="0"/>
    <x v="9"/>
    <x v="1"/>
    <x v="1"/>
    <s v="Dhaka"/>
    <n v="1"/>
    <x v="1"/>
  </r>
  <r>
    <x v="562"/>
    <x v="1"/>
    <x v="27"/>
    <x v="0"/>
    <x v="0"/>
    <x v="0"/>
    <x v="24"/>
    <x v="0"/>
    <x v="1"/>
    <s v="Dhaka"/>
    <n v="0"/>
    <x v="0"/>
  </r>
  <r>
    <x v="563"/>
    <x v="0"/>
    <x v="16"/>
    <x v="1"/>
    <x v="1"/>
    <x v="0"/>
    <x v="7"/>
    <x v="1"/>
    <x v="0"/>
    <s v="Dhaka"/>
    <n v="1"/>
    <x v="1"/>
  </r>
  <r>
    <x v="564"/>
    <x v="0"/>
    <x v="51"/>
    <x v="1"/>
    <x v="1"/>
    <x v="1"/>
    <x v="13"/>
    <x v="0"/>
    <x v="0"/>
    <s v="Dhaka"/>
    <n v="1"/>
    <x v="1"/>
  </r>
  <r>
    <x v="565"/>
    <x v="1"/>
    <x v="18"/>
    <x v="0"/>
    <x v="0"/>
    <x v="1"/>
    <x v="2"/>
    <x v="1"/>
    <x v="0"/>
    <s v="Dhaka"/>
    <n v="0"/>
    <x v="0"/>
  </r>
  <r>
    <x v="566"/>
    <x v="0"/>
    <x v="0"/>
    <x v="1"/>
    <x v="1"/>
    <x v="1"/>
    <x v="2"/>
    <x v="0"/>
    <x v="0"/>
    <s v="Dhaka"/>
    <n v="1"/>
    <x v="1"/>
  </r>
  <r>
    <x v="567"/>
    <x v="0"/>
    <x v="2"/>
    <x v="1"/>
    <x v="1"/>
    <x v="1"/>
    <x v="2"/>
    <x v="1"/>
    <x v="0"/>
    <s v="Dhaka"/>
    <n v="1"/>
    <x v="1"/>
  </r>
  <r>
    <x v="568"/>
    <x v="1"/>
    <x v="8"/>
    <x v="1"/>
    <x v="1"/>
    <x v="1"/>
    <x v="33"/>
    <x v="0"/>
    <x v="2"/>
    <s v="Dhaka"/>
    <n v="1"/>
    <x v="1"/>
  </r>
  <r>
    <x v="569"/>
    <x v="1"/>
    <x v="29"/>
    <x v="0"/>
    <x v="0"/>
    <x v="0"/>
    <x v="18"/>
    <x v="1"/>
    <x v="2"/>
    <s v="Dhaka"/>
    <n v="0"/>
    <x v="0"/>
  </r>
  <r>
    <x v="570"/>
    <x v="0"/>
    <x v="45"/>
    <x v="1"/>
    <x v="1"/>
    <x v="1"/>
    <x v="35"/>
    <x v="0"/>
    <x v="2"/>
    <s v="Dhaka"/>
    <n v="1"/>
    <x v="1"/>
  </r>
  <r>
    <x v="571"/>
    <x v="0"/>
    <x v="7"/>
    <x v="1"/>
    <x v="1"/>
    <x v="1"/>
    <x v="22"/>
    <x v="1"/>
    <x v="2"/>
    <s v="Dhaka"/>
    <n v="1"/>
    <x v="1"/>
  </r>
  <r>
    <x v="572"/>
    <x v="0"/>
    <x v="12"/>
    <x v="0"/>
    <x v="0"/>
    <x v="0"/>
    <x v="18"/>
    <x v="0"/>
    <x v="1"/>
    <s v="Dhaka"/>
    <n v="0"/>
    <x v="0"/>
  </r>
  <r>
    <x v="573"/>
    <x v="0"/>
    <x v="37"/>
    <x v="0"/>
    <x v="0"/>
    <x v="0"/>
    <x v="8"/>
    <x v="1"/>
    <x v="2"/>
    <s v="Dhaka"/>
    <n v="0"/>
    <x v="0"/>
  </r>
  <r>
    <x v="574"/>
    <x v="1"/>
    <x v="52"/>
    <x v="0"/>
    <x v="0"/>
    <x v="1"/>
    <x v="19"/>
    <x v="0"/>
    <x v="0"/>
    <s v="Dhaka"/>
    <n v="0"/>
    <x v="0"/>
  </r>
  <r>
    <x v="575"/>
    <x v="0"/>
    <x v="42"/>
    <x v="1"/>
    <x v="1"/>
    <x v="0"/>
    <x v="30"/>
    <x v="1"/>
    <x v="2"/>
    <s v="Dhaka"/>
    <n v="1"/>
    <x v="1"/>
  </r>
  <r>
    <x v="576"/>
    <x v="0"/>
    <x v="34"/>
    <x v="1"/>
    <x v="1"/>
    <x v="1"/>
    <x v="10"/>
    <x v="0"/>
    <x v="2"/>
    <s v="Dhaka"/>
    <n v="1"/>
    <x v="1"/>
  </r>
  <r>
    <x v="577"/>
    <x v="1"/>
    <x v="33"/>
    <x v="1"/>
    <x v="1"/>
    <x v="0"/>
    <x v="19"/>
    <x v="1"/>
    <x v="2"/>
    <s v="Dhaka"/>
    <n v="1"/>
    <x v="1"/>
  </r>
  <r>
    <x v="578"/>
    <x v="1"/>
    <x v="40"/>
    <x v="1"/>
    <x v="1"/>
    <x v="1"/>
    <x v="0"/>
    <x v="0"/>
    <x v="2"/>
    <s v="Dhaka"/>
    <n v="1"/>
    <x v="1"/>
  </r>
  <r>
    <x v="579"/>
    <x v="1"/>
    <x v="44"/>
    <x v="0"/>
    <x v="0"/>
    <x v="1"/>
    <x v="29"/>
    <x v="1"/>
    <x v="2"/>
    <s v="Dhaka"/>
    <n v="0"/>
    <x v="0"/>
  </r>
  <r>
    <x v="580"/>
    <x v="0"/>
    <x v="32"/>
    <x v="0"/>
    <x v="0"/>
    <x v="1"/>
    <x v="11"/>
    <x v="0"/>
    <x v="0"/>
    <s v="Dhaka"/>
    <n v="0"/>
    <x v="0"/>
  </r>
  <r>
    <x v="581"/>
    <x v="0"/>
    <x v="45"/>
    <x v="0"/>
    <x v="0"/>
    <x v="0"/>
    <x v="17"/>
    <x v="1"/>
    <x v="0"/>
    <s v="Dhaka"/>
    <n v="0"/>
    <x v="0"/>
  </r>
  <r>
    <x v="582"/>
    <x v="0"/>
    <x v="24"/>
    <x v="1"/>
    <x v="1"/>
    <x v="0"/>
    <x v="17"/>
    <x v="0"/>
    <x v="0"/>
    <s v="Dhaka"/>
    <n v="1"/>
    <x v="1"/>
  </r>
  <r>
    <x v="583"/>
    <x v="0"/>
    <x v="0"/>
    <x v="0"/>
    <x v="0"/>
    <x v="1"/>
    <x v="32"/>
    <x v="1"/>
    <x v="2"/>
    <s v="Dhaka"/>
    <n v="0"/>
    <x v="0"/>
  </r>
  <r>
    <x v="584"/>
    <x v="1"/>
    <x v="39"/>
    <x v="1"/>
    <x v="1"/>
    <x v="1"/>
    <x v="21"/>
    <x v="0"/>
    <x v="0"/>
    <s v="Dhaka"/>
    <n v="1"/>
    <x v="1"/>
  </r>
  <r>
    <x v="585"/>
    <x v="0"/>
    <x v="40"/>
    <x v="1"/>
    <x v="1"/>
    <x v="0"/>
    <x v="15"/>
    <x v="1"/>
    <x v="0"/>
    <s v="Dhaka"/>
    <n v="1"/>
    <x v="1"/>
  </r>
  <r>
    <x v="586"/>
    <x v="0"/>
    <x v="19"/>
    <x v="1"/>
    <x v="1"/>
    <x v="0"/>
    <x v="4"/>
    <x v="0"/>
    <x v="0"/>
    <s v="Dhaka"/>
    <n v="1"/>
    <x v="1"/>
  </r>
  <r>
    <x v="587"/>
    <x v="1"/>
    <x v="39"/>
    <x v="0"/>
    <x v="0"/>
    <x v="1"/>
    <x v="34"/>
    <x v="1"/>
    <x v="0"/>
    <s v="Dhaka"/>
    <n v="0"/>
    <x v="0"/>
  </r>
  <r>
    <x v="588"/>
    <x v="1"/>
    <x v="43"/>
    <x v="1"/>
    <x v="1"/>
    <x v="1"/>
    <x v="20"/>
    <x v="0"/>
    <x v="2"/>
    <s v="Dhaka"/>
    <n v="1"/>
    <x v="1"/>
  </r>
  <r>
    <x v="589"/>
    <x v="0"/>
    <x v="28"/>
    <x v="1"/>
    <x v="1"/>
    <x v="0"/>
    <x v="34"/>
    <x v="1"/>
    <x v="1"/>
    <s v="Dhaka"/>
    <n v="1"/>
    <x v="1"/>
  </r>
  <r>
    <x v="590"/>
    <x v="1"/>
    <x v="49"/>
    <x v="1"/>
    <x v="1"/>
    <x v="1"/>
    <x v="30"/>
    <x v="0"/>
    <x v="0"/>
    <s v="Dhaka"/>
    <n v="1"/>
    <x v="1"/>
  </r>
  <r>
    <x v="591"/>
    <x v="0"/>
    <x v="57"/>
    <x v="0"/>
    <x v="0"/>
    <x v="0"/>
    <x v="1"/>
    <x v="1"/>
    <x v="0"/>
    <s v="Dhaka"/>
    <n v="0"/>
    <x v="0"/>
  </r>
  <r>
    <x v="592"/>
    <x v="1"/>
    <x v="20"/>
    <x v="1"/>
    <x v="1"/>
    <x v="0"/>
    <x v="13"/>
    <x v="0"/>
    <x v="1"/>
    <s v="Dhaka"/>
    <n v="1"/>
    <x v="1"/>
  </r>
  <r>
    <x v="593"/>
    <x v="0"/>
    <x v="35"/>
    <x v="0"/>
    <x v="0"/>
    <x v="1"/>
    <x v="26"/>
    <x v="1"/>
    <x v="0"/>
    <s v="Dhaka"/>
    <n v="0"/>
    <x v="0"/>
  </r>
  <r>
    <x v="594"/>
    <x v="1"/>
    <x v="52"/>
    <x v="1"/>
    <x v="1"/>
    <x v="1"/>
    <x v="16"/>
    <x v="0"/>
    <x v="1"/>
    <s v="Dhaka"/>
    <n v="1"/>
    <x v="1"/>
  </r>
  <r>
    <x v="595"/>
    <x v="0"/>
    <x v="29"/>
    <x v="0"/>
    <x v="0"/>
    <x v="0"/>
    <x v="24"/>
    <x v="1"/>
    <x v="1"/>
    <s v="Dhaka"/>
    <n v="0"/>
    <x v="0"/>
  </r>
  <r>
    <x v="596"/>
    <x v="0"/>
    <x v="51"/>
    <x v="1"/>
    <x v="1"/>
    <x v="1"/>
    <x v="12"/>
    <x v="0"/>
    <x v="1"/>
    <s v="Dhaka"/>
    <n v="1"/>
    <x v="1"/>
  </r>
  <r>
    <x v="597"/>
    <x v="0"/>
    <x v="55"/>
    <x v="1"/>
    <x v="1"/>
    <x v="1"/>
    <x v="31"/>
    <x v="1"/>
    <x v="1"/>
    <s v="Dhaka"/>
    <n v="1"/>
    <x v="1"/>
  </r>
  <r>
    <x v="598"/>
    <x v="1"/>
    <x v="0"/>
    <x v="1"/>
    <x v="1"/>
    <x v="1"/>
    <x v="10"/>
    <x v="0"/>
    <x v="0"/>
    <s v="Dhaka"/>
    <n v="1"/>
    <x v="1"/>
  </r>
  <r>
    <x v="599"/>
    <x v="0"/>
    <x v="55"/>
    <x v="0"/>
    <x v="0"/>
    <x v="1"/>
    <x v="27"/>
    <x v="1"/>
    <x v="2"/>
    <s v="Dhaka"/>
    <n v="0"/>
    <x v="0"/>
  </r>
  <r>
    <x v="600"/>
    <x v="0"/>
    <x v="28"/>
    <x v="1"/>
    <x v="1"/>
    <x v="0"/>
    <x v="6"/>
    <x v="0"/>
    <x v="1"/>
    <s v="Dhaka"/>
    <n v="1"/>
    <x v="1"/>
  </r>
  <r>
    <x v="601"/>
    <x v="0"/>
    <x v="19"/>
    <x v="0"/>
    <x v="0"/>
    <x v="1"/>
    <x v="7"/>
    <x v="1"/>
    <x v="0"/>
    <s v="Dhaka"/>
    <n v="0"/>
    <x v="0"/>
  </r>
  <r>
    <x v="602"/>
    <x v="0"/>
    <x v="38"/>
    <x v="1"/>
    <x v="1"/>
    <x v="0"/>
    <x v="19"/>
    <x v="0"/>
    <x v="2"/>
    <s v="Dhaka"/>
    <n v="1"/>
    <x v="1"/>
  </r>
  <r>
    <x v="603"/>
    <x v="1"/>
    <x v="32"/>
    <x v="1"/>
    <x v="1"/>
    <x v="1"/>
    <x v="22"/>
    <x v="1"/>
    <x v="1"/>
    <s v="Dhaka"/>
    <n v="1"/>
    <x v="1"/>
  </r>
  <r>
    <x v="604"/>
    <x v="0"/>
    <x v="19"/>
    <x v="1"/>
    <x v="1"/>
    <x v="1"/>
    <x v="15"/>
    <x v="0"/>
    <x v="0"/>
    <s v="Dhaka"/>
    <n v="1"/>
    <x v="1"/>
  </r>
  <r>
    <x v="605"/>
    <x v="0"/>
    <x v="13"/>
    <x v="0"/>
    <x v="0"/>
    <x v="1"/>
    <x v="8"/>
    <x v="1"/>
    <x v="0"/>
    <s v="Dhaka"/>
    <n v="0"/>
    <x v="0"/>
  </r>
  <r>
    <x v="606"/>
    <x v="1"/>
    <x v="22"/>
    <x v="1"/>
    <x v="1"/>
    <x v="0"/>
    <x v="15"/>
    <x v="0"/>
    <x v="1"/>
    <s v="Dhaka"/>
    <n v="1"/>
    <x v="1"/>
  </r>
  <r>
    <x v="607"/>
    <x v="0"/>
    <x v="20"/>
    <x v="1"/>
    <x v="1"/>
    <x v="0"/>
    <x v="9"/>
    <x v="1"/>
    <x v="0"/>
    <s v="Dhaka"/>
    <n v="1"/>
    <x v="1"/>
  </r>
  <r>
    <x v="608"/>
    <x v="1"/>
    <x v="12"/>
    <x v="1"/>
    <x v="1"/>
    <x v="0"/>
    <x v="6"/>
    <x v="0"/>
    <x v="0"/>
    <s v="Dhaka"/>
    <n v="1"/>
    <x v="1"/>
  </r>
  <r>
    <x v="609"/>
    <x v="0"/>
    <x v="9"/>
    <x v="1"/>
    <x v="1"/>
    <x v="1"/>
    <x v="26"/>
    <x v="1"/>
    <x v="2"/>
    <s v="Dhaka"/>
    <n v="1"/>
    <x v="1"/>
  </r>
  <r>
    <x v="610"/>
    <x v="1"/>
    <x v="31"/>
    <x v="1"/>
    <x v="1"/>
    <x v="0"/>
    <x v="22"/>
    <x v="0"/>
    <x v="0"/>
    <s v="Dhaka"/>
    <n v="1"/>
    <x v="1"/>
  </r>
  <r>
    <x v="611"/>
    <x v="0"/>
    <x v="1"/>
    <x v="1"/>
    <x v="1"/>
    <x v="0"/>
    <x v="20"/>
    <x v="1"/>
    <x v="1"/>
    <s v="Dhaka"/>
    <n v="1"/>
    <x v="1"/>
  </r>
  <r>
    <x v="612"/>
    <x v="0"/>
    <x v="3"/>
    <x v="0"/>
    <x v="0"/>
    <x v="1"/>
    <x v="25"/>
    <x v="0"/>
    <x v="1"/>
    <s v="Dhaka"/>
    <n v="0"/>
    <x v="0"/>
  </r>
  <r>
    <x v="613"/>
    <x v="0"/>
    <x v="2"/>
    <x v="1"/>
    <x v="1"/>
    <x v="1"/>
    <x v="0"/>
    <x v="1"/>
    <x v="1"/>
    <s v="Dhaka"/>
    <n v="1"/>
    <x v="1"/>
  </r>
  <r>
    <x v="614"/>
    <x v="1"/>
    <x v="33"/>
    <x v="0"/>
    <x v="0"/>
    <x v="1"/>
    <x v="19"/>
    <x v="0"/>
    <x v="0"/>
    <s v="Dhaka"/>
    <n v="0"/>
    <x v="0"/>
  </r>
  <r>
    <x v="615"/>
    <x v="0"/>
    <x v="31"/>
    <x v="0"/>
    <x v="0"/>
    <x v="0"/>
    <x v="7"/>
    <x v="1"/>
    <x v="2"/>
    <s v="Dhaka"/>
    <n v="0"/>
    <x v="0"/>
  </r>
  <r>
    <x v="616"/>
    <x v="1"/>
    <x v="50"/>
    <x v="0"/>
    <x v="0"/>
    <x v="0"/>
    <x v="4"/>
    <x v="0"/>
    <x v="0"/>
    <s v="Dhaka"/>
    <n v="0"/>
    <x v="0"/>
  </r>
  <r>
    <x v="617"/>
    <x v="0"/>
    <x v="9"/>
    <x v="1"/>
    <x v="1"/>
    <x v="0"/>
    <x v="33"/>
    <x v="1"/>
    <x v="2"/>
    <s v="Dhaka"/>
    <n v="1"/>
    <x v="1"/>
  </r>
  <r>
    <x v="618"/>
    <x v="0"/>
    <x v="54"/>
    <x v="1"/>
    <x v="1"/>
    <x v="0"/>
    <x v="13"/>
    <x v="0"/>
    <x v="2"/>
    <s v="Dhaka"/>
    <n v="1"/>
    <x v="1"/>
  </r>
  <r>
    <x v="619"/>
    <x v="0"/>
    <x v="32"/>
    <x v="0"/>
    <x v="0"/>
    <x v="1"/>
    <x v="1"/>
    <x v="1"/>
    <x v="1"/>
    <s v="Dhaka"/>
    <n v="0"/>
    <x v="0"/>
  </r>
  <r>
    <x v="620"/>
    <x v="0"/>
    <x v="54"/>
    <x v="1"/>
    <x v="1"/>
    <x v="1"/>
    <x v="26"/>
    <x v="0"/>
    <x v="0"/>
    <s v="Dhaka"/>
    <n v="1"/>
    <x v="1"/>
  </r>
  <r>
    <x v="621"/>
    <x v="0"/>
    <x v="28"/>
    <x v="0"/>
    <x v="0"/>
    <x v="0"/>
    <x v="7"/>
    <x v="1"/>
    <x v="1"/>
    <s v="Dhaka"/>
    <n v="0"/>
    <x v="0"/>
  </r>
  <r>
    <x v="622"/>
    <x v="1"/>
    <x v="57"/>
    <x v="1"/>
    <x v="1"/>
    <x v="1"/>
    <x v="0"/>
    <x v="0"/>
    <x v="2"/>
    <s v="Dhaka"/>
    <n v="1"/>
    <x v="1"/>
  </r>
  <r>
    <x v="623"/>
    <x v="0"/>
    <x v="17"/>
    <x v="0"/>
    <x v="0"/>
    <x v="0"/>
    <x v="4"/>
    <x v="1"/>
    <x v="1"/>
    <s v="Dhaka"/>
    <n v="0"/>
    <x v="0"/>
  </r>
  <r>
    <x v="624"/>
    <x v="0"/>
    <x v="22"/>
    <x v="0"/>
    <x v="0"/>
    <x v="0"/>
    <x v="3"/>
    <x v="0"/>
    <x v="2"/>
    <s v="Dhaka"/>
    <n v="0"/>
    <x v="0"/>
  </r>
  <r>
    <x v="625"/>
    <x v="0"/>
    <x v="9"/>
    <x v="1"/>
    <x v="1"/>
    <x v="1"/>
    <x v="32"/>
    <x v="1"/>
    <x v="2"/>
    <s v="Dhaka"/>
    <n v="1"/>
    <x v="1"/>
  </r>
  <r>
    <x v="626"/>
    <x v="0"/>
    <x v="56"/>
    <x v="1"/>
    <x v="1"/>
    <x v="1"/>
    <x v="3"/>
    <x v="0"/>
    <x v="2"/>
    <s v="Dhaka"/>
    <n v="1"/>
    <x v="1"/>
  </r>
  <r>
    <x v="627"/>
    <x v="1"/>
    <x v="57"/>
    <x v="1"/>
    <x v="1"/>
    <x v="1"/>
    <x v="3"/>
    <x v="1"/>
    <x v="2"/>
    <s v="Dhaka"/>
    <n v="1"/>
    <x v="1"/>
  </r>
  <r>
    <x v="628"/>
    <x v="0"/>
    <x v="20"/>
    <x v="1"/>
    <x v="1"/>
    <x v="1"/>
    <x v="7"/>
    <x v="0"/>
    <x v="0"/>
    <s v="Dhaka"/>
    <n v="1"/>
    <x v="1"/>
  </r>
  <r>
    <x v="629"/>
    <x v="1"/>
    <x v="33"/>
    <x v="0"/>
    <x v="0"/>
    <x v="0"/>
    <x v="7"/>
    <x v="1"/>
    <x v="0"/>
    <s v="Dhaka"/>
    <n v="0"/>
    <x v="0"/>
  </r>
  <r>
    <x v="630"/>
    <x v="1"/>
    <x v="33"/>
    <x v="1"/>
    <x v="1"/>
    <x v="0"/>
    <x v="32"/>
    <x v="0"/>
    <x v="1"/>
    <s v="Dhaka"/>
    <n v="1"/>
    <x v="1"/>
  </r>
  <r>
    <x v="631"/>
    <x v="1"/>
    <x v="30"/>
    <x v="1"/>
    <x v="1"/>
    <x v="1"/>
    <x v="20"/>
    <x v="1"/>
    <x v="0"/>
    <s v="Dhaka"/>
    <n v="1"/>
    <x v="1"/>
  </r>
  <r>
    <x v="632"/>
    <x v="1"/>
    <x v="33"/>
    <x v="0"/>
    <x v="0"/>
    <x v="1"/>
    <x v="2"/>
    <x v="0"/>
    <x v="2"/>
    <s v="Dhaka"/>
    <n v="0"/>
    <x v="0"/>
  </r>
  <r>
    <x v="633"/>
    <x v="1"/>
    <x v="48"/>
    <x v="1"/>
    <x v="1"/>
    <x v="0"/>
    <x v="7"/>
    <x v="1"/>
    <x v="0"/>
    <s v="Dhaka"/>
    <n v="1"/>
    <x v="1"/>
  </r>
  <r>
    <x v="634"/>
    <x v="1"/>
    <x v="9"/>
    <x v="1"/>
    <x v="1"/>
    <x v="1"/>
    <x v="8"/>
    <x v="0"/>
    <x v="1"/>
    <s v="Dhaka"/>
    <n v="1"/>
    <x v="1"/>
  </r>
  <r>
    <x v="635"/>
    <x v="0"/>
    <x v="42"/>
    <x v="0"/>
    <x v="0"/>
    <x v="1"/>
    <x v="21"/>
    <x v="1"/>
    <x v="0"/>
    <s v="Dhaka"/>
    <n v="0"/>
    <x v="0"/>
  </r>
  <r>
    <x v="636"/>
    <x v="0"/>
    <x v="57"/>
    <x v="0"/>
    <x v="0"/>
    <x v="1"/>
    <x v="18"/>
    <x v="0"/>
    <x v="2"/>
    <s v="Dhaka"/>
    <n v="0"/>
    <x v="0"/>
  </r>
  <r>
    <x v="637"/>
    <x v="1"/>
    <x v="23"/>
    <x v="0"/>
    <x v="0"/>
    <x v="1"/>
    <x v="18"/>
    <x v="1"/>
    <x v="0"/>
    <s v="Dhaka"/>
    <n v="0"/>
    <x v="0"/>
  </r>
  <r>
    <x v="638"/>
    <x v="0"/>
    <x v="38"/>
    <x v="0"/>
    <x v="0"/>
    <x v="0"/>
    <x v="31"/>
    <x v="0"/>
    <x v="2"/>
    <s v="Dhaka"/>
    <n v="0"/>
    <x v="0"/>
  </r>
  <r>
    <x v="639"/>
    <x v="0"/>
    <x v="46"/>
    <x v="1"/>
    <x v="1"/>
    <x v="1"/>
    <x v="34"/>
    <x v="1"/>
    <x v="0"/>
    <s v="Dhaka"/>
    <n v="1"/>
    <x v="1"/>
  </r>
  <r>
    <x v="640"/>
    <x v="0"/>
    <x v="55"/>
    <x v="1"/>
    <x v="1"/>
    <x v="1"/>
    <x v="35"/>
    <x v="0"/>
    <x v="1"/>
    <s v="Dhaka"/>
    <n v="1"/>
    <x v="1"/>
  </r>
  <r>
    <x v="641"/>
    <x v="1"/>
    <x v="0"/>
    <x v="0"/>
    <x v="0"/>
    <x v="0"/>
    <x v="17"/>
    <x v="1"/>
    <x v="1"/>
    <s v="Dhaka"/>
    <n v="0"/>
    <x v="0"/>
  </r>
  <r>
    <x v="642"/>
    <x v="1"/>
    <x v="18"/>
    <x v="1"/>
    <x v="1"/>
    <x v="0"/>
    <x v="30"/>
    <x v="0"/>
    <x v="0"/>
    <s v="Dhaka"/>
    <n v="1"/>
    <x v="1"/>
  </r>
  <r>
    <x v="643"/>
    <x v="0"/>
    <x v="12"/>
    <x v="0"/>
    <x v="0"/>
    <x v="0"/>
    <x v="17"/>
    <x v="1"/>
    <x v="2"/>
    <s v="Dhaka"/>
    <n v="0"/>
    <x v="0"/>
  </r>
  <r>
    <x v="644"/>
    <x v="1"/>
    <x v="38"/>
    <x v="1"/>
    <x v="1"/>
    <x v="1"/>
    <x v="34"/>
    <x v="0"/>
    <x v="0"/>
    <s v="Dhaka"/>
    <n v="1"/>
    <x v="1"/>
  </r>
  <r>
    <x v="645"/>
    <x v="1"/>
    <x v="52"/>
    <x v="0"/>
    <x v="0"/>
    <x v="0"/>
    <x v="13"/>
    <x v="1"/>
    <x v="1"/>
    <s v="Dhaka"/>
    <n v="0"/>
    <x v="0"/>
  </r>
  <r>
    <x v="646"/>
    <x v="1"/>
    <x v="27"/>
    <x v="1"/>
    <x v="1"/>
    <x v="1"/>
    <x v="16"/>
    <x v="0"/>
    <x v="0"/>
    <s v="Dhaka"/>
    <n v="1"/>
    <x v="1"/>
  </r>
  <r>
    <x v="647"/>
    <x v="0"/>
    <x v="45"/>
    <x v="0"/>
    <x v="0"/>
    <x v="0"/>
    <x v="4"/>
    <x v="1"/>
    <x v="2"/>
    <s v="Dhaka"/>
    <n v="0"/>
    <x v="0"/>
  </r>
  <r>
    <x v="648"/>
    <x v="0"/>
    <x v="47"/>
    <x v="0"/>
    <x v="0"/>
    <x v="0"/>
    <x v="2"/>
    <x v="0"/>
    <x v="0"/>
    <s v="Dhaka"/>
    <n v="0"/>
    <x v="0"/>
  </r>
  <r>
    <x v="649"/>
    <x v="1"/>
    <x v="9"/>
    <x v="1"/>
    <x v="1"/>
    <x v="1"/>
    <x v="16"/>
    <x v="1"/>
    <x v="1"/>
    <s v="Dhaka"/>
    <n v="1"/>
    <x v="1"/>
  </r>
  <r>
    <x v="650"/>
    <x v="1"/>
    <x v="17"/>
    <x v="1"/>
    <x v="1"/>
    <x v="1"/>
    <x v="6"/>
    <x v="0"/>
    <x v="1"/>
    <s v="Dhaka"/>
    <n v="1"/>
    <x v="1"/>
  </r>
  <r>
    <x v="651"/>
    <x v="0"/>
    <x v="15"/>
    <x v="0"/>
    <x v="0"/>
    <x v="0"/>
    <x v="9"/>
    <x v="1"/>
    <x v="0"/>
    <s v="Dhaka"/>
    <n v="0"/>
    <x v="0"/>
  </r>
  <r>
    <x v="652"/>
    <x v="1"/>
    <x v="7"/>
    <x v="0"/>
    <x v="0"/>
    <x v="0"/>
    <x v="24"/>
    <x v="0"/>
    <x v="0"/>
    <s v="Dhaka"/>
    <n v="0"/>
    <x v="0"/>
  </r>
  <r>
    <x v="653"/>
    <x v="1"/>
    <x v="6"/>
    <x v="1"/>
    <x v="1"/>
    <x v="0"/>
    <x v="4"/>
    <x v="1"/>
    <x v="1"/>
    <s v="Dhaka"/>
    <n v="1"/>
    <x v="1"/>
  </r>
  <r>
    <x v="654"/>
    <x v="0"/>
    <x v="9"/>
    <x v="1"/>
    <x v="1"/>
    <x v="1"/>
    <x v="4"/>
    <x v="0"/>
    <x v="1"/>
    <s v="Dhaka"/>
    <n v="1"/>
    <x v="1"/>
  </r>
  <r>
    <x v="655"/>
    <x v="1"/>
    <x v="37"/>
    <x v="1"/>
    <x v="1"/>
    <x v="1"/>
    <x v="16"/>
    <x v="1"/>
    <x v="2"/>
    <s v="Dhaka"/>
    <n v="1"/>
    <x v="1"/>
  </r>
  <r>
    <x v="656"/>
    <x v="0"/>
    <x v="32"/>
    <x v="0"/>
    <x v="0"/>
    <x v="1"/>
    <x v="28"/>
    <x v="0"/>
    <x v="2"/>
    <s v="Dhaka"/>
    <n v="0"/>
    <x v="0"/>
  </r>
  <r>
    <x v="657"/>
    <x v="0"/>
    <x v="36"/>
    <x v="0"/>
    <x v="0"/>
    <x v="1"/>
    <x v="2"/>
    <x v="1"/>
    <x v="1"/>
    <s v="Dhaka"/>
    <n v="0"/>
    <x v="0"/>
  </r>
  <r>
    <x v="658"/>
    <x v="1"/>
    <x v="22"/>
    <x v="1"/>
    <x v="1"/>
    <x v="0"/>
    <x v="28"/>
    <x v="0"/>
    <x v="0"/>
    <s v="Dhaka"/>
    <n v="1"/>
    <x v="1"/>
  </r>
  <r>
    <x v="659"/>
    <x v="0"/>
    <x v="32"/>
    <x v="0"/>
    <x v="0"/>
    <x v="1"/>
    <x v="5"/>
    <x v="1"/>
    <x v="0"/>
    <s v="Dhaka"/>
    <n v="0"/>
    <x v="0"/>
  </r>
  <r>
    <x v="660"/>
    <x v="1"/>
    <x v="14"/>
    <x v="0"/>
    <x v="0"/>
    <x v="0"/>
    <x v="6"/>
    <x v="0"/>
    <x v="0"/>
    <s v="Dhaka"/>
    <n v="0"/>
    <x v="0"/>
  </r>
  <r>
    <x v="661"/>
    <x v="1"/>
    <x v="8"/>
    <x v="0"/>
    <x v="0"/>
    <x v="1"/>
    <x v="24"/>
    <x v="1"/>
    <x v="0"/>
    <s v="Dhaka"/>
    <n v="0"/>
    <x v="0"/>
  </r>
  <r>
    <x v="662"/>
    <x v="1"/>
    <x v="49"/>
    <x v="1"/>
    <x v="1"/>
    <x v="0"/>
    <x v="30"/>
    <x v="0"/>
    <x v="0"/>
    <s v="Dhaka"/>
    <n v="1"/>
    <x v="1"/>
  </r>
  <r>
    <x v="663"/>
    <x v="1"/>
    <x v="34"/>
    <x v="1"/>
    <x v="1"/>
    <x v="1"/>
    <x v="26"/>
    <x v="1"/>
    <x v="2"/>
    <s v="Dhaka"/>
    <n v="1"/>
    <x v="1"/>
  </r>
  <r>
    <x v="664"/>
    <x v="1"/>
    <x v="1"/>
    <x v="1"/>
    <x v="1"/>
    <x v="0"/>
    <x v="6"/>
    <x v="0"/>
    <x v="1"/>
    <s v="Dhaka"/>
    <n v="1"/>
    <x v="1"/>
  </r>
  <r>
    <x v="665"/>
    <x v="1"/>
    <x v="3"/>
    <x v="1"/>
    <x v="1"/>
    <x v="0"/>
    <x v="29"/>
    <x v="1"/>
    <x v="2"/>
    <s v="Dhaka"/>
    <n v="1"/>
    <x v="1"/>
  </r>
  <r>
    <x v="666"/>
    <x v="1"/>
    <x v="44"/>
    <x v="1"/>
    <x v="1"/>
    <x v="0"/>
    <x v="1"/>
    <x v="0"/>
    <x v="0"/>
    <s v="Dhaka"/>
    <n v="1"/>
    <x v="1"/>
  </r>
  <r>
    <x v="667"/>
    <x v="0"/>
    <x v="53"/>
    <x v="0"/>
    <x v="0"/>
    <x v="0"/>
    <x v="31"/>
    <x v="1"/>
    <x v="0"/>
    <s v="Dhaka"/>
    <n v="0"/>
    <x v="0"/>
  </r>
  <r>
    <x v="668"/>
    <x v="0"/>
    <x v="1"/>
    <x v="1"/>
    <x v="1"/>
    <x v="0"/>
    <x v="21"/>
    <x v="0"/>
    <x v="1"/>
    <s v="Dhaka"/>
    <n v="1"/>
    <x v="1"/>
  </r>
  <r>
    <x v="669"/>
    <x v="1"/>
    <x v="1"/>
    <x v="0"/>
    <x v="0"/>
    <x v="1"/>
    <x v="6"/>
    <x v="1"/>
    <x v="2"/>
    <s v="Dhaka"/>
    <n v="0"/>
    <x v="0"/>
  </r>
  <r>
    <x v="670"/>
    <x v="1"/>
    <x v="53"/>
    <x v="1"/>
    <x v="1"/>
    <x v="1"/>
    <x v="16"/>
    <x v="0"/>
    <x v="0"/>
    <s v="Dhaka"/>
    <n v="1"/>
    <x v="1"/>
  </r>
  <r>
    <x v="671"/>
    <x v="0"/>
    <x v="35"/>
    <x v="1"/>
    <x v="1"/>
    <x v="0"/>
    <x v="27"/>
    <x v="1"/>
    <x v="1"/>
    <s v="Dhaka"/>
    <n v="1"/>
    <x v="1"/>
  </r>
  <r>
    <x v="672"/>
    <x v="1"/>
    <x v="0"/>
    <x v="0"/>
    <x v="0"/>
    <x v="0"/>
    <x v="9"/>
    <x v="0"/>
    <x v="2"/>
    <s v="Dhaka"/>
    <n v="0"/>
    <x v="0"/>
  </r>
  <r>
    <x v="673"/>
    <x v="0"/>
    <x v="19"/>
    <x v="0"/>
    <x v="0"/>
    <x v="0"/>
    <x v="10"/>
    <x v="1"/>
    <x v="0"/>
    <s v="Dhaka"/>
    <n v="0"/>
    <x v="0"/>
  </r>
  <r>
    <x v="674"/>
    <x v="1"/>
    <x v="42"/>
    <x v="1"/>
    <x v="1"/>
    <x v="1"/>
    <x v="16"/>
    <x v="0"/>
    <x v="1"/>
    <s v="Dhaka"/>
    <n v="1"/>
    <x v="1"/>
  </r>
  <r>
    <x v="675"/>
    <x v="0"/>
    <x v="44"/>
    <x v="1"/>
    <x v="1"/>
    <x v="1"/>
    <x v="12"/>
    <x v="1"/>
    <x v="2"/>
    <s v="Dhaka"/>
    <n v="1"/>
    <x v="1"/>
  </r>
  <r>
    <x v="676"/>
    <x v="0"/>
    <x v="47"/>
    <x v="1"/>
    <x v="1"/>
    <x v="0"/>
    <x v="13"/>
    <x v="0"/>
    <x v="2"/>
    <s v="Dhaka"/>
    <n v="1"/>
    <x v="1"/>
  </r>
  <r>
    <x v="677"/>
    <x v="1"/>
    <x v="56"/>
    <x v="1"/>
    <x v="1"/>
    <x v="0"/>
    <x v="14"/>
    <x v="1"/>
    <x v="0"/>
    <s v="Dhaka"/>
    <n v="1"/>
    <x v="1"/>
  </r>
  <r>
    <x v="678"/>
    <x v="0"/>
    <x v="39"/>
    <x v="0"/>
    <x v="0"/>
    <x v="0"/>
    <x v="16"/>
    <x v="0"/>
    <x v="1"/>
    <s v="Dhaka"/>
    <n v="0"/>
    <x v="0"/>
  </r>
  <r>
    <x v="679"/>
    <x v="1"/>
    <x v="37"/>
    <x v="0"/>
    <x v="0"/>
    <x v="0"/>
    <x v="28"/>
    <x v="1"/>
    <x v="0"/>
    <s v="Dhaka"/>
    <n v="0"/>
    <x v="0"/>
  </r>
  <r>
    <x v="680"/>
    <x v="1"/>
    <x v="4"/>
    <x v="0"/>
    <x v="0"/>
    <x v="0"/>
    <x v="32"/>
    <x v="0"/>
    <x v="0"/>
    <s v="Dhaka"/>
    <n v="0"/>
    <x v="0"/>
  </r>
  <r>
    <x v="681"/>
    <x v="0"/>
    <x v="12"/>
    <x v="1"/>
    <x v="1"/>
    <x v="1"/>
    <x v="3"/>
    <x v="1"/>
    <x v="0"/>
    <s v="Dhaka"/>
    <n v="1"/>
    <x v="1"/>
  </r>
  <r>
    <x v="682"/>
    <x v="0"/>
    <x v="31"/>
    <x v="1"/>
    <x v="1"/>
    <x v="0"/>
    <x v="8"/>
    <x v="0"/>
    <x v="2"/>
    <s v="Dhaka"/>
    <n v="1"/>
    <x v="1"/>
  </r>
  <r>
    <x v="683"/>
    <x v="0"/>
    <x v="52"/>
    <x v="0"/>
    <x v="0"/>
    <x v="0"/>
    <x v="5"/>
    <x v="1"/>
    <x v="0"/>
    <s v="Dhaka"/>
    <n v="0"/>
    <x v="0"/>
  </r>
  <r>
    <x v="684"/>
    <x v="0"/>
    <x v="8"/>
    <x v="0"/>
    <x v="0"/>
    <x v="1"/>
    <x v="6"/>
    <x v="0"/>
    <x v="1"/>
    <s v="Dhaka"/>
    <n v="0"/>
    <x v="0"/>
  </r>
  <r>
    <x v="685"/>
    <x v="1"/>
    <x v="27"/>
    <x v="0"/>
    <x v="0"/>
    <x v="1"/>
    <x v="29"/>
    <x v="1"/>
    <x v="1"/>
    <s v="Dhaka"/>
    <n v="0"/>
    <x v="0"/>
  </r>
  <r>
    <x v="686"/>
    <x v="1"/>
    <x v="45"/>
    <x v="1"/>
    <x v="1"/>
    <x v="0"/>
    <x v="18"/>
    <x v="0"/>
    <x v="2"/>
    <s v="Dhaka"/>
    <n v="1"/>
    <x v="1"/>
  </r>
  <r>
    <x v="687"/>
    <x v="0"/>
    <x v="24"/>
    <x v="0"/>
    <x v="0"/>
    <x v="0"/>
    <x v="18"/>
    <x v="1"/>
    <x v="2"/>
    <s v="Dhaka"/>
    <n v="0"/>
    <x v="0"/>
  </r>
  <r>
    <x v="688"/>
    <x v="0"/>
    <x v="20"/>
    <x v="1"/>
    <x v="1"/>
    <x v="1"/>
    <x v="8"/>
    <x v="0"/>
    <x v="1"/>
    <s v="Dhaka"/>
    <n v="1"/>
    <x v="1"/>
  </r>
  <r>
    <x v="689"/>
    <x v="0"/>
    <x v="13"/>
    <x v="0"/>
    <x v="0"/>
    <x v="1"/>
    <x v="20"/>
    <x v="1"/>
    <x v="2"/>
    <s v="Dhaka"/>
    <n v="0"/>
    <x v="0"/>
  </r>
  <r>
    <x v="690"/>
    <x v="1"/>
    <x v="32"/>
    <x v="1"/>
    <x v="1"/>
    <x v="0"/>
    <x v="9"/>
    <x v="0"/>
    <x v="1"/>
    <s v="Dhaka"/>
    <n v="1"/>
    <x v="1"/>
  </r>
  <r>
    <x v="691"/>
    <x v="0"/>
    <x v="56"/>
    <x v="1"/>
    <x v="1"/>
    <x v="1"/>
    <x v="10"/>
    <x v="1"/>
    <x v="1"/>
    <s v="Dhaka"/>
    <n v="1"/>
    <x v="1"/>
  </r>
  <r>
    <x v="692"/>
    <x v="0"/>
    <x v="40"/>
    <x v="1"/>
    <x v="1"/>
    <x v="1"/>
    <x v="15"/>
    <x v="0"/>
    <x v="0"/>
    <s v="Dhaka"/>
    <n v="1"/>
    <x v="1"/>
  </r>
  <r>
    <x v="693"/>
    <x v="1"/>
    <x v="4"/>
    <x v="0"/>
    <x v="0"/>
    <x v="0"/>
    <x v="23"/>
    <x v="1"/>
    <x v="2"/>
    <s v="Dhaka"/>
    <n v="0"/>
    <x v="0"/>
  </r>
  <r>
    <x v="694"/>
    <x v="1"/>
    <x v="47"/>
    <x v="0"/>
    <x v="0"/>
    <x v="0"/>
    <x v="17"/>
    <x v="0"/>
    <x v="1"/>
    <s v="Dhaka"/>
    <n v="0"/>
    <x v="0"/>
  </r>
  <r>
    <x v="695"/>
    <x v="1"/>
    <x v="5"/>
    <x v="0"/>
    <x v="0"/>
    <x v="1"/>
    <x v="19"/>
    <x v="1"/>
    <x v="2"/>
    <s v="Dhaka"/>
    <n v="0"/>
    <x v="0"/>
  </r>
  <r>
    <x v="696"/>
    <x v="0"/>
    <x v="34"/>
    <x v="0"/>
    <x v="0"/>
    <x v="0"/>
    <x v="6"/>
    <x v="0"/>
    <x v="2"/>
    <s v="Dhaka"/>
    <n v="0"/>
    <x v="0"/>
  </r>
  <r>
    <x v="697"/>
    <x v="1"/>
    <x v="14"/>
    <x v="1"/>
    <x v="1"/>
    <x v="0"/>
    <x v="21"/>
    <x v="1"/>
    <x v="1"/>
    <s v="Dhaka"/>
    <n v="1"/>
    <x v="1"/>
  </r>
  <r>
    <x v="698"/>
    <x v="1"/>
    <x v="12"/>
    <x v="1"/>
    <x v="1"/>
    <x v="1"/>
    <x v="29"/>
    <x v="0"/>
    <x v="0"/>
    <s v="Dhaka"/>
    <n v="1"/>
    <x v="1"/>
  </r>
  <r>
    <x v="699"/>
    <x v="0"/>
    <x v="33"/>
    <x v="0"/>
    <x v="0"/>
    <x v="1"/>
    <x v="13"/>
    <x v="1"/>
    <x v="0"/>
    <s v="Dhaka"/>
    <n v="0"/>
    <x v="0"/>
  </r>
  <r>
    <x v="700"/>
    <x v="0"/>
    <x v="36"/>
    <x v="0"/>
    <x v="0"/>
    <x v="1"/>
    <x v="29"/>
    <x v="0"/>
    <x v="1"/>
    <s v="Dhaka"/>
    <n v="0"/>
    <x v="0"/>
  </r>
  <r>
    <x v="701"/>
    <x v="0"/>
    <x v="39"/>
    <x v="0"/>
    <x v="0"/>
    <x v="1"/>
    <x v="8"/>
    <x v="1"/>
    <x v="1"/>
    <s v="Dhaka"/>
    <n v="0"/>
    <x v="0"/>
  </r>
  <r>
    <x v="702"/>
    <x v="1"/>
    <x v="8"/>
    <x v="1"/>
    <x v="1"/>
    <x v="0"/>
    <x v="26"/>
    <x v="0"/>
    <x v="1"/>
    <s v="Dhaka"/>
    <n v="1"/>
    <x v="1"/>
  </r>
  <r>
    <x v="703"/>
    <x v="0"/>
    <x v="44"/>
    <x v="0"/>
    <x v="0"/>
    <x v="0"/>
    <x v="19"/>
    <x v="1"/>
    <x v="0"/>
    <s v="Dhaka"/>
    <n v="0"/>
    <x v="0"/>
  </r>
  <r>
    <x v="704"/>
    <x v="0"/>
    <x v="25"/>
    <x v="1"/>
    <x v="1"/>
    <x v="1"/>
    <x v="20"/>
    <x v="0"/>
    <x v="1"/>
    <s v="Dhaka"/>
    <n v="1"/>
    <x v="1"/>
  </r>
  <r>
    <x v="705"/>
    <x v="0"/>
    <x v="7"/>
    <x v="0"/>
    <x v="0"/>
    <x v="0"/>
    <x v="7"/>
    <x v="1"/>
    <x v="1"/>
    <s v="Dhaka"/>
    <n v="0"/>
    <x v="0"/>
  </r>
  <r>
    <x v="706"/>
    <x v="1"/>
    <x v="37"/>
    <x v="0"/>
    <x v="0"/>
    <x v="0"/>
    <x v="22"/>
    <x v="0"/>
    <x v="2"/>
    <s v="Dhaka"/>
    <n v="0"/>
    <x v="0"/>
  </r>
  <r>
    <x v="707"/>
    <x v="1"/>
    <x v="49"/>
    <x v="0"/>
    <x v="0"/>
    <x v="0"/>
    <x v="14"/>
    <x v="1"/>
    <x v="2"/>
    <s v="Dhaka"/>
    <n v="0"/>
    <x v="0"/>
  </r>
  <r>
    <x v="708"/>
    <x v="1"/>
    <x v="57"/>
    <x v="1"/>
    <x v="1"/>
    <x v="1"/>
    <x v="9"/>
    <x v="0"/>
    <x v="0"/>
    <s v="Dhaka"/>
    <n v="1"/>
    <x v="1"/>
  </r>
  <r>
    <x v="709"/>
    <x v="0"/>
    <x v="28"/>
    <x v="1"/>
    <x v="1"/>
    <x v="1"/>
    <x v="24"/>
    <x v="1"/>
    <x v="2"/>
    <s v="Dhaka"/>
    <n v="1"/>
    <x v="1"/>
  </r>
  <r>
    <x v="710"/>
    <x v="0"/>
    <x v="10"/>
    <x v="1"/>
    <x v="1"/>
    <x v="0"/>
    <x v="13"/>
    <x v="0"/>
    <x v="1"/>
    <s v="Dhaka"/>
    <n v="1"/>
    <x v="1"/>
  </r>
  <r>
    <x v="711"/>
    <x v="1"/>
    <x v="20"/>
    <x v="1"/>
    <x v="1"/>
    <x v="0"/>
    <x v="14"/>
    <x v="1"/>
    <x v="0"/>
    <s v="Dhaka"/>
    <n v="1"/>
    <x v="1"/>
  </r>
  <r>
    <x v="712"/>
    <x v="1"/>
    <x v="52"/>
    <x v="1"/>
    <x v="1"/>
    <x v="1"/>
    <x v="9"/>
    <x v="0"/>
    <x v="1"/>
    <s v="Dhaka"/>
    <n v="1"/>
    <x v="1"/>
  </r>
  <r>
    <x v="713"/>
    <x v="0"/>
    <x v="40"/>
    <x v="1"/>
    <x v="1"/>
    <x v="1"/>
    <x v="18"/>
    <x v="1"/>
    <x v="2"/>
    <s v="Dhaka"/>
    <n v="1"/>
    <x v="1"/>
  </r>
  <r>
    <x v="714"/>
    <x v="0"/>
    <x v="13"/>
    <x v="0"/>
    <x v="0"/>
    <x v="0"/>
    <x v="31"/>
    <x v="0"/>
    <x v="0"/>
    <s v="Dhaka"/>
    <n v="0"/>
    <x v="0"/>
  </r>
  <r>
    <x v="715"/>
    <x v="0"/>
    <x v="34"/>
    <x v="0"/>
    <x v="0"/>
    <x v="0"/>
    <x v="28"/>
    <x v="1"/>
    <x v="2"/>
    <s v="Dhaka"/>
    <n v="0"/>
    <x v="0"/>
  </r>
  <r>
    <x v="716"/>
    <x v="1"/>
    <x v="49"/>
    <x v="1"/>
    <x v="1"/>
    <x v="1"/>
    <x v="11"/>
    <x v="0"/>
    <x v="0"/>
    <s v="Dhaka"/>
    <n v="1"/>
    <x v="1"/>
  </r>
  <r>
    <x v="717"/>
    <x v="0"/>
    <x v="55"/>
    <x v="0"/>
    <x v="0"/>
    <x v="1"/>
    <x v="24"/>
    <x v="1"/>
    <x v="2"/>
    <s v="Dhaka"/>
    <n v="0"/>
    <x v="0"/>
  </r>
  <r>
    <x v="718"/>
    <x v="1"/>
    <x v="8"/>
    <x v="0"/>
    <x v="0"/>
    <x v="0"/>
    <x v="24"/>
    <x v="0"/>
    <x v="0"/>
    <s v="Dhaka"/>
    <n v="0"/>
    <x v="0"/>
  </r>
  <r>
    <x v="719"/>
    <x v="1"/>
    <x v="31"/>
    <x v="1"/>
    <x v="1"/>
    <x v="0"/>
    <x v="26"/>
    <x v="1"/>
    <x v="0"/>
    <s v="Dhaka"/>
    <n v="1"/>
    <x v="1"/>
  </r>
  <r>
    <x v="720"/>
    <x v="1"/>
    <x v="43"/>
    <x v="1"/>
    <x v="1"/>
    <x v="1"/>
    <x v="5"/>
    <x v="0"/>
    <x v="2"/>
    <s v="Dhaka"/>
    <n v="1"/>
    <x v="1"/>
  </r>
  <r>
    <x v="721"/>
    <x v="0"/>
    <x v="37"/>
    <x v="1"/>
    <x v="1"/>
    <x v="1"/>
    <x v="23"/>
    <x v="1"/>
    <x v="1"/>
    <s v="Dhaka"/>
    <n v="1"/>
    <x v="1"/>
  </r>
  <r>
    <x v="722"/>
    <x v="0"/>
    <x v="38"/>
    <x v="0"/>
    <x v="0"/>
    <x v="1"/>
    <x v="8"/>
    <x v="0"/>
    <x v="2"/>
    <s v="Dhaka"/>
    <n v="0"/>
    <x v="0"/>
  </r>
  <r>
    <x v="723"/>
    <x v="0"/>
    <x v="12"/>
    <x v="1"/>
    <x v="1"/>
    <x v="0"/>
    <x v="32"/>
    <x v="1"/>
    <x v="2"/>
    <s v="Dhaka"/>
    <n v="1"/>
    <x v="1"/>
  </r>
  <r>
    <x v="724"/>
    <x v="1"/>
    <x v="50"/>
    <x v="1"/>
    <x v="1"/>
    <x v="0"/>
    <x v="14"/>
    <x v="0"/>
    <x v="0"/>
    <s v="Dhaka"/>
    <n v="1"/>
    <x v="1"/>
  </r>
  <r>
    <x v="725"/>
    <x v="0"/>
    <x v="30"/>
    <x v="0"/>
    <x v="0"/>
    <x v="0"/>
    <x v="0"/>
    <x v="1"/>
    <x v="0"/>
    <s v="Dhaka"/>
    <n v="0"/>
    <x v="0"/>
  </r>
  <r>
    <x v="726"/>
    <x v="0"/>
    <x v="16"/>
    <x v="1"/>
    <x v="1"/>
    <x v="1"/>
    <x v="13"/>
    <x v="0"/>
    <x v="0"/>
    <s v="Dhaka"/>
    <n v="1"/>
    <x v="1"/>
  </r>
  <r>
    <x v="727"/>
    <x v="0"/>
    <x v="34"/>
    <x v="1"/>
    <x v="1"/>
    <x v="0"/>
    <x v="15"/>
    <x v="1"/>
    <x v="1"/>
    <s v="Dhaka"/>
    <n v="1"/>
    <x v="1"/>
  </r>
  <r>
    <x v="728"/>
    <x v="0"/>
    <x v="13"/>
    <x v="1"/>
    <x v="1"/>
    <x v="0"/>
    <x v="1"/>
    <x v="0"/>
    <x v="1"/>
    <s v="Dhaka"/>
    <n v="1"/>
    <x v="1"/>
  </r>
  <r>
    <x v="729"/>
    <x v="0"/>
    <x v="44"/>
    <x v="0"/>
    <x v="0"/>
    <x v="1"/>
    <x v="30"/>
    <x v="1"/>
    <x v="1"/>
    <s v="Dhaka"/>
    <n v="0"/>
    <x v="0"/>
  </r>
  <r>
    <x v="730"/>
    <x v="1"/>
    <x v="27"/>
    <x v="0"/>
    <x v="0"/>
    <x v="0"/>
    <x v="15"/>
    <x v="0"/>
    <x v="1"/>
    <s v="Dhaka"/>
    <n v="0"/>
    <x v="0"/>
  </r>
  <r>
    <x v="731"/>
    <x v="1"/>
    <x v="24"/>
    <x v="0"/>
    <x v="0"/>
    <x v="1"/>
    <x v="26"/>
    <x v="1"/>
    <x v="0"/>
    <s v="Dhaka"/>
    <n v="0"/>
    <x v="0"/>
  </r>
  <r>
    <x v="732"/>
    <x v="0"/>
    <x v="0"/>
    <x v="1"/>
    <x v="1"/>
    <x v="0"/>
    <x v="6"/>
    <x v="0"/>
    <x v="0"/>
    <s v="Dhaka"/>
    <n v="1"/>
    <x v="1"/>
  </r>
  <r>
    <x v="733"/>
    <x v="1"/>
    <x v="55"/>
    <x v="0"/>
    <x v="0"/>
    <x v="0"/>
    <x v="34"/>
    <x v="1"/>
    <x v="1"/>
    <s v="Dhaka"/>
    <n v="0"/>
    <x v="0"/>
  </r>
  <r>
    <x v="734"/>
    <x v="1"/>
    <x v="28"/>
    <x v="0"/>
    <x v="0"/>
    <x v="0"/>
    <x v="20"/>
    <x v="0"/>
    <x v="1"/>
    <s v="Dhaka"/>
    <n v="0"/>
    <x v="0"/>
  </r>
  <r>
    <x v="735"/>
    <x v="1"/>
    <x v="19"/>
    <x v="0"/>
    <x v="0"/>
    <x v="0"/>
    <x v="7"/>
    <x v="1"/>
    <x v="0"/>
    <s v="Dhaka"/>
    <n v="0"/>
    <x v="0"/>
  </r>
  <r>
    <x v="736"/>
    <x v="0"/>
    <x v="25"/>
    <x v="0"/>
    <x v="0"/>
    <x v="1"/>
    <x v="22"/>
    <x v="0"/>
    <x v="0"/>
    <s v="Dhaka"/>
    <n v="0"/>
    <x v="0"/>
  </r>
  <r>
    <x v="737"/>
    <x v="1"/>
    <x v="15"/>
    <x v="1"/>
    <x v="1"/>
    <x v="0"/>
    <x v="13"/>
    <x v="1"/>
    <x v="0"/>
    <s v="Dhaka"/>
    <n v="1"/>
    <x v="1"/>
  </r>
  <r>
    <x v="738"/>
    <x v="0"/>
    <x v="26"/>
    <x v="0"/>
    <x v="0"/>
    <x v="1"/>
    <x v="1"/>
    <x v="0"/>
    <x v="2"/>
    <s v="Dhaka"/>
    <n v="0"/>
    <x v="0"/>
  </r>
  <r>
    <x v="739"/>
    <x v="1"/>
    <x v="27"/>
    <x v="1"/>
    <x v="1"/>
    <x v="0"/>
    <x v="30"/>
    <x v="1"/>
    <x v="0"/>
    <s v="Dhaka"/>
    <n v="1"/>
    <x v="1"/>
  </r>
  <r>
    <x v="740"/>
    <x v="0"/>
    <x v="47"/>
    <x v="0"/>
    <x v="0"/>
    <x v="1"/>
    <x v="11"/>
    <x v="0"/>
    <x v="2"/>
    <s v="Dhaka"/>
    <n v="0"/>
    <x v="0"/>
  </r>
  <r>
    <x v="741"/>
    <x v="1"/>
    <x v="22"/>
    <x v="0"/>
    <x v="0"/>
    <x v="0"/>
    <x v="35"/>
    <x v="1"/>
    <x v="2"/>
    <s v="Dhaka"/>
    <n v="0"/>
    <x v="0"/>
  </r>
  <r>
    <x v="742"/>
    <x v="1"/>
    <x v="53"/>
    <x v="1"/>
    <x v="1"/>
    <x v="1"/>
    <x v="21"/>
    <x v="0"/>
    <x v="1"/>
    <s v="Dhaka"/>
    <n v="1"/>
    <x v="1"/>
  </r>
  <r>
    <x v="743"/>
    <x v="1"/>
    <x v="29"/>
    <x v="0"/>
    <x v="0"/>
    <x v="1"/>
    <x v="24"/>
    <x v="1"/>
    <x v="1"/>
    <s v="Dhaka"/>
    <n v="0"/>
    <x v="0"/>
  </r>
  <r>
    <x v="744"/>
    <x v="1"/>
    <x v="46"/>
    <x v="0"/>
    <x v="0"/>
    <x v="0"/>
    <x v="23"/>
    <x v="0"/>
    <x v="2"/>
    <s v="Dhaka"/>
    <n v="0"/>
    <x v="0"/>
  </r>
  <r>
    <x v="745"/>
    <x v="0"/>
    <x v="26"/>
    <x v="0"/>
    <x v="0"/>
    <x v="0"/>
    <x v="6"/>
    <x v="1"/>
    <x v="1"/>
    <s v="Dhaka"/>
    <n v="0"/>
    <x v="0"/>
  </r>
  <r>
    <x v="746"/>
    <x v="1"/>
    <x v="27"/>
    <x v="0"/>
    <x v="0"/>
    <x v="0"/>
    <x v="10"/>
    <x v="0"/>
    <x v="0"/>
    <s v="Dhaka"/>
    <n v="0"/>
    <x v="0"/>
  </r>
  <r>
    <x v="747"/>
    <x v="1"/>
    <x v="46"/>
    <x v="1"/>
    <x v="1"/>
    <x v="0"/>
    <x v="18"/>
    <x v="1"/>
    <x v="1"/>
    <s v="Dhaka"/>
    <n v="1"/>
    <x v="1"/>
  </r>
  <r>
    <x v="748"/>
    <x v="0"/>
    <x v="45"/>
    <x v="0"/>
    <x v="0"/>
    <x v="0"/>
    <x v="5"/>
    <x v="0"/>
    <x v="2"/>
    <s v="Dhaka"/>
    <n v="0"/>
    <x v="0"/>
  </r>
  <r>
    <x v="749"/>
    <x v="1"/>
    <x v="24"/>
    <x v="1"/>
    <x v="1"/>
    <x v="1"/>
    <x v="16"/>
    <x v="1"/>
    <x v="0"/>
    <s v="Dhaka"/>
    <n v="1"/>
    <x v="1"/>
  </r>
  <r>
    <x v="750"/>
    <x v="0"/>
    <x v="27"/>
    <x v="1"/>
    <x v="1"/>
    <x v="1"/>
    <x v="31"/>
    <x v="0"/>
    <x v="2"/>
    <s v="Dhaka"/>
    <n v="1"/>
    <x v="1"/>
  </r>
  <r>
    <x v="751"/>
    <x v="0"/>
    <x v="26"/>
    <x v="0"/>
    <x v="0"/>
    <x v="0"/>
    <x v="18"/>
    <x v="1"/>
    <x v="1"/>
    <s v="Dhaka"/>
    <n v="0"/>
    <x v="0"/>
  </r>
  <r>
    <x v="752"/>
    <x v="1"/>
    <x v="44"/>
    <x v="1"/>
    <x v="1"/>
    <x v="0"/>
    <x v="8"/>
    <x v="0"/>
    <x v="0"/>
    <s v="Dhaka"/>
    <n v="1"/>
    <x v="1"/>
  </r>
  <r>
    <x v="753"/>
    <x v="0"/>
    <x v="11"/>
    <x v="1"/>
    <x v="1"/>
    <x v="1"/>
    <x v="5"/>
    <x v="1"/>
    <x v="1"/>
    <s v="Dhaka"/>
    <n v="1"/>
    <x v="1"/>
  </r>
  <r>
    <x v="754"/>
    <x v="0"/>
    <x v="44"/>
    <x v="1"/>
    <x v="1"/>
    <x v="0"/>
    <x v="28"/>
    <x v="0"/>
    <x v="2"/>
    <s v="Dhaka"/>
    <n v="1"/>
    <x v="1"/>
  </r>
  <r>
    <x v="755"/>
    <x v="1"/>
    <x v="27"/>
    <x v="1"/>
    <x v="1"/>
    <x v="0"/>
    <x v="26"/>
    <x v="1"/>
    <x v="2"/>
    <s v="Dhaka"/>
    <n v="1"/>
    <x v="1"/>
  </r>
  <r>
    <x v="756"/>
    <x v="0"/>
    <x v="28"/>
    <x v="0"/>
    <x v="0"/>
    <x v="1"/>
    <x v="0"/>
    <x v="0"/>
    <x v="0"/>
    <s v="Dhaka"/>
    <n v="0"/>
    <x v="0"/>
  </r>
  <r>
    <x v="757"/>
    <x v="1"/>
    <x v="57"/>
    <x v="0"/>
    <x v="0"/>
    <x v="0"/>
    <x v="9"/>
    <x v="1"/>
    <x v="0"/>
    <s v="Dhaka"/>
    <n v="0"/>
    <x v="0"/>
  </r>
  <r>
    <x v="758"/>
    <x v="1"/>
    <x v="48"/>
    <x v="1"/>
    <x v="1"/>
    <x v="1"/>
    <x v="8"/>
    <x v="0"/>
    <x v="2"/>
    <s v="Dhaka"/>
    <n v="1"/>
    <x v="1"/>
  </r>
  <r>
    <x v="759"/>
    <x v="0"/>
    <x v="27"/>
    <x v="0"/>
    <x v="0"/>
    <x v="0"/>
    <x v="28"/>
    <x v="1"/>
    <x v="2"/>
    <s v="Dhaka"/>
    <n v="0"/>
    <x v="0"/>
  </r>
  <r>
    <x v="760"/>
    <x v="1"/>
    <x v="37"/>
    <x v="0"/>
    <x v="0"/>
    <x v="1"/>
    <x v="9"/>
    <x v="0"/>
    <x v="0"/>
    <s v="Dhaka"/>
    <n v="0"/>
    <x v="0"/>
  </r>
  <r>
    <x v="761"/>
    <x v="1"/>
    <x v="2"/>
    <x v="0"/>
    <x v="0"/>
    <x v="0"/>
    <x v="24"/>
    <x v="1"/>
    <x v="1"/>
    <s v="Dhaka"/>
    <n v="0"/>
    <x v="0"/>
  </r>
  <r>
    <x v="762"/>
    <x v="1"/>
    <x v="27"/>
    <x v="0"/>
    <x v="0"/>
    <x v="1"/>
    <x v="32"/>
    <x v="0"/>
    <x v="2"/>
    <s v="Dhaka"/>
    <n v="0"/>
    <x v="0"/>
  </r>
  <r>
    <x v="763"/>
    <x v="1"/>
    <x v="51"/>
    <x v="1"/>
    <x v="1"/>
    <x v="1"/>
    <x v="33"/>
    <x v="1"/>
    <x v="0"/>
    <s v="Dhaka"/>
    <n v="1"/>
    <x v="1"/>
  </r>
  <r>
    <x v="764"/>
    <x v="0"/>
    <x v="15"/>
    <x v="0"/>
    <x v="0"/>
    <x v="0"/>
    <x v="24"/>
    <x v="0"/>
    <x v="1"/>
    <s v="Dhaka"/>
    <n v="0"/>
    <x v="0"/>
  </r>
  <r>
    <x v="765"/>
    <x v="1"/>
    <x v="50"/>
    <x v="0"/>
    <x v="0"/>
    <x v="0"/>
    <x v="2"/>
    <x v="1"/>
    <x v="2"/>
    <s v="Dhaka"/>
    <n v="0"/>
    <x v="0"/>
  </r>
  <r>
    <x v="766"/>
    <x v="1"/>
    <x v="10"/>
    <x v="0"/>
    <x v="0"/>
    <x v="0"/>
    <x v="23"/>
    <x v="0"/>
    <x v="0"/>
    <s v="Dhaka"/>
    <n v="0"/>
    <x v="0"/>
  </r>
  <r>
    <x v="767"/>
    <x v="1"/>
    <x v="9"/>
    <x v="1"/>
    <x v="1"/>
    <x v="0"/>
    <x v="11"/>
    <x v="1"/>
    <x v="2"/>
    <s v="Dhaka"/>
    <n v="1"/>
    <x v="1"/>
  </r>
  <r>
    <x v="768"/>
    <x v="1"/>
    <x v="29"/>
    <x v="0"/>
    <x v="0"/>
    <x v="1"/>
    <x v="34"/>
    <x v="0"/>
    <x v="1"/>
    <s v="Dhaka"/>
    <n v="0"/>
    <x v="0"/>
  </r>
  <r>
    <x v="769"/>
    <x v="0"/>
    <x v="56"/>
    <x v="1"/>
    <x v="1"/>
    <x v="1"/>
    <x v="26"/>
    <x v="1"/>
    <x v="2"/>
    <s v="Dhaka"/>
    <n v="1"/>
    <x v="1"/>
  </r>
  <r>
    <x v="770"/>
    <x v="1"/>
    <x v="11"/>
    <x v="1"/>
    <x v="1"/>
    <x v="0"/>
    <x v="19"/>
    <x v="0"/>
    <x v="1"/>
    <s v="Dhaka"/>
    <n v="1"/>
    <x v="1"/>
  </r>
  <r>
    <x v="771"/>
    <x v="0"/>
    <x v="5"/>
    <x v="1"/>
    <x v="1"/>
    <x v="0"/>
    <x v="21"/>
    <x v="1"/>
    <x v="1"/>
    <s v="Dhaka"/>
    <n v="1"/>
    <x v="1"/>
  </r>
  <r>
    <x v="772"/>
    <x v="0"/>
    <x v="28"/>
    <x v="1"/>
    <x v="1"/>
    <x v="0"/>
    <x v="9"/>
    <x v="0"/>
    <x v="1"/>
    <s v="Dhaka"/>
    <n v="1"/>
    <x v="1"/>
  </r>
  <r>
    <x v="773"/>
    <x v="1"/>
    <x v="34"/>
    <x v="1"/>
    <x v="1"/>
    <x v="0"/>
    <x v="22"/>
    <x v="1"/>
    <x v="0"/>
    <s v="Dhaka"/>
    <n v="1"/>
    <x v="1"/>
  </r>
  <r>
    <x v="774"/>
    <x v="1"/>
    <x v="9"/>
    <x v="0"/>
    <x v="0"/>
    <x v="1"/>
    <x v="19"/>
    <x v="0"/>
    <x v="1"/>
    <s v="Dhaka"/>
    <n v="0"/>
    <x v="0"/>
  </r>
  <r>
    <x v="775"/>
    <x v="1"/>
    <x v="28"/>
    <x v="1"/>
    <x v="1"/>
    <x v="0"/>
    <x v="18"/>
    <x v="1"/>
    <x v="1"/>
    <s v="Dhaka"/>
    <n v="1"/>
    <x v="1"/>
  </r>
  <r>
    <x v="776"/>
    <x v="1"/>
    <x v="33"/>
    <x v="1"/>
    <x v="1"/>
    <x v="0"/>
    <x v="11"/>
    <x v="0"/>
    <x v="1"/>
    <s v="Dhaka"/>
    <n v="1"/>
    <x v="1"/>
  </r>
  <r>
    <x v="777"/>
    <x v="0"/>
    <x v="26"/>
    <x v="0"/>
    <x v="0"/>
    <x v="0"/>
    <x v="21"/>
    <x v="1"/>
    <x v="0"/>
    <s v="Dhaka"/>
    <n v="0"/>
    <x v="0"/>
  </r>
  <r>
    <x v="778"/>
    <x v="1"/>
    <x v="54"/>
    <x v="1"/>
    <x v="1"/>
    <x v="1"/>
    <x v="30"/>
    <x v="0"/>
    <x v="0"/>
    <s v="Dhaka"/>
    <n v="1"/>
    <x v="1"/>
  </r>
  <r>
    <x v="779"/>
    <x v="1"/>
    <x v="28"/>
    <x v="1"/>
    <x v="1"/>
    <x v="1"/>
    <x v="1"/>
    <x v="1"/>
    <x v="0"/>
    <s v="Dhaka"/>
    <n v="1"/>
    <x v="1"/>
  </r>
  <r>
    <x v="780"/>
    <x v="1"/>
    <x v="1"/>
    <x v="0"/>
    <x v="0"/>
    <x v="0"/>
    <x v="20"/>
    <x v="0"/>
    <x v="1"/>
    <s v="Dhaka"/>
    <n v="0"/>
    <x v="0"/>
  </r>
  <r>
    <x v="781"/>
    <x v="0"/>
    <x v="8"/>
    <x v="1"/>
    <x v="1"/>
    <x v="1"/>
    <x v="33"/>
    <x v="1"/>
    <x v="0"/>
    <s v="Dhaka"/>
    <n v="1"/>
    <x v="1"/>
  </r>
  <r>
    <x v="782"/>
    <x v="0"/>
    <x v="40"/>
    <x v="1"/>
    <x v="1"/>
    <x v="1"/>
    <x v="3"/>
    <x v="0"/>
    <x v="0"/>
    <s v="Dhaka"/>
    <n v="1"/>
    <x v="1"/>
  </r>
  <r>
    <x v="783"/>
    <x v="1"/>
    <x v="2"/>
    <x v="0"/>
    <x v="0"/>
    <x v="1"/>
    <x v="24"/>
    <x v="1"/>
    <x v="1"/>
    <s v="Dhaka"/>
    <n v="0"/>
    <x v="0"/>
  </r>
  <r>
    <x v="784"/>
    <x v="0"/>
    <x v="47"/>
    <x v="1"/>
    <x v="1"/>
    <x v="1"/>
    <x v="10"/>
    <x v="0"/>
    <x v="2"/>
    <s v="Dhaka"/>
    <n v="1"/>
    <x v="1"/>
  </r>
  <r>
    <x v="785"/>
    <x v="0"/>
    <x v="0"/>
    <x v="0"/>
    <x v="0"/>
    <x v="0"/>
    <x v="35"/>
    <x v="1"/>
    <x v="1"/>
    <s v="Dhaka"/>
    <n v="0"/>
    <x v="0"/>
  </r>
  <r>
    <x v="786"/>
    <x v="1"/>
    <x v="3"/>
    <x v="0"/>
    <x v="0"/>
    <x v="1"/>
    <x v="14"/>
    <x v="0"/>
    <x v="2"/>
    <s v="Dhaka"/>
    <n v="0"/>
    <x v="0"/>
  </r>
  <r>
    <x v="787"/>
    <x v="1"/>
    <x v="4"/>
    <x v="1"/>
    <x v="1"/>
    <x v="1"/>
    <x v="29"/>
    <x v="1"/>
    <x v="1"/>
    <s v="Dhaka"/>
    <n v="1"/>
    <x v="1"/>
  </r>
  <r>
    <x v="788"/>
    <x v="1"/>
    <x v="27"/>
    <x v="0"/>
    <x v="0"/>
    <x v="0"/>
    <x v="2"/>
    <x v="0"/>
    <x v="2"/>
    <s v="Dhaka"/>
    <n v="0"/>
    <x v="0"/>
  </r>
  <r>
    <x v="789"/>
    <x v="1"/>
    <x v="8"/>
    <x v="1"/>
    <x v="1"/>
    <x v="0"/>
    <x v="12"/>
    <x v="1"/>
    <x v="1"/>
    <s v="Dhaka"/>
    <n v="1"/>
    <x v="1"/>
  </r>
  <r>
    <x v="790"/>
    <x v="1"/>
    <x v="51"/>
    <x v="1"/>
    <x v="1"/>
    <x v="1"/>
    <x v="34"/>
    <x v="0"/>
    <x v="2"/>
    <s v="Dhaka"/>
    <n v="1"/>
    <x v="1"/>
  </r>
  <r>
    <x v="791"/>
    <x v="1"/>
    <x v="30"/>
    <x v="0"/>
    <x v="0"/>
    <x v="0"/>
    <x v="17"/>
    <x v="1"/>
    <x v="1"/>
    <s v="Dhaka"/>
    <n v="0"/>
    <x v="0"/>
  </r>
  <r>
    <x v="792"/>
    <x v="0"/>
    <x v="17"/>
    <x v="0"/>
    <x v="0"/>
    <x v="1"/>
    <x v="19"/>
    <x v="0"/>
    <x v="1"/>
    <s v="Dhaka"/>
    <n v="0"/>
    <x v="0"/>
  </r>
  <r>
    <x v="793"/>
    <x v="1"/>
    <x v="35"/>
    <x v="1"/>
    <x v="1"/>
    <x v="1"/>
    <x v="6"/>
    <x v="1"/>
    <x v="1"/>
    <s v="Dhaka"/>
    <n v="1"/>
    <x v="1"/>
  </r>
  <r>
    <x v="794"/>
    <x v="1"/>
    <x v="27"/>
    <x v="1"/>
    <x v="1"/>
    <x v="1"/>
    <x v="15"/>
    <x v="0"/>
    <x v="2"/>
    <s v="Dhaka"/>
    <n v="1"/>
    <x v="1"/>
  </r>
  <r>
    <x v="795"/>
    <x v="1"/>
    <x v="2"/>
    <x v="0"/>
    <x v="0"/>
    <x v="1"/>
    <x v="33"/>
    <x v="1"/>
    <x v="0"/>
    <s v="Dhaka"/>
    <n v="0"/>
    <x v="0"/>
  </r>
  <r>
    <x v="796"/>
    <x v="1"/>
    <x v="29"/>
    <x v="1"/>
    <x v="1"/>
    <x v="0"/>
    <x v="8"/>
    <x v="0"/>
    <x v="1"/>
    <s v="Dhaka"/>
    <n v="1"/>
    <x v="1"/>
  </r>
  <r>
    <x v="797"/>
    <x v="0"/>
    <x v="36"/>
    <x v="1"/>
    <x v="1"/>
    <x v="1"/>
    <x v="19"/>
    <x v="1"/>
    <x v="1"/>
    <s v="Dhaka"/>
    <n v="1"/>
    <x v="1"/>
  </r>
  <r>
    <x v="798"/>
    <x v="0"/>
    <x v="9"/>
    <x v="0"/>
    <x v="0"/>
    <x v="1"/>
    <x v="6"/>
    <x v="0"/>
    <x v="0"/>
    <s v="Dhaka"/>
    <n v="0"/>
    <x v="0"/>
  </r>
  <r>
    <x v="799"/>
    <x v="0"/>
    <x v="17"/>
    <x v="1"/>
    <x v="1"/>
    <x v="0"/>
    <x v="3"/>
    <x v="1"/>
    <x v="0"/>
    <s v="Dhaka"/>
    <n v="1"/>
    <x v="1"/>
  </r>
  <r>
    <x v="800"/>
    <x v="0"/>
    <x v="7"/>
    <x v="1"/>
    <x v="1"/>
    <x v="1"/>
    <x v="21"/>
    <x v="0"/>
    <x v="2"/>
    <s v="Dhaka"/>
    <n v="1"/>
    <x v="1"/>
  </r>
  <r>
    <x v="801"/>
    <x v="0"/>
    <x v="33"/>
    <x v="1"/>
    <x v="1"/>
    <x v="1"/>
    <x v="15"/>
    <x v="1"/>
    <x v="1"/>
    <s v="Dhaka"/>
    <n v="1"/>
    <x v="1"/>
  </r>
  <r>
    <x v="802"/>
    <x v="1"/>
    <x v="38"/>
    <x v="1"/>
    <x v="1"/>
    <x v="1"/>
    <x v="9"/>
    <x v="0"/>
    <x v="1"/>
    <s v="Dhaka"/>
    <n v="1"/>
    <x v="1"/>
  </r>
  <r>
    <x v="803"/>
    <x v="1"/>
    <x v="20"/>
    <x v="1"/>
    <x v="1"/>
    <x v="0"/>
    <x v="31"/>
    <x v="1"/>
    <x v="1"/>
    <s v="Dhaka"/>
    <n v="1"/>
    <x v="1"/>
  </r>
  <r>
    <x v="804"/>
    <x v="1"/>
    <x v="25"/>
    <x v="1"/>
    <x v="1"/>
    <x v="1"/>
    <x v="14"/>
    <x v="0"/>
    <x v="0"/>
    <s v="Dhaka"/>
    <n v="1"/>
    <x v="1"/>
  </r>
  <r>
    <x v="805"/>
    <x v="0"/>
    <x v="26"/>
    <x v="0"/>
    <x v="0"/>
    <x v="1"/>
    <x v="32"/>
    <x v="1"/>
    <x v="2"/>
    <s v="Dhaka"/>
    <n v="0"/>
    <x v="0"/>
  </r>
  <r>
    <x v="806"/>
    <x v="0"/>
    <x v="32"/>
    <x v="0"/>
    <x v="0"/>
    <x v="1"/>
    <x v="30"/>
    <x v="0"/>
    <x v="1"/>
    <s v="Dhaka"/>
    <n v="0"/>
    <x v="0"/>
  </r>
  <r>
    <x v="807"/>
    <x v="0"/>
    <x v="29"/>
    <x v="1"/>
    <x v="1"/>
    <x v="0"/>
    <x v="5"/>
    <x v="1"/>
    <x v="2"/>
    <s v="Dhaka"/>
    <n v="1"/>
    <x v="1"/>
  </r>
  <r>
    <x v="808"/>
    <x v="0"/>
    <x v="1"/>
    <x v="0"/>
    <x v="0"/>
    <x v="0"/>
    <x v="27"/>
    <x v="0"/>
    <x v="0"/>
    <s v="Dhaka"/>
    <n v="0"/>
    <x v="0"/>
  </r>
  <r>
    <x v="809"/>
    <x v="0"/>
    <x v="13"/>
    <x v="1"/>
    <x v="1"/>
    <x v="0"/>
    <x v="34"/>
    <x v="1"/>
    <x v="1"/>
    <s v="Dhaka"/>
    <n v="1"/>
    <x v="1"/>
  </r>
  <r>
    <x v="810"/>
    <x v="1"/>
    <x v="32"/>
    <x v="0"/>
    <x v="0"/>
    <x v="1"/>
    <x v="33"/>
    <x v="0"/>
    <x v="1"/>
    <s v="Dhaka"/>
    <n v="0"/>
    <x v="0"/>
  </r>
  <r>
    <x v="811"/>
    <x v="0"/>
    <x v="44"/>
    <x v="0"/>
    <x v="0"/>
    <x v="1"/>
    <x v="12"/>
    <x v="1"/>
    <x v="2"/>
    <s v="Dhaka"/>
    <n v="0"/>
    <x v="0"/>
  </r>
  <r>
    <x v="812"/>
    <x v="1"/>
    <x v="54"/>
    <x v="1"/>
    <x v="1"/>
    <x v="0"/>
    <x v="30"/>
    <x v="0"/>
    <x v="1"/>
    <s v="Dhaka"/>
    <n v="1"/>
    <x v="1"/>
  </r>
  <r>
    <x v="813"/>
    <x v="1"/>
    <x v="28"/>
    <x v="0"/>
    <x v="0"/>
    <x v="1"/>
    <x v="15"/>
    <x v="1"/>
    <x v="2"/>
    <s v="Dhaka"/>
    <n v="0"/>
    <x v="0"/>
  </r>
  <r>
    <x v="814"/>
    <x v="0"/>
    <x v="8"/>
    <x v="1"/>
    <x v="1"/>
    <x v="1"/>
    <x v="7"/>
    <x v="0"/>
    <x v="0"/>
    <s v="Dhaka"/>
    <n v="1"/>
    <x v="1"/>
  </r>
  <r>
    <x v="815"/>
    <x v="1"/>
    <x v="44"/>
    <x v="1"/>
    <x v="1"/>
    <x v="1"/>
    <x v="30"/>
    <x v="1"/>
    <x v="0"/>
    <s v="Dhaka"/>
    <n v="1"/>
    <x v="1"/>
  </r>
  <r>
    <x v="816"/>
    <x v="1"/>
    <x v="24"/>
    <x v="1"/>
    <x v="1"/>
    <x v="0"/>
    <x v="10"/>
    <x v="0"/>
    <x v="2"/>
    <s v="Dhaka"/>
    <n v="1"/>
    <x v="1"/>
  </r>
  <r>
    <x v="817"/>
    <x v="0"/>
    <x v="31"/>
    <x v="1"/>
    <x v="1"/>
    <x v="0"/>
    <x v="20"/>
    <x v="1"/>
    <x v="2"/>
    <s v="Dhaka"/>
    <n v="1"/>
    <x v="1"/>
  </r>
  <r>
    <x v="818"/>
    <x v="0"/>
    <x v="19"/>
    <x v="0"/>
    <x v="0"/>
    <x v="0"/>
    <x v="11"/>
    <x v="0"/>
    <x v="1"/>
    <s v="Dhaka"/>
    <n v="0"/>
    <x v="0"/>
  </r>
  <r>
    <x v="819"/>
    <x v="0"/>
    <x v="55"/>
    <x v="0"/>
    <x v="0"/>
    <x v="0"/>
    <x v="18"/>
    <x v="1"/>
    <x v="1"/>
    <s v="Dhaka"/>
    <n v="0"/>
    <x v="0"/>
  </r>
  <r>
    <x v="820"/>
    <x v="1"/>
    <x v="26"/>
    <x v="0"/>
    <x v="0"/>
    <x v="0"/>
    <x v="20"/>
    <x v="0"/>
    <x v="2"/>
    <s v="Dhaka"/>
    <n v="0"/>
    <x v="0"/>
  </r>
  <r>
    <x v="821"/>
    <x v="1"/>
    <x v="46"/>
    <x v="1"/>
    <x v="1"/>
    <x v="1"/>
    <x v="12"/>
    <x v="1"/>
    <x v="1"/>
    <s v="Dhaka"/>
    <n v="1"/>
    <x v="1"/>
  </r>
  <r>
    <x v="822"/>
    <x v="1"/>
    <x v="0"/>
    <x v="1"/>
    <x v="1"/>
    <x v="0"/>
    <x v="12"/>
    <x v="0"/>
    <x v="1"/>
    <s v="Dhaka"/>
    <n v="1"/>
    <x v="1"/>
  </r>
  <r>
    <x v="823"/>
    <x v="1"/>
    <x v="40"/>
    <x v="0"/>
    <x v="0"/>
    <x v="1"/>
    <x v="20"/>
    <x v="1"/>
    <x v="1"/>
    <s v="Dhaka"/>
    <n v="0"/>
    <x v="0"/>
  </r>
  <r>
    <x v="824"/>
    <x v="0"/>
    <x v="10"/>
    <x v="1"/>
    <x v="1"/>
    <x v="1"/>
    <x v="26"/>
    <x v="0"/>
    <x v="2"/>
    <s v="Dhaka"/>
    <n v="1"/>
    <x v="1"/>
  </r>
  <r>
    <x v="825"/>
    <x v="0"/>
    <x v="14"/>
    <x v="0"/>
    <x v="0"/>
    <x v="1"/>
    <x v="20"/>
    <x v="1"/>
    <x v="0"/>
    <s v="Dhaka"/>
    <n v="0"/>
    <x v="0"/>
  </r>
  <r>
    <x v="826"/>
    <x v="1"/>
    <x v="29"/>
    <x v="1"/>
    <x v="1"/>
    <x v="1"/>
    <x v="23"/>
    <x v="0"/>
    <x v="1"/>
    <s v="Dhaka"/>
    <n v="1"/>
    <x v="1"/>
  </r>
  <r>
    <x v="827"/>
    <x v="1"/>
    <x v="4"/>
    <x v="0"/>
    <x v="0"/>
    <x v="0"/>
    <x v="17"/>
    <x v="1"/>
    <x v="1"/>
    <s v="Dhaka"/>
    <n v="0"/>
    <x v="0"/>
  </r>
  <r>
    <x v="828"/>
    <x v="1"/>
    <x v="25"/>
    <x v="1"/>
    <x v="1"/>
    <x v="1"/>
    <x v="32"/>
    <x v="0"/>
    <x v="1"/>
    <s v="Dhaka"/>
    <n v="1"/>
    <x v="1"/>
  </r>
  <r>
    <x v="829"/>
    <x v="1"/>
    <x v="46"/>
    <x v="0"/>
    <x v="0"/>
    <x v="0"/>
    <x v="24"/>
    <x v="1"/>
    <x v="2"/>
    <s v="Dhaka"/>
    <n v="0"/>
    <x v="0"/>
  </r>
  <r>
    <x v="830"/>
    <x v="1"/>
    <x v="21"/>
    <x v="0"/>
    <x v="0"/>
    <x v="0"/>
    <x v="2"/>
    <x v="0"/>
    <x v="0"/>
    <s v="Dhaka"/>
    <n v="0"/>
    <x v="0"/>
  </r>
  <r>
    <x v="831"/>
    <x v="0"/>
    <x v="40"/>
    <x v="0"/>
    <x v="0"/>
    <x v="0"/>
    <x v="2"/>
    <x v="1"/>
    <x v="1"/>
    <s v="Dhaka"/>
    <n v="0"/>
    <x v="0"/>
  </r>
  <r>
    <x v="832"/>
    <x v="0"/>
    <x v="46"/>
    <x v="1"/>
    <x v="1"/>
    <x v="1"/>
    <x v="3"/>
    <x v="0"/>
    <x v="0"/>
    <s v="Dhaka"/>
    <n v="1"/>
    <x v="1"/>
  </r>
  <r>
    <x v="833"/>
    <x v="0"/>
    <x v="54"/>
    <x v="1"/>
    <x v="1"/>
    <x v="1"/>
    <x v="15"/>
    <x v="1"/>
    <x v="0"/>
    <s v="Dhaka"/>
    <n v="1"/>
    <x v="1"/>
  </r>
  <r>
    <x v="834"/>
    <x v="1"/>
    <x v="25"/>
    <x v="1"/>
    <x v="1"/>
    <x v="1"/>
    <x v="5"/>
    <x v="0"/>
    <x v="0"/>
    <s v="Dhaka"/>
    <n v="1"/>
    <x v="1"/>
  </r>
  <r>
    <x v="835"/>
    <x v="0"/>
    <x v="42"/>
    <x v="1"/>
    <x v="1"/>
    <x v="1"/>
    <x v="5"/>
    <x v="1"/>
    <x v="2"/>
    <s v="Dhaka"/>
    <n v="1"/>
    <x v="1"/>
  </r>
  <r>
    <x v="836"/>
    <x v="1"/>
    <x v="12"/>
    <x v="0"/>
    <x v="0"/>
    <x v="1"/>
    <x v="10"/>
    <x v="0"/>
    <x v="1"/>
    <s v="Dhaka"/>
    <n v="0"/>
    <x v="0"/>
  </r>
  <r>
    <x v="837"/>
    <x v="0"/>
    <x v="1"/>
    <x v="1"/>
    <x v="1"/>
    <x v="1"/>
    <x v="10"/>
    <x v="1"/>
    <x v="0"/>
    <s v="Dhaka"/>
    <n v="1"/>
    <x v="1"/>
  </r>
  <r>
    <x v="838"/>
    <x v="1"/>
    <x v="22"/>
    <x v="0"/>
    <x v="0"/>
    <x v="0"/>
    <x v="13"/>
    <x v="0"/>
    <x v="2"/>
    <s v="Dhaka"/>
    <n v="0"/>
    <x v="0"/>
  </r>
  <r>
    <x v="839"/>
    <x v="1"/>
    <x v="47"/>
    <x v="0"/>
    <x v="0"/>
    <x v="1"/>
    <x v="1"/>
    <x v="1"/>
    <x v="2"/>
    <s v="Dhaka"/>
    <n v="0"/>
    <x v="0"/>
  </r>
  <r>
    <x v="840"/>
    <x v="1"/>
    <x v="50"/>
    <x v="1"/>
    <x v="1"/>
    <x v="0"/>
    <x v="26"/>
    <x v="0"/>
    <x v="0"/>
    <s v="Dhaka"/>
    <n v="1"/>
    <x v="1"/>
  </r>
  <r>
    <x v="841"/>
    <x v="0"/>
    <x v="53"/>
    <x v="0"/>
    <x v="0"/>
    <x v="1"/>
    <x v="17"/>
    <x v="1"/>
    <x v="0"/>
    <s v="Dhaka"/>
    <n v="0"/>
    <x v="0"/>
  </r>
  <r>
    <x v="842"/>
    <x v="1"/>
    <x v="42"/>
    <x v="0"/>
    <x v="0"/>
    <x v="0"/>
    <x v="33"/>
    <x v="0"/>
    <x v="1"/>
    <s v="Dhaka"/>
    <n v="0"/>
    <x v="0"/>
  </r>
  <r>
    <x v="843"/>
    <x v="1"/>
    <x v="42"/>
    <x v="0"/>
    <x v="0"/>
    <x v="0"/>
    <x v="14"/>
    <x v="1"/>
    <x v="1"/>
    <s v="Dhaka"/>
    <n v="0"/>
    <x v="0"/>
  </r>
  <r>
    <x v="844"/>
    <x v="1"/>
    <x v="42"/>
    <x v="0"/>
    <x v="0"/>
    <x v="0"/>
    <x v="35"/>
    <x v="0"/>
    <x v="0"/>
    <s v="Dhaka"/>
    <n v="0"/>
    <x v="0"/>
  </r>
  <r>
    <x v="845"/>
    <x v="0"/>
    <x v="7"/>
    <x v="1"/>
    <x v="1"/>
    <x v="0"/>
    <x v="28"/>
    <x v="1"/>
    <x v="1"/>
    <s v="Dhaka"/>
    <n v="1"/>
    <x v="1"/>
  </r>
  <r>
    <x v="846"/>
    <x v="1"/>
    <x v="5"/>
    <x v="0"/>
    <x v="0"/>
    <x v="0"/>
    <x v="20"/>
    <x v="0"/>
    <x v="1"/>
    <s v="Dhaka"/>
    <n v="0"/>
    <x v="0"/>
  </r>
  <r>
    <x v="847"/>
    <x v="1"/>
    <x v="0"/>
    <x v="1"/>
    <x v="1"/>
    <x v="0"/>
    <x v="30"/>
    <x v="1"/>
    <x v="0"/>
    <s v="Dhaka"/>
    <n v="1"/>
    <x v="1"/>
  </r>
  <r>
    <x v="848"/>
    <x v="0"/>
    <x v="37"/>
    <x v="0"/>
    <x v="0"/>
    <x v="0"/>
    <x v="0"/>
    <x v="0"/>
    <x v="0"/>
    <s v="Dhaka"/>
    <n v="0"/>
    <x v="0"/>
  </r>
  <r>
    <x v="849"/>
    <x v="0"/>
    <x v="6"/>
    <x v="0"/>
    <x v="0"/>
    <x v="1"/>
    <x v="10"/>
    <x v="1"/>
    <x v="0"/>
    <s v="Dhaka"/>
    <n v="0"/>
    <x v="0"/>
  </r>
  <r>
    <x v="850"/>
    <x v="1"/>
    <x v="47"/>
    <x v="1"/>
    <x v="1"/>
    <x v="0"/>
    <x v="20"/>
    <x v="0"/>
    <x v="2"/>
    <s v="Dhaka"/>
    <n v="1"/>
    <x v="1"/>
  </r>
  <r>
    <x v="851"/>
    <x v="0"/>
    <x v="38"/>
    <x v="1"/>
    <x v="1"/>
    <x v="0"/>
    <x v="0"/>
    <x v="1"/>
    <x v="2"/>
    <s v="Dhaka"/>
    <n v="1"/>
    <x v="1"/>
  </r>
  <r>
    <x v="852"/>
    <x v="1"/>
    <x v="40"/>
    <x v="1"/>
    <x v="1"/>
    <x v="1"/>
    <x v="35"/>
    <x v="0"/>
    <x v="0"/>
    <s v="Dhaka"/>
    <n v="1"/>
    <x v="1"/>
  </r>
  <r>
    <x v="853"/>
    <x v="1"/>
    <x v="48"/>
    <x v="1"/>
    <x v="1"/>
    <x v="0"/>
    <x v="1"/>
    <x v="1"/>
    <x v="2"/>
    <s v="Dhaka"/>
    <n v="1"/>
    <x v="1"/>
  </r>
  <r>
    <x v="854"/>
    <x v="0"/>
    <x v="50"/>
    <x v="0"/>
    <x v="0"/>
    <x v="1"/>
    <x v="8"/>
    <x v="0"/>
    <x v="2"/>
    <s v="Dhaka"/>
    <n v="0"/>
    <x v="0"/>
  </r>
  <r>
    <x v="855"/>
    <x v="1"/>
    <x v="24"/>
    <x v="0"/>
    <x v="0"/>
    <x v="1"/>
    <x v="1"/>
    <x v="1"/>
    <x v="2"/>
    <s v="Dhaka"/>
    <n v="0"/>
    <x v="0"/>
  </r>
  <r>
    <x v="856"/>
    <x v="1"/>
    <x v="20"/>
    <x v="1"/>
    <x v="1"/>
    <x v="1"/>
    <x v="31"/>
    <x v="0"/>
    <x v="1"/>
    <s v="Dhaka"/>
    <n v="1"/>
    <x v="1"/>
  </r>
  <r>
    <x v="857"/>
    <x v="0"/>
    <x v="49"/>
    <x v="1"/>
    <x v="1"/>
    <x v="1"/>
    <x v="2"/>
    <x v="1"/>
    <x v="1"/>
    <s v="Dhaka"/>
    <n v="1"/>
    <x v="1"/>
  </r>
  <r>
    <x v="858"/>
    <x v="1"/>
    <x v="31"/>
    <x v="0"/>
    <x v="0"/>
    <x v="1"/>
    <x v="29"/>
    <x v="0"/>
    <x v="1"/>
    <s v="Dhaka"/>
    <n v="0"/>
    <x v="0"/>
  </r>
  <r>
    <x v="859"/>
    <x v="1"/>
    <x v="30"/>
    <x v="1"/>
    <x v="1"/>
    <x v="1"/>
    <x v="1"/>
    <x v="1"/>
    <x v="0"/>
    <s v="Dhaka"/>
    <n v="1"/>
    <x v="1"/>
  </r>
  <r>
    <x v="860"/>
    <x v="1"/>
    <x v="30"/>
    <x v="1"/>
    <x v="1"/>
    <x v="1"/>
    <x v="22"/>
    <x v="0"/>
    <x v="2"/>
    <s v="Dhaka"/>
    <n v="1"/>
    <x v="1"/>
  </r>
  <r>
    <x v="861"/>
    <x v="1"/>
    <x v="14"/>
    <x v="1"/>
    <x v="1"/>
    <x v="1"/>
    <x v="0"/>
    <x v="1"/>
    <x v="0"/>
    <s v="Dhaka"/>
    <n v="1"/>
    <x v="1"/>
  </r>
  <r>
    <x v="862"/>
    <x v="0"/>
    <x v="52"/>
    <x v="1"/>
    <x v="1"/>
    <x v="1"/>
    <x v="25"/>
    <x v="0"/>
    <x v="2"/>
    <s v="Dhaka"/>
    <n v="1"/>
    <x v="1"/>
  </r>
  <r>
    <x v="863"/>
    <x v="0"/>
    <x v="42"/>
    <x v="0"/>
    <x v="0"/>
    <x v="1"/>
    <x v="6"/>
    <x v="1"/>
    <x v="2"/>
    <s v="Dhaka"/>
    <n v="0"/>
    <x v="0"/>
  </r>
  <r>
    <x v="864"/>
    <x v="0"/>
    <x v="43"/>
    <x v="0"/>
    <x v="0"/>
    <x v="1"/>
    <x v="6"/>
    <x v="0"/>
    <x v="1"/>
    <s v="Dhaka"/>
    <n v="0"/>
    <x v="0"/>
  </r>
  <r>
    <x v="865"/>
    <x v="1"/>
    <x v="57"/>
    <x v="0"/>
    <x v="0"/>
    <x v="0"/>
    <x v="20"/>
    <x v="1"/>
    <x v="0"/>
    <s v="Dhaka"/>
    <n v="0"/>
    <x v="0"/>
  </r>
  <r>
    <x v="866"/>
    <x v="1"/>
    <x v="22"/>
    <x v="1"/>
    <x v="1"/>
    <x v="0"/>
    <x v="10"/>
    <x v="0"/>
    <x v="2"/>
    <s v="Dhaka"/>
    <n v="1"/>
    <x v="1"/>
  </r>
  <r>
    <x v="867"/>
    <x v="0"/>
    <x v="2"/>
    <x v="1"/>
    <x v="1"/>
    <x v="0"/>
    <x v="21"/>
    <x v="1"/>
    <x v="0"/>
    <s v="Dhaka"/>
    <n v="1"/>
    <x v="1"/>
  </r>
  <r>
    <x v="868"/>
    <x v="0"/>
    <x v="50"/>
    <x v="0"/>
    <x v="0"/>
    <x v="0"/>
    <x v="27"/>
    <x v="0"/>
    <x v="0"/>
    <s v="Dhaka"/>
    <n v="0"/>
    <x v="0"/>
  </r>
  <r>
    <x v="869"/>
    <x v="0"/>
    <x v="0"/>
    <x v="1"/>
    <x v="1"/>
    <x v="1"/>
    <x v="5"/>
    <x v="1"/>
    <x v="0"/>
    <s v="Dhaka"/>
    <n v="1"/>
    <x v="1"/>
  </r>
  <r>
    <x v="870"/>
    <x v="0"/>
    <x v="16"/>
    <x v="1"/>
    <x v="1"/>
    <x v="0"/>
    <x v="23"/>
    <x v="0"/>
    <x v="0"/>
    <s v="Dhaka"/>
    <n v="1"/>
    <x v="1"/>
  </r>
  <r>
    <x v="871"/>
    <x v="1"/>
    <x v="17"/>
    <x v="0"/>
    <x v="0"/>
    <x v="0"/>
    <x v="28"/>
    <x v="1"/>
    <x v="0"/>
    <s v="Dhaka"/>
    <n v="0"/>
    <x v="0"/>
  </r>
  <r>
    <x v="872"/>
    <x v="1"/>
    <x v="41"/>
    <x v="1"/>
    <x v="1"/>
    <x v="1"/>
    <x v="31"/>
    <x v="0"/>
    <x v="1"/>
    <s v="Dhaka"/>
    <n v="1"/>
    <x v="1"/>
  </r>
  <r>
    <x v="873"/>
    <x v="0"/>
    <x v="31"/>
    <x v="1"/>
    <x v="1"/>
    <x v="0"/>
    <x v="2"/>
    <x v="1"/>
    <x v="2"/>
    <s v="Dhaka"/>
    <n v="1"/>
    <x v="1"/>
  </r>
  <r>
    <x v="874"/>
    <x v="0"/>
    <x v="50"/>
    <x v="0"/>
    <x v="0"/>
    <x v="0"/>
    <x v="34"/>
    <x v="0"/>
    <x v="1"/>
    <s v="Dhaka"/>
    <n v="0"/>
    <x v="0"/>
  </r>
  <r>
    <x v="875"/>
    <x v="0"/>
    <x v="5"/>
    <x v="1"/>
    <x v="1"/>
    <x v="0"/>
    <x v="28"/>
    <x v="1"/>
    <x v="2"/>
    <s v="Dhaka"/>
    <n v="1"/>
    <x v="1"/>
  </r>
  <r>
    <x v="876"/>
    <x v="1"/>
    <x v="43"/>
    <x v="0"/>
    <x v="0"/>
    <x v="1"/>
    <x v="19"/>
    <x v="0"/>
    <x v="0"/>
    <s v="Dhaka"/>
    <n v="0"/>
    <x v="0"/>
  </r>
  <r>
    <x v="877"/>
    <x v="0"/>
    <x v="15"/>
    <x v="1"/>
    <x v="1"/>
    <x v="1"/>
    <x v="17"/>
    <x v="1"/>
    <x v="0"/>
    <s v="Dhaka"/>
    <n v="1"/>
    <x v="1"/>
  </r>
  <r>
    <x v="878"/>
    <x v="1"/>
    <x v="24"/>
    <x v="1"/>
    <x v="1"/>
    <x v="0"/>
    <x v="0"/>
    <x v="0"/>
    <x v="1"/>
    <s v="Dhaka"/>
    <n v="1"/>
    <x v="1"/>
  </r>
  <r>
    <x v="879"/>
    <x v="0"/>
    <x v="14"/>
    <x v="1"/>
    <x v="1"/>
    <x v="0"/>
    <x v="30"/>
    <x v="1"/>
    <x v="2"/>
    <s v="Dhaka"/>
    <n v="1"/>
    <x v="1"/>
  </r>
  <r>
    <x v="880"/>
    <x v="0"/>
    <x v="10"/>
    <x v="1"/>
    <x v="1"/>
    <x v="0"/>
    <x v="24"/>
    <x v="0"/>
    <x v="1"/>
    <s v="Dhaka"/>
    <n v="1"/>
    <x v="1"/>
  </r>
  <r>
    <x v="881"/>
    <x v="1"/>
    <x v="18"/>
    <x v="0"/>
    <x v="1"/>
    <x v="0"/>
    <x v="10"/>
    <x v="1"/>
    <x v="0"/>
    <s v="Dhaka"/>
    <n v="1"/>
    <x v="1"/>
  </r>
  <r>
    <x v="882"/>
    <x v="0"/>
    <x v="34"/>
    <x v="1"/>
    <x v="1"/>
    <x v="1"/>
    <x v="29"/>
    <x v="0"/>
    <x v="0"/>
    <s v="Dhaka"/>
    <n v="1"/>
    <x v="1"/>
  </r>
  <r>
    <x v="883"/>
    <x v="0"/>
    <x v="46"/>
    <x v="1"/>
    <x v="1"/>
    <x v="0"/>
    <x v="13"/>
    <x v="1"/>
    <x v="1"/>
    <s v="Dhaka"/>
    <n v="1"/>
    <x v="1"/>
  </r>
  <r>
    <x v="884"/>
    <x v="1"/>
    <x v="25"/>
    <x v="1"/>
    <x v="1"/>
    <x v="1"/>
    <x v="26"/>
    <x v="0"/>
    <x v="1"/>
    <s v="Dhaka"/>
    <n v="1"/>
    <x v="1"/>
  </r>
  <r>
    <x v="885"/>
    <x v="0"/>
    <x v="25"/>
    <x v="1"/>
    <x v="1"/>
    <x v="1"/>
    <x v="0"/>
    <x v="1"/>
    <x v="0"/>
    <s v="Dhaka"/>
    <n v="1"/>
    <x v="1"/>
  </r>
  <r>
    <x v="886"/>
    <x v="1"/>
    <x v="29"/>
    <x v="0"/>
    <x v="0"/>
    <x v="0"/>
    <x v="2"/>
    <x v="0"/>
    <x v="1"/>
    <s v="Dhaka"/>
    <n v="0"/>
    <x v="0"/>
  </r>
  <r>
    <x v="887"/>
    <x v="0"/>
    <x v="5"/>
    <x v="1"/>
    <x v="1"/>
    <x v="1"/>
    <x v="19"/>
    <x v="1"/>
    <x v="0"/>
    <s v="Dhaka"/>
    <n v="1"/>
    <x v="1"/>
  </r>
  <r>
    <x v="888"/>
    <x v="0"/>
    <x v="11"/>
    <x v="0"/>
    <x v="1"/>
    <x v="0"/>
    <x v="22"/>
    <x v="0"/>
    <x v="2"/>
    <s v="Dhaka"/>
    <n v="1"/>
    <x v="1"/>
  </r>
  <r>
    <x v="889"/>
    <x v="1"/>
    <x v="25"/>
    <x v="1"/>
    <x v="1"/>
    <x v="1"/>
    <x v="18"/>
    <x v="1"/>
    <x v="0"/>
    <s v="Dhaka"/>
    <n v="1"/>
    <x v="1"/>
  </r>
  <r>
    <x v="890"/>
    <x v="0"/>
    <x v="40"/>
    <x v="1"/>
    <x v="1"/>
    <x v="1"/>
    <x v="26"/>
    <x v="0"/>
    <x v="1"/>
    <s v="Dhaka"/>
    <n v="1"/>
    <x v="1"/>
  </r>
  <r>
    <x v="891"/>
    <x v="1"/>
    <x v="0"/>
    <x v="1"/>
    <x v="1"/>
    <x v="1"/>
    <x v="21"/>
    <x v="1"/>
    <x v="2"/>
    <s v="Dhaka"/>
    <n v="1"/>
    <x v="1"/>
  </r>
  <r>
    <x v="892"/>
    <x v="0"/>
    <x v="13"/>
    <x v="0"/>
    <x v="0"/>
    <x v="1"/>
    <x v="18"/>
    <x v="0"/>
    <x v="0"/>
    <s v="Dhaka"/>
    <n v="0"/>
    <x v="0"/>
  </r>
  <r>
    <x v="893"/>
    <x v="0"/>
    <x v="38"/>
    <x v="1"/>
    <x v="1"/>
    <x v="0"/>
    <x v="3"/>
    <x v="1"/>
    <x v="1"/>
    <s v="Dhaka"/>
    <n v="1"/>
    <x v="1"/>
  </r>
  <r>
    <x v="894"/>
    <x v="1"/>
    <x v="34"/>
    <x v="1"/>
    <x v="1"/>
    <x v="0"/>
    <x v="23"/>
    <x v="0"/>
    <x v="0"/>
    <s v="Dhaka"/>
    <n v="1"/>
    <x v="1"/>
  </r>
  <r>
    <x v="895"/>
    <x v="1"/>
    <x v="9"/>
    <x v="0"/>
    <x v="0"/>
    <x v="0"/>
    <x v="34"/>
    <x v="1"/>
    <x v="0"/>
    <s v="Dhaka"/>
    <n v="0"/>
    <x v="0"/>
  </r>
  <r>
    <x v="896"/>
    <x v="1"/>
    <x v="21"/>
    <x v="1"/>
    <x v="1"/>
    <x v="0"/>
    <x v="15"/>
    <x v="0"/>
    <x v="1"/>
    <s v="Dhaka"/>
    <n v="1"/>
    <x v="1"/>
  </r>
  <r>
    <x v="897"/>
    <x v="1"/>
    <x v="50"/>
    <x v="1"/>
    <x v="1"/>
    <x v="0"/>
    <x v="15"/>
    <x v="1"/>
    <x v="2"/>
    <s v="Dhaka"/>
    <n v="1"/>
    <x v="1"/>
  </r>
  <r>
    <x v="898"/>
    <x v="0"/>
    <x v="11"/>
    <x v="0"/>
    <x v="0"/>
    <x v="1"/>
    <x v="23"/>
    <x v="0"/>
    <x v="1"/>
    <s v="Dhaka"/>
    <n v="0"/>
    <x v="0"/>
  </r>
  <r>
    <x v="899"/>
    <x v="1"/>
    <x v="31"/>
    <x v="0"/>
    <x v="0"/>
    <x v="0"/>
    <x v="25"/>
    <x v="1"/>
    <x v="0"/>
    <s v="Dhaka"/>
    <n v="0"/>
    <x v="0"/>
  </r>
  <r>
    <x v="900"/>
    <x v="0"/>
    <x v="33"/>
    <x v="1"/>
    <x v="1"/>
    <x v="1"/>
    <x v="13"/>
    <x v="0"/>
    <x v="2"/>
    <s v="Dhaka"/>
    <n v="1"/>
    <x v="1"/>
  </r>
  <r>
    <x v="901"/>
    <x v="0"/>
    <x v="24"/>
    <x v="0"/>
    <x v="0"/>
    <x v="0"/>
    <x v="16"/>
    <x v="1"/>
    <x v="0"/>
    <s v="Dhaka"/>
    <n v="0"/>
    <x v="0"/>
  </r>
  <r>
    <x v="902"/>
    <x v="1"/>
    <x v="5"/>
    <x v="0"/>
    <x v="0"/>
    <x v="0"/>
    <x v="1"/>
    <x v="0"/>
    <x v="1"/>
    <s v="Dhaka"/>
    <n v="0"/>
    <x v="0"/>
  </r>
  <r>
    <x v="903"/>
    <x v="0"/>
    <x v="6"/>
    <x v="1"/>
    <x v="1"/>
    <x v="0"/>
    <x v="11"/>
    <x v="1"/>
    <x v="0"/>
    <s v="Dhaka"/>
    <n v="1"/>
    <x v="1"/>
  </r>
  <r>
    <x v="904"/>
    <x v="0"/>
    <x v="26"/>
    <x v="1"/>
    <x v="1"/>
    <x v="0"/>
    <x v="15"/>
    <x v="0"/>
    <x v="0"/>
    <s v="Dhaka"/>
    <n v="1"/>
    <x v="1"/>
  </r>
  <r>
    <x v="905"/>
    <x v="1"/>
    <x v="17"/>
    <x v="1"/>
    <x v="1"/>
    <x v="0"/>
    <x v="23"/>
    <x v="1"/>
    <x v="1"/>
    <s v="Dhaka"/>
    <n v="1"/>
    <x v="1"/>
  </r>
  <r>
    <x v="906"/>
    <x v="1"/>
    <x v="57"/>
    <x v="0"/>
    <x v="0"/>
    <x v="0"/>
    <x v="11"/>
    <x v="0"/>
    <x v="1"/>
    <s v="Dhaka"/>
    <n v="0"/>
    <x v="0"/>
  </r>
  <r>
    <x v="907"/>
    <x v="1"/>
    <x v="38"/>
    <x v="1"/>
    <x v="1"/>
    <x v="0"/>
    <x v="12"/>
    <x v="1"/>
    <x v="2"/>
    <s v="Dhaka"/>
    <n v="1"/>
    <x v="1"/>
  </r>
  <r>
    <x v="908"/>
    <x v="1"/>
    <x v="23"/>
    <x v="1"/>
    <x v="1"/>
    <x v="0"/>
    <x v="1"/>
    <x v="0"/>
    <x v="1"/>
    <s v="Dhaka"/>
    <n v="1"/>
    <x v="1"/>
  </r>
  <r>
    <x v="909"/>
    <x v="1"/>
    <x v="9"/>
    <x v="1"/>
    <x v="1"/>
    <x v="1"/>
    <x v="30"/>
    <x v="1"/>
    <x v="1"/>
    <s v="Dhaka"/>
    <n v="1"/>
    <x v="1"/>
  </r>
  <r>
    <x v="910"/>
    <x v="0"/>
    <x v="25"/>
    <x v="0"/>
    <x v="0"/>
    <x v="1"/>
    <x v="29"/>
    <x v="0"/>
    <x v="2"/>
    <s v="Dhaka"/>
    <n v="0"/>
    <x v="0"/>
  </r>
  <r>
    <x v="911"/>
    <x v="1"/>
    <x v="12"/>
    <x v="0"/>
    <x v="0"/>
    <x v="1"/>
    <x v="34"/>
    <x v="1"/>
    <x v="2"/>
    <s v="Dhaka"/>
    <n v="0"/>
    <x v="0"/>
  </r>
  <r>
    <x v="912"/>
    <x v="0"/>
    <x v="5"/>
    <x v="1"/>
    <x v="1"/>
    <x v="0"/>
    <x v="30"/>
    <x v="0"/>
    <x v="2"/>
    <s v="Dhaka"/>
    <n v="1"/>
    <x v="1"/>
  </r>
  <r>
    <x v="913"/>
    <x v="0"/>
    <x v="25"/>
    <x v="0"/>
    <x v="0"/>
    <x v="0"/>
    <x v="33"/>
    <x v="1"/>
    <x v="0"/>
    <s v="Dhaka"/>
    <n v="0"/>
    <x v="0"/>
  </r>
  <r>
    <x v="914"/>
    <x v="1"/>
    <x v="10"/>
    <x v="0"/>
    <x v="0"/>
    <x v="1"/>
    <x v="27"/>
    <x v="0"/>
    <x v="1"/>
    <s v="Dhaka"/>
    <n v="0"/>
    <x v="0"/>
  </r>
  <r>
    <x v="915"/>
    <x v="0"/>
    <x v="51"/>
    <x v="0"/>
    <x v="0"/>
    <x v="0"/>
    <x v="0"/>
    <x v="1"/>
    <x v="2"/>
    <s v="Dhaka"/>
    <n v="0"/>
    <x v="0"/>
  </r>
  <r>
    <x v="916"/>
    <x v="1"/>
    <x v="49"/>
    <x v="1"/>
    <x v="1"/>
    <x v="1"/>
    <x v="26"/>
    <x v="0"/>
    <x v="0"/>
    <s v="Dhaka"/>
    <n v="1"/>
    <x v="1"/>
  </r>
  <r>
    <x v="917"/>
    <x v="1"/>
    <x v="56"/>
    <x v="0"/>
    <x v="0"/>
    <x v="0"/>
    <x v="23"/>
    <x v="1"/>
    <x v="2"/>
    <s v="Dhaka"/>
    <n v="0"/>
    <x v="0"/>
  </r>
  <r>
    <x v="918"/>
    <x v="0"/>
    <x v="45"/>
    <x v="1"/>
    <x v="1"/>
    <x v="1"/>
    <x v="18"/>
    <x v="0"/>
    <x v="0"/>
    <s v="Dhaka"/>
    <n v="1"/>
    <x v="1"/>
  </r>
  <r>
    <x v="919"/>
    <x v="0"/>
    <x v="42"/>
    <x v="1"/>
    <x v="1"/>
    <x v="1"/>
    <x v="6"/>
    <x v="1"/>
    <x v="0"/>
    <s v="Dhaka"/>
    <n v="1"/>
    <x v="1"/>
  </r>
  <r>
    <x v="920"/>
    <x v="0"/>
    <x v="12"/>
    <x v="0"/>
    <x v="0"/>
    <x v="1"/>
    <x v="29"/>
    <x v="0"/>
    <x v="1"/>
    <s v="Dhaka"/>
    <n v="0"/>
    <x v="0"/>
  </r>
  <r>
    <x v="921"/>
    <x v="1"/>
    <x v="41"/>
    <x v="0"/>
    <x v="0"/>
    <x v="1"/>
    <x v="35"/>
    <x v="1"/>
    <x v="0"/>
    <s v="Dhaka"/>
    <n v="0"/>
    <x v="0"/>
  </r>
  <r>
    <x v="922"/>
    <x v="0"/>
    <x v="2"/>
    <x v="0"/>
    <x v="0"/>
    <x v="0"/>
    <x v="27"/>
    <x v="0"/>
    <x v="0"/>
    <s v="Dhaka"/>
    <n v="0"/>
    <x v="0"/>
  </r>
  <r>
    <x v="923"/>
    <x v="0"/>
    <x v="28"/>
    <x v="1"/>
    <x v="1"/>
    <x v="1"/>
    <x v="21"/>
    <x v="1"/>
    <x v="2"/>
    <s v="Dhaka"/>
    <n v="1"/>
    <x v="1"/>
  </r>
  <r>
    <x v="924"/>
    <x v="0"/>
    <x v="15"/>
    <x v="1"/>
    <x v="1"/>
    <x v="0"/>
    <x v="27"/>
    <x v="0"/>
    <x v="0"/>
    <s v="Dhaka"/>
    <n v="1"/>
    <x v="1"/>
  </r>
  <r>
    <x v="925"/>
    <x v="1"/>
    <x v="53"/>
    <x v="1"/>
    <x v="1"/>
    <x v="0"/>
    <x v="24"/>
    <x v="1"/>
    <x v="0"/>
    <s v="Dhaka"/>
    <n v="1"/>
    <x v="1"/>
  </r>
  <r>
    <x v="926"/>
    <x v="0"/>
    <x v="20"/>
    <x v="1"/>
    <x v="1"/>
    <x v="1"/>
    <x v="16"/>
    <x v="0"/>
    <x v="0"/>
    <s v="Dhaka"/>
    <n v="1"/>
    <x v="1"/>
  </r>
  <r>
    <x v="927"/>
    <x v="1"/>
    <x v="19"/>
    <x v="0"/>
    <x v="0"/>
    <x v="0"/>
    <x v="16"/>
    <x v="1"/>
    <x v="2"/>
    <s v="Dhaka"/>
    <n v="0"/>
    <x v="0"/>
  </r>
  <r>
    <x v="928"/>
    <x v="0"/>
    <x v="51"/>
    <x v="0"/>
    <x v="0"/>
    <x v="1"/>
    <x v="27"/>
    <x v="0"/>
    <x v="2"/>
    <s v="Dhaka"/>
    <n v="0"/>
    <x v="0"/>
  </r>
  <r>
    <x v="929"/>
    <x v="1"/>
    <x v="50"/>
    <x v="0"/>
    <x v="0"/>
    <x v="1"/>
    <x v="6"/>
    <x v="1"/>
    <x v="0"/>
    <s v="Dhaka"/>
    <n v="0"/>
    <x v="0"/>
  </r>
  <r>
    <x v="930"/>
    <x v="1"/>
    <x v="54"/>
    <x v="0"/>
    <x v="0"/>
    <x v="0"/>
    <x v="17"/>
    <x v="0"/>
    <x v="2"/>
    <s v="Dhaka"/>
    <n v="0"/>
    <x v="0"/>
  </r>
  <r>
    <x v="931"/>
    <x v="1"/>
    <x v="15"/>
    <x v="0"/>
    <x v="0"/>
    <x v="1"/>
    <x v="5"/>
    <x v="1"/>
    <x v="2"/>
    <s v="Dhaka"/>
    <n v="0"/>
    <x v="0"/>
  </r>
  <r>
    <x v="932"/>
    <x v="1"/>
    <x v="23"/>
    <x v="0"/>
    <x v="0"/>
    <x v="1"/>
    <x v="15"/>
    <x v="0"/>
    <x v="0"/>
    <s v="Dhaka"/>
    <n v="0"/>
    <x v="0"/>
  </r>
  <r>
    <x v="933"/>
    <x v="1"/>
    <x v="7"/>
    <x v="0"/>
    <x v="0"/>
    <x v="0"/>
    <x v="3"/>
    <x v="1"/>
    <x v="2"/>
    <s v="Dhaka"/>
    <n v="0"/>
    <x v="0"/>
  </r>
  <r>
    <x v="934"/>
    <x v="0"/>
    <x v="22"/>
    <x v="1"/>
    <x v="1"/>
    <x v="0"/>
    <x v="10"/>
    <x v="0"/>
    <x v="0"/>
    <s v="Dhaka"/>
    <n v="1"/>
    <x v="1"/>
  </r>
  <r>
    <x v="935"/>
    <x v="0"/>
    <x v="56"/>
    <x v="1"/>
    <x v="1"/>
    <x v="1"/>
    <x v="30"/>
    <x v="1"/>
    <x v="0"/>
    <s v="Dhaka"/>
    <n v="1"/>
    <x v="1"/>
  </r>
  <r>
    <x v="936"/>
    <x v="0"/>
    <x v="57"/>
    <x v="0"/>
    <x v="0"/>
    <x v="0"/>
    <x v="34"/>
    <x v="0"/>
    <x v="1"/>
    <s v="Dhaka"/>
    <n v="0"/>
    <x v="0"/>
  </r>
  <r>
    <x v="937"/>
    <x v="1"/>
    <x v="57"/>
    <x v="0"/>
    <x v="0"/>
    <x v="0"/>
    <x v="28"/>
    <x v="1"/>
    <x v="1"/>
    <s v="Dhaka"/>
    <n v="0"/>
    <x v="0"/>
  </r>
  <r>
    <x v="938"/>
    <x v="0"/>
    <x v="30"/>
    <x v="1"/>
    <x v="1"/>
    <x v="0"/>
    <x v="32"/>
    <x v="0"/>
    <x v="0"/>
    <s v="Dhaka"/>
    <n v="1"/>
    <x v="1"/>
  </r>
  <r>
    <x v="939"/>
    <x v="1"/>
    <x v="4"/>
    <x v="1"/>
    <x v="1"/>
    <x v="1"/>
    <x v="27"/>
    <x v="1"/>
    <x v="2"/>
    <s v="Dhaka"/>
    <n v="1"/>
    <x v="1"/>
  </r>
  <r>
    <x v="940"/>
    <x v="0"/>
    <x v="31"/>
    <x v="0"/>
    <x v="0"/>
    <x v="0"/>
    <x v="2"/>
    <x v="0"/>
    <x v="2"/>
    <s v="Dhaka"/>
    <n v="0"/>
    <x v="0"/>
  </r>
  <r>
    <x v="941"/>
    <x v="0"/>
    <x v="19"/>
    <x v="0"/>
    <x v="0"/>
    <x v="0"/>
    <x v="34"/>
    <x v="1"/>
    <x v="0"/>
    <s v="Dhaka"/>
    <n v="0"/>
    <x v="0"/>
  </r>
  <r>
    <x v="942"/>
    <x v="0"/>
    <x v="7"/>
    <x v="0"/>
    <x v="0"/>
    <x v="1"/>
    <x v="26"/>
    <x v="0"/>
    <x v="2"/>
    <s v="Dhaka"/>
    <n v="0"/>
    <x v="0"/>
  </r>
  <r>
    <x v="943"/>
    <x v="0"/>
    <x v="17"/>
    <x v="0"/>
    <x v="0"/>
    <x v="0"/>
    <x v="23"/>
    <x v="1"/>
    <x v="2"/>
    <s v="Dhaka"/>
    <n v="0"/>
    <x v="0"/>
  </r>
  <r>
    <x v="944"/>
    <x v="0"/>
    <x v="9"/>
    <x v="0"/>
    <x v="0"/>
    <x v="0"/>
    <x v="32"/>
    <x v="0"/>
    <x v="0"/>
    <s v="Dhaka"/>
    <n v="0"/>
    <x v="0"/>
  </r>
  <r>
    <x v="945"/>
    <x v="0"/>
    <x v="6"/>
    <x v="0"/>
    <x v="0"/>
    <x v="0"/>
    <x v="19"/>
    <x v="1"/>
    <x v="0"/>
    <s v="Dhaka"/>
    <n v="0"/>
    <x v="0"/>
  </r>
  <r>
    <x v="946"/>
    <x v="0"/>
    <x v="1"/>
    <x v="0"/>
    <x v="0"/>
    <x v="0"/>
    <x v="18"/>
    <x v="0"/>
    <x v="2"/>
    <s v="Dhaka"/>
    <n v="0"/>
    <x v="0"/>
  </r>
  <r>
    <x v="947"/>
    <x v="0"/>
    <x v="45"/>
    <x v="1"/>
    <x v="1"/>
    <x v="1"/>
    <x v="0"/>
    <x v="1"/>
    <x v="0"/>
    <s v="Dhaka"/>
    <n v="1"/>
    <x v="1"/>
  </r>
  <r>
    <x v="948"/>
    <x v="1"/>
    <x v="24"/>
    <x v="1"/>
    <x v="1"/>
    <x v="1"/>
    <x v="11"/>
    <x v="0"/>
    <x v="1"/>
    <s v="Dhaka"/>
    <n v="1"/>
    <x v="1"/>
  </r>
  <r>
    <x v="949"/>
    <x v="0"/>
    <x v="53"/>
    <x v="1"/>
    <x v="1"/>
    <x v="1"/>
    <x v="34"/>
    <x v="1"/>
    <x v="1"/>
    <s v="Dhaka"/>
    <n v="1"/>
    <x v="1"/>
  </r>
  <r>
    <x v="950"/>
    <x v="0"/>
    <x v="31"/>
    <x v="1"/>
    <x v="1"/>
    <x v="1"/>
    <x v="25"/>
    <x v="0"/>
    <x v="1"/>
    <s v="Dhaka"/>
    <n v="1"/>
    <x v="1"/>
  </r>
  <r>
    <x v="951"/>
    <x v="1"/>
    <x v="12"/>
    <x v="0"/>
    <x v="0"/>
    <x v="0"/>
    <x v="32"/>
    <x v="1"/>
    <x v="0"/>
    <s v="Dhaka"/>
    <n v="0"/>
    <x v="0"/>
  </r>
  <r>
    <x v="952"/>
    <x v="0"/>
    <x v="28"/>
    <x v="0"/>
    <x v="0"/>
    <x v="0"/>
    <x v="3"/>
    <x v="0"/>
    <x v="1"/>
    <s v="Dhaka"/>
    <n v="0"/>
    <x v="0"/>
  </r>
  <r>
    <x v="953"/>
    <x v="0"/>
    <x v="18"/>
    <x v="1"/>
    <x v="1"/>
    <x v="1"/>
    <x v="8"/>
    <x v="1"/>
    <x v="2"/>
    <s v="Dhaka"/>
    <n v="1"/>
    <x v="1"/>
  </r>
  <r>
    <x v="954"/>
    <x v="1"/>
    <x v="21"/>
    <x v="1"/>
    <x v="1"/>
    <x v="0"/>
    <x v="26"/>
    <x v="0"/>
    <x v="0"/>
    <s v="Dhaka"/>
    <n v="1"/>
    <x v="1"/>
  </r>
  <r>
    <x v="955"/>
    <x v="0"/>
    <x v="28"/>
    <x v="0"/>
    <x v="0"/>
    <x v="0"/>
    <x v="34"/>
    <x v="1"/>
    <x v="2"/>
    <s v="Dhaka"/>
    <n v="0"/>
    <x v="0"/>
  </r>
  <r>
    <x v="956"/>
    <x v="0"/>
    <x v="50"/>
    <x v="0"/>
    <x v="1"/>
    <x v="0"/>
    <x v="28"/>
    <x v="1"/>
    <x v="1"/>
    <s v="Dhaka"/>
    <n v="1"/>
    <x v="1"/>
  </r>
  <r>
    <x v="957"/>
    <x v="0"/>
    <x v="19"/>
    <x v="0"/>
    <x v="0"/>
    <x v="1"/>
    <x v="12"/>
    <x v="1"/>
    <x v="2"/>
    <s v="Dhaka"/>
    <n v="0"/>
    <x v="0"/>
  </r>
  <r>
    <x v="958"/>
    <x v="0"/>
    <x v="3"/>
    <x v="0"/>
    <x v="0"/>
    <x v="0"/>
    <x v="34"/>
    <x v="0"/>
    <x v="1"/>
    <s v="Dhaka"/>
    <n v="0"/>
    <x v="0"/>
  </r>
  <r>
    <x v="959"/>
    <x v="0"/>
    <x v="0"/>
    <x v="0"/>
    <x v="0"/>
    <x v="0"/>
    <x v="18"/>
    <x v="1"/>
    <x v="1"/>
    <s v="Dhaka"/>
    <n v="0"/>
    <x v="0"/>
  </r>
  <r>
    <x v="960"/>
    <x v="0"/>
    <x v="7"/>
    <x v="0"/>
    <x v="0"/>
    <x v="0"/>
    <x v="35"/>
    <x v="0"/>
    <x v="0"/>
    <s v="Dhaka"/>
    <n v="0"/>
    <x v="0"/>
  </r>
  <r>
    <x v="961"/>
    <x v="0"/>
    <x v="37"/>
    <x v="0"/>
    <x v="0"/>
    <x v="0"/>
    <x v="27"/>
    <x v="1"/>
    <x v="1"/>
    <s v="Dhaka"/>
    <n v="0"/>
    <x v="0"/>
  </r>
  <r>
    <x v="962"/>
    <x v="1"/>
    <x v="8"/>
    <x v="1"/>
    <x v="1"/>
    <x v="0"/>
    <x v="29"/>
    <x v="0"/>
    <x v="2"/>
    <s v="Dhaka"/>
    <n v="1"/>
    <x v="1"/>
  </r>
  <r>
    <x v="963"/>
    <x v="0"/>
    <x v="30"/>
    <x v="0"/>
    <x v="0"/>
    <x v="1"/>
    <x v="7"/>
    <x v="1"/>
    <x v="2"/>
    <s v="Dhaka"/>
    <n v="0"/>
    <x v="0"/>
  </r>
  <r>
    <x v="964"/>
    <x v="1"/>
    <x v="23"/>
    <x v="1"/>
    <x v="1"/>
    <x v="1"/>
    <x v="17"/>
    <x v="0"/>
    <x v="0"/>
    <s v="Dhaka"/>
    <n v="1"/>
    <x v="1"/>
  </r>
  <r>
    <x v="965"/>
    <x v="1"/>
    <x v="45"/>
    <x v="1"/>
    <x v="1"/>
    <x v="1"/>
    <x v="4"/>
    <x v="1"/>
    <x v="0"/>
    <s v="Dhaka"/>
    <n v="1"/>
    <x v="1"/>
  </r>
  <r>
    <x v="966"/>
    <x v="1"/>
    <x v="48"/>
    <x v="0"/>
    <x v="1"/>
    <x v="0"/>
    <x v="22"/>
    <x v="0"/>
    <x v="2"/>
    <s v="Dhaka"/>
    <n v="1"/>
    <x v="1"/>
  </r>
  <r>
    <x v="967"/>
    <x v="0"/>
    <x v="25"/>
    <x v="0"/>
    <x v="0"/>
    <x v="1"/>
    <x v="24"/>
    <x v="1"/>
    <x v="2"/>
    <s v="Dhaka"/>
    <n v="0"/>
    <x v="0"/>
  </r>
  <r>
    <x v="968"/>
    <x v="0"/>
    <x v="49"/>
    <x v="0"/>
    <x v="0"/>
    <x v="1"/>
    <x v="25"/>
    <x v="0"/>
    <x v="1"/>
    <s v="Dhaka"/>
    <n v="0"/>
    <x v="0"/>
  </r>
  <r>
    <x v="969"/>
    <x v="1"/>
    <x v="35"/>
    <x v="1"/>
    <x v="1"/>
    <x v="0"/>
    <x v="20"/>
    <x v="1"/>
    <x v="1"/>
    <s v="Dhaka"/>
    <n v="1"/>
    <x v="1"/>
  </r>
  <r>
    <x v="970"/>
    <x v="0"/>
    <x v="54"/>
    <x v="1"/>
    <x v="1"/>
    <x v="0"/>
    <x v="2"/>
    <x v="0"/>
    <x v="2"/>
    <s v="Dhaka"/>
    <n v="1"/>
    <x v="1"/>
  </r>
  <r>
    <x v="971"/>
    <x v="1"/>
    <x v="25"/>
    <x v="0"/>
    <x v="0"/>
    <x v="0"/>
    <x v="33"/>
    <x v="1"/>
    <x v="0"/>
    <s v="Dhaka"/>
    <n v="0"/>
    <x v="0"/>
  </r>
  <r>
    <x v="972"/>
    <x v="0"/>
    <x v="16"/>
    <x v="1"/>
    <x v="1"/>
    <x v="1"/>
    <x v="33"/>
    <x v="0"/>
    <x v="1"/>
    <s v="Dhaka"/>
    <n v="1"/>
    <x v="1"/>
  </r>
  <r>
    <x v="973"/>
    <x v="1"/>
    <x v="7"/>
    <x v="0"/>
    <x v="1"/>
    <x v="0"/>
    <x v="17"/>
    <x v="1"/>
    <x v="1"/>
    <s v="Dhaka"/>
    <n v="1"/>
    <x v="1"/>
  </r>
  <r>
    <x v="974"/>
    <x v="0"/>
    <x v="54"/>
    <x v="1"/>
    <x v="1"/>
    <x v="0"/>
    <x v="30"/>
    <x v="0"/>
    <x v="0"/>
    <s v="Dhaka"/>
    <n v="1"/>
    <x v="1"/>
  </r>
  <r>
    <x v="975"/>
    <x v="1"/>
    <x v="44"/>
    <x v="1"/>
    <x v="1"/>
    <x v="1"/>
    <x v="6"/>
    <x v="1"/>
    <x v="1"/>
    <s v="Dhaka"/>
    <n v="1"/>
    <x v="1"/>
  </r>
  <r>
    <x v="976"/>
    <x v="0"/>
    <x v="2"/>
    <x v="0"/>
    <x v="0"/>
    <x v="1"/>
    <x v="15"/>
    <x v="0"/>
    <x v="2"/>
    <s v="Dhaka"/>
    <n v="0"/>
    <x v="0"/>
  </r>
  <r>
    <x v="977"/>
    <x v="0"/>
    <x v="43"/>
    <x v="1"/>
    <x v="1"/>
    <x v="0"/>
    <x v="27"/>
    <x v="1"/>
    <x v="1"/>
    <s v="Dhaka"/>
    <n v="1"/>
    <x v="1"/>
  </r>
  <r>
    <x v="978"/>
    <x v="1"/>
    <x v="12"/>
    <x v="0"/>
    <x v="0"/>
    <x v="1"/>
    <x v="1"/>
    <x v="0"/>
    <x v="0"/>
    <s v="Dhaka"/>
    <n v="0"/>
    <x v="0"/>
  </r>
  <r>
    <x v="979"/>
    <x v="1"/>
    <x v="21"/>
    <x v="0"/>
    <x v="0"/>
    <x v="0"/>
    <x v="23"/>
    <x v="1"/>
    <x v="0"/>
    <s v="Dhaka"/>
    <n v="0"/>
    <x v="0"/>
  </r>
  <r>
    <x v="980"/>
    <x v="1"/>
    <x v="26"/>
    <x v="0"/>
    <x v="0"/>
    <x v="0"/>
    <x v="27"/>
    <x v="0"/>
    <x v="1"/>
    <s v="Dhaka"/>
    <n v="0"/>
    <x v="0"/>
  </r>
  <r>
    <x v="981"/>
    <x v="1"/>
    <x v="25"/>
    <x v="1"/>
    <x v="1"/>
    <x v="0"/>
    <x v="15"/>
    <x v="1"/>
    <x v="1"/>
    <s v="Dhaka"/>
    <n v="1"/>
    <x v="1"/>
  </r>
  <r>
    <x v="982"/>
    <x v="1"/>
    <x v="25"/>
    <x v="1"/>
    <x v="1"/>
    <x v="0"/>
    <x v="18"/>
    <x v="0"/>
    <x v="2"/>
    <s v="Dhaka"/>
    <n v="1"/>
    <x v="1"/>
  </r>
  <r>
    <x v="983"/>
    <x v="0"/>
    <x v="39"/>
    <x v="1"/>
    <x v="1"/>
    <x v="0"/>
    <x v="34"/>
    <x v="1"/>
    <x v="2"/>
    <s v="Dhaka"/>
    <n v="1"/>
    <x v="1"/>
  </r>
  <r>
    <x v="984"/>
    <x v="1"/>
    <x v="16"/>
    <x v="0"/>
    <x v="0"/>
    <x v="1"/>
    <x v="0"/>
    <x v="0"/>
    <x v="0"/>
    <s v="Dhaka"/>
    <n v="0"/>
    <x v="0"/>
  </r>
  <r>
    <x v="985"/>
    <x v="0"/>
    <x v="45"/>
    <x v="1"/>
    <x v="1"/>
    <x v="0"/>
    <x v="4"/>
    <x v="1"/>
    <x v="0"/>
    <s v="Dhaka"/>
    <n v="1"/>
    <x v="1"/>
  </r>
  <r>
    <x v="986"/>
    <x v="0"/>
    <x v="14"/>
    <x v="0"/>
    <x v="0"/>
    <x v="1"/>
    <x v="33"/>
    <x v="0"/>
    <x v="0"/>
    <s v="Dhaka"/>
    <n v="0"/>
    <x v="0"/>
  </r>
  <r>
    <x v="987"/>
    <x v="0"/>
    <x v="53"/>
    <x v="1"/>
    <x v="1"/>
    <x v="0"/>
    <x v="28"/>
    <x v="1"/>
    <x v="2"/>
    <s v="Dhaka"/>
    <n v="1"/>
    <x v="1"/>
  </r>
  <r>
    <x v="988"/>
    <x v="1"/>
    <x v="26"/>
    <x v="0"/>
    <x v="0"/>
    <x v="0"/>
    <x v="27"/>
    <x v="0"/>
    <x v="0"/>
    <s v="Dhaka"/>
    <n v="0"/>
    <x v="0"/>
  </r>
  <r>
    <x v="989"/>
    <x v="1"/>
    <x v="18"/>
    <x v="1"/>
    <x v="1"/>
    <x v="0"/>
    <x v="25"/>
    <x v="1"/>
    <x v="0"/>
    <s v="Dhaka"/>
    <n v="1"/>
    <x v="1"/>
  </r>
  <r>
    <x v="990"/>
    <x v="0"/>
    <x v="19"/>
    <x v="1"/>
    <x v="1"/>
    <x v="1"/>
    <x v="15"/>
    <x v="0"/>
    <x v="1"/>
    <s v="Dhaka"/>
    <n v="1"/>
    <x v="1"/>
  </r>
  <r>
    <x v="991"/>
    <x v="0"/>
    <x v="56"/>
    <x v="0"/>
    <x v="0"/>
    <x v="1"/>
    <x v="23"/>
    <x v="1"/>
    <x v="1"/>
    <s v="Dhaka"/>
    <n v="0"/>
    <x v="0"/>
  </r>
  <r>
    <x v="992"/>
    <x v="1"/>
    <x v="14"/>
    <x v="1"/>
    <x v="1"/>
    <x v="0"/>
    <x v="8"/>
    <x v="0"/>
    <x v="0"/>
    <s v="Dhaka"/>
    <n v="1"/>
    <x v="1"/>
  </r>
  <r>
    <x v="993"/>
    <x v="0"/>
    <x v="6"/>
    <x v="0"/>
    <x v="0"/>
    <x v="0"/>
    <x v="32"/>
    <x v="1"/>
    <x v="1"/>
    <s v="Dhaka"/>
    <n v="0"/>
    <x v="0"/>
  </r>
  <r>
    <x v="994"/>
    <x v="1"/>
    <x v="20"/>
    <x v="0"/>
    <x v="0"/>
    <x v="1"/>
    <x v="21"/>
    <x v="0"/>
    <x v="1"/>
    <s v="Dhaka"/>
    <n v="0"/>
    <x v="0"/>
  </r>
  <r>
    <x v="995"/>
    <x v="0"/>
    <x v="31"/>
    <x v="1"/>
    <x v="1"/>
    <x v="0"/>
    <x v="6"/>
    <x v="1"/>
    <x v="0"/>
    <s v="Dhaka"/>
    <n v="1"/>
    <x v="1"/>
  </r>
  <r>
    <x v="996"/>
    <x v="1"/>
    <x v="36"/>
    <x v="1"/>
    <x v="1"/>
    <x v="0"/>
    <x v="2"/>
    <x v="0"/>
    <x v="1"/>
    <s v="Dhaka"/>
    <n v="1"/>
    <x v="1"/>
  </r>
  <r>
    <x v="997"/>
    <x v="1"/>
    <x v="0"/>
    <x v="0"/>
    <x v="0"/>
    <x v="1"/>
    <x v="3"/>
    <x v="1"/>
    <x v="0"/>
    <s v="Dhaka"/>
    <n v="0"/>
    <x v="0"/>
  </r>
  <r>
    <x v="998"/>
    <x v="0"/>
    <x v="52"/>
    <x v="1"/>
    <x v="1"/>
    <x v="1"/>
    <x v="2"/>
    <x v="0"/>
    <x v="0"/>
    <s v="Dhaka"/>
    <n v="1"/>
    <x v="1"/>
  </r>
  <r>
    <x v="999"/>
    <x v="0"/>
    <x v="38"/>
    <x v="0"/>
    <x v="0"/>
    <x v="1"/>
    <x v="16"/>
    <x v="1"/>
    <x v="0"/>
    <s v="Dhaka"/>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32396-CE94-4233-94BE-1696AC10269D}" name="House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House Type">
  <location ref="L5:M8" firstHeaderRow="1" firstDataRow="1" firstDataCol="1"/>
  <pivotFields count="12">
    <pivotField dataField="1" showAll="0"/>
    <pivotField showAll="0"/>
    <pivotField showAll="0"/>
    <pivotField showAll="0"/>
    <pivotField showAll="0"/>
    <pivotField showAll="0"/>
    <pivotField showAll="0"/>
    <pivotField showAll="0">
      <items count="3">
        <item x="1"/>
        <item x="0"/>
        <item t="default"/>
      </items>
    </pivotField>
    <pivotField axis="axisRow" showAll="0">
      <items count="4">
        <item x="0"/>
        <item x="1"/>
        <item x="2"/>
        <item t="default"/>
      </items>
    </pivotField>
    <pivotField showAll="0"/>
    <pivotField showAll="0"/>
    <pivotField showAll="0">
      <items count="3">
        <item x="0"/>
        <item x="1"/>
        <item t="default"/>
      </items>
    </pivotField>
  </pivotFields>
  <rowFields count="1">
    <field x="8"/>
  </rowFields>
  <rowItems count="3">
    <i>
      <x/>
    </i>
    <i>
      <x v="1"/>
    </i>
    <i>
      <x v="2"/>
    </i>
  </rowItems>
  <colItems count="1">
    <i/>
  </colItems>
  <dataFields count="1">
    <dataField name="Patie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3CC534-A9F9-4C29-9A4F-1342752F16C8}" name="Top 5 area"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rowHeaderCaption="House type" colHeaderCaption="Affected">
  <location ref="K26:L33" firstHeaderRow="1" firstDataRow="1" firstDataCol="1"/>
  <pivotFields count="12">
    <pivotField dataField="1" showAll="0"/>
    <pivotField showAll="0">
      <items count="3">
        <item x="0"/>
        <item x="1"/>
        <item t="default"/>
      </items>
    </pivotField>
    <pivotField showAll="0"/>
    <pivotField showAll="0"/>
    <pivotField showAll="0"/>
    <pivotField showAll="0"/>
    <pivotField axis="axisRow" showAll="0" measureFilter="1" sortType="a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items count="4">
        <item x="0"/>
        <item x="1"/>
        <item x="2"/>
        <item t="default"/>
      </items>
    </pivotField>
    <pivotField showAll="0"/>
    <pivotField showAll="0"/>
    <pivotField showAll="0">
      <items count="3">
        <item x="0"/>
        <item x="1"/>
        <item t="default"/>
      </items>
    </pivotField>
  </pivotFields>
  <rowFields count="1">
    <field x="6"/>
  </rowFields>
  <rowItems count="7">
    <i>
      <x v="3"/>
    </i>
    <i>
      <x v="8"/>
    </i>
    <i>
      <x v="9"/>
    </i>
    <i>
      <x v="13"/>
    </i>
    <i>
      <x v="14"/>
    </i>
    <i>
      <x v="22"/>
    </i>
    <i t="grand">
      <x/>
    </i>
  </rowItems>
  <colItems count="1">
    <i/>
  </colItems>
  <dataFields count="1">
    <dataField name="No Of patient" fld="0" subtotal="count" showDataAs="percentOfTotal" baseField="6" baseItem="0" numFmtId="1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D8664B-F46C-49A6-86E9-70D42BC7E6DA}" name="House_typ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House type" colHeaderCaption="Affected">
  <location ref="K7:L11" firstHeaderRow="1" firstDataRow="1" firstDataCol="1"/>
  <pivotFields count="12">
    <pivotField dataField="1" showAll="0"/>
    <pivotField showAll="0">
      <items count="3">
        <item x="0"/>
        <item x="1"/>
        <item t="default"/>
      </items>
    </pivotField>
    <pivotField showAll="0"/>
    <pivotField showAll="0"/>
    <pivotField showAll="0"/>
    <pivotField showAll="0"/>
    <pivotField showAll="0"/>
    <pivotField showAll="0">
      <items count="3">
        <item x="1"/>
        <item x="0"/>
        <item t="default"/>
      </items>
    </pivotField>
    <pivotField axis="axisRow" showAll="0">
      <items count="4">
        <item x="0"/>
        <item x="1"/>
        <item x="2"/>
        <item t="default"/>
      </items>
    </pivotField>
    <pivotField showAll="0"/>
    <pivotField showAll="0"/>
    <pivotField showAll="0">
      <items count="3">
        <item x="0"/>
        <item x="1"/>
        <item t="default"/>
      </items>
    </pivotField>
  </pivotFields>
  <rowFields count="1">
    <field x="8"/>
  </rowFields>
  <rowItems count="4">
    <i>
      <x/>
    </i>
    <i>
      <x v="1"/>
    </i>
    <i>
      <x v="2"/>
    </i>
    <i t="grand">
      <x/>
    </i>
  </rowItems>
  <colItems count="1">
    <i/>
  </colItems>
  <dataFields count="1">
    <dataField name="Patient" fld="0" subtotal="count" showDataAs="percentOfTotal" baseField="1" baseItem="1" numFmtId="10"/>
  </dataFields>
  <chartFormats count="12">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1"/>
          </reference>
        </references>
      </pivotArea>
    </chartFormat>
    <chartFormat chart="7" format="2">
      <pivotArea type="data" outline="0" fieldPosition="0">
        <references count="2">
          <reference field="4294967294" count="1" selected="0">
            <x v="0"/>
          </reference>
          <reference field="8" count="1" selected="0">
            <x v="0"/>
          </reference>
        </references>
      </pivotArea>
    </chartFormat>
    <chartFormat chart="7" format="3">
      <pivotArea type="data" outline="0" fieldPosition="0">
        <references count="2">
          <reference field="4294967294" count="1" selected="0">
            <x v="0"/>
          </reference>
          <reference field="8"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0"/>
          </reference>
        </references>
      </pivotArea>
    </chartFormat>
    <chartFormat chart="10" format="10">
      <pivotArea type="data" outline="0" fieldPosition="0">
        <references count="2">
          <reference field="4294967294" count="1" selected="0">
            <x v="0"/>
          </reference>
          <reference field="8" count="1" selected="0">
            <x v="1"/>
          </reference>
        </references>
      </pivotArea>
    </chartFormat>
    <chartFormat chart="10"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B025A7-FE82-40F3-ADA7-43219FDBF04F}" name="Gender_ratio"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Gender" colHeaderCaption="Affected">
  <location ref="B9:C12" firstHeaderRow="1" firstDataRow="1" firstDataCol="1"/>
  <pivotFields count="12">
    <pivotField dataField="1" showAll="0"/>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Patient" fld="0" subtotal="count" showDataAs="percentOfTotal" baseField="1" baseItem="1" numFmtId="10"/>
  </dataFields>
  <chartFormats count="8">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5A15E-0AC3-4705-BDC6-20C1111A524F}" name="Total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2">
    <pivotField dataField="1"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s>
  <rowItems count="1">
    <i/>
  </rowItems>
  <colItems count="1">
    <i/>
  </colItems>
  <dataFields count="1">
    <dataField name="Total Patient" fld="0" subtotal="count" baseField="0" baseItem="432276856"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C8E02-522C-4049-BBA3-649F6C419DB3}" name="Ns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s1">
  <location ref="C14:D17" firstHeaderRow="1" firstDataRow="1" firstDataCol="1"/>
  <pivotFields count="12">
    <pivotField dataField="1" showAll="0"/>
    <pivotField showAll="0"/>
    <pivotField showAll="0"/>
    <pivotField axis="axisRow"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SL" fld="0" subtotal="count" showDataAs="percentOfTotal" baseField="3"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33AA65-2C0B-4A45-9F2D-9893A4B9C141}" name="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rowHeaderCaption="Gender" colHeaderCaption="Affected">
  <location ref="C5:E9" firstHeaderRow="1" firstDataRow="2" firstDataCol="1"/>
  <pivotFields count="12">
    <pivotField dataField="1" showAll="0"/>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axis="axisCol" showAll="0">
      <items count="3">
        <item x="0"/>
        <item x="1"/>
        <item t="default"/>
      </items>
    </pivotField>
  </pivotFields>
  <rowFields count="1">
    <field x="1"/>
  </rowFields>
  <rowItems count="3">
    <i>
      <x/>
    </i>
    <i>
      <x v="1"/>
    </i>
    <i t="grand">
      <x/>
    </i>
  </rowItems>
  <colFields count="1">
    <field x="11"/>
  </colFields>
  <colItems count="2">
    <i>
      <x/>
    </i>
    <i>
      <x v="1"/>
    </i>
  </colItems>
  <dataFields count="1">
    <dataField name="Patient" fld="0" subtotal="count" baseField="1" baseItem="0"/>
  </dataFields>
  <chartFormats count="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165CE-79F5-4A64-9DD1-191EC2DEB71C}" name="Ig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gG">
  <location ref="F14:G17" firstHeaderRow="1" firstDataRow="1" firstDataCol="1"/>
  <pivotFields count="12">
    <pivotField dataField="1"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Count of SL" fld="0" subtotal="count"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98CF6B-E43F-431B-8F38-0AF6B28E5EC1}" name="Avg a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rea type">
  <location ref="G5:G6" firstHeaderRow="1" firstDataRow="1" firstDataCol="0"/>
  <pivotFields count="12">
    <pivotField showAll="0"/>
    <pivotField showAll="0"/>
    <pivotField dataField="1" showAll="0"/>
    <pivotField showAll="0"/>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s>
  <rowItems count="1">
    <i/>
  </rowItems>
  <colItems count="1">
    <i/>
  </colItems>
  <dataFields count="1">
    <dataField name="Average age of affected people" fld="2" subtotal="average" baseField="0" baseItem="0" numFmtId="2"/>
  </dataFields>
  <formats count="2">
    <format dxfId="6">
      <pivotArea outline="0" collapsedLevelsAreSubtotals="1" fieldPosition="0"/>
    </format>
    <format dxfId="5">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5DD09F-0964-4D38-8F85-E068D7D1F101}" name="Ig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gM">
  <location ref="I14:J17" firstHeaderRow="1" firstDataRow="1" firstDataCol="1"/>
  <pivotFields count="12">
    <pivotField dataField="1" showAll="0"/>
    <pivotField showAll="0"/>
    <pivotField showAll="0"/>
    <pivotField showAll="0">
      <items count="3">
        <item x="0"/>
        <item x="1"/>
        <item t="default"/>
      </items>
    </pivotField>
    <pivotField showAll="0">
      <items count="3">
        <item x="0"/>
        <item x="1"/>
        <item t="default"/>
      </items>
    </pivotField>
    <pivotField axis="axisRow" showAll="0">
      <items count="3">
        <item x="0"/>
        <item x="1"/>
        <item t="default"/>
      </items>
    </pivotField>
    <pivotField showAll="0"/>
    <pivotField showAll="0">
      <items count="3">
        <item x="1"/>
        <item x="0"/>
        <item t="default"/>
      </items>
    </pivotField>
    <pivotField showAll="0"/>
    <pivotField showAll="0"/>
    <pivotField showAll="0"/>
    <pivotField showAll="0"/>
  </pivotFields>
  <rowFields count="1">
    <field x="5"/>
  </rowFields>
  <rowItems count="3">
    <i>
      <x/>
    </i>
    <i>
      <x v="1"/>
    </i>
    <i t="grand">
      <x/>
    </i>
  </rowItems>
  <colItems count="1">
    <i/>
  </colItems>
  <dataFields count="1">
    <dataField name="Count of SL" fld="0"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B9E5D5-CD5A-421F-A838-AADA9B726F74}" name="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
  <location ref="P5:Q41" firstHeaderRow="1" firstDataRow="1" firstDataCol="1"/>
  <pivotFields count="12">
    <pivotField dataField="1" showAll="0"/>
    <pivotField showAll="0"/>
    <pivotField showAll="0"/>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pivotField showAll="0"/>
    <pivotField showAll="0"/>
    <pivotField showAll="0">
      <items count="3">
        <item x="0"/>
        <item x="1"/>
        <item t="default"/>
      </items>
    </pivotField>
  </pivotFields>
  <rowFields count="1">
    <field x="6"/>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Count of SL" fld="0" subtotal="count"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0FC087-24E5-4D84-AF41-4DBBCA6CF8F8}" name="Area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rea type">
  <location ref="I5:J7" firstHeaderRow="1" firstDataRow="1" firstDataCol="1"/>
  <pivotFields count="12">
    <pivotField dataField="1"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items count="3">
        <item x="0"/>
        <item x="1"/>
        <item t="default"/>
      </items>
    </pivotField>
  </pivotFields>
  <rowFields count="1">
    <field x="7"/>
  </rowFields>
  <rowItems count="2">
    <i>
      <x/>
    </i>
    <i>
      <x v="1"/>
    </i>
  </rowItems>
  <colItems count="1">
    <i/>
  </colItems>
  <dataFields count="1">
    <dataField name="Patie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61B7C6-DA6D-41B3-8F98-DD147CF21FD3}" autoFormatId="16" applyNumberFormats="0" applyBorderFormats="0" applyFontFormats="0" applyPatternFormats="0" applyAlignmentFormats="0" applyWidthHeightFormats="0">
  <queryTableRefresh nextId="16">
    <queryTableFields count="12">
      <queryTableField id="1" name="SL" tableColumnId="1"/>
      <queryTableField id="2" name="Gender" tableColumnId="2"/>
      <queryTableField id="3" name="Age"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 id="12" name="Affect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E5675086-3C0A-48D1-80AD-54D539B97494}" sourceName="AreaType">
  <pivotTables>
    <pivotTable tabId="2" name="Gender"/>
    <pivotTable tabId="2" name="Area"/>
    <pivotTable tabId="2" name="Area Type"/>
    <pivotTable tabId="2" name="House type"/>
    <pivotTable tabId="2" name="Avg age"/>
    <pivotTable tabId="2" name="IgG"/>
    <pivotTable tabId="2" name="IgM"/>
    <pivotTable tabId="2" name="Ns1"/>
    <pivotTable tabId="6" name="Gender_ratio"/>
    <pivotTable tabId="6" name="House_type"/>
    <pivotTable tabId="6" name="Top 5 area"/>
    <pivotTable tabId="2" name="Total patient"/>
  </pivotTables>
  <data>
    <tabular pivotCacheId="99308761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ed" xr10:uid="{8763CD17-21D8-41A2-AFC6-6FC164E894F2}" sourceName="Affected">
  <pivotTables>
    <pivotTable tabId="6" name="Gender_ratio"/>
    <pivotTable tabId="2" name="Area"/>
    <pivotTable tabId="2" name="Area Type"/>
    <pivotTable tabId="2" name="Avg age"/>
    <pivotTable tabId="2" name="House type"/>
    <pivotTable tabId="2" name="Total patient"/>
    <pivotTable tabId="6" name="House_type"/>
    <pivotTable tabId="6" name="Top 5 area"/>
  </pivotTables>
  <data>
    <tabular pivotCacheId="9930876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6B1162D8-29A9-4706-BA95-48044F076F67}" cache="Slicer_AreaType" caption="AreaType" columnCount="2" rowHeight="241300"/>
  <slicer name="Affected" xr10:uid="{F1599F68-CDB5-4E47-AEC6-78672A742F94}" cache="Slicer_Affected" caption="Affected" columnCount="2"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ffected 1" xr10:uid="{4F91A5A7-AF8E-468B-9CA2-CFD0FEAD77E3}" cache="Slicer_Affected" caption="Affected" style="SlicerStyleLight1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1" xr10:uid="{7ACBB01A-519E-4CBF-B885-916A381CC665}" cache="Slicer_AreaType" caption="AreaType" columnCount="2" style="SlicerStyleLight1 2" lockedPosition="1" rowHeight="241300"/>
  <slicer name="Affected 2" xr10:uid="{0646D147-735D-44B5-A12C-4FBD558CBBE9}" cache="Slicer_Affected" caption="Affected"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AB702C-E9DB-46E5-AC52-383E321DA5A7}" name="dataset" displayName="dataset" ref="A1:L1001" tableType="queryTable" totalsRowShown="0">
  <autoFilter ref="A1:L1001" xr:uid="{75AB702C-E9DB-46E5-AC52-383E321DA5A7}"/>
  <tableColumns count="12">
    <tableColumn id="1" xr3:uid="{3DBB3572-AD7A-41BA-990B-C1A6457AABDC}" uniqueName="1" name="SL" queryTableFieldId="1"/>
    <tableColumn id="2" xr3:uid="{CA85C452-F33F-4BB2-9041-DBFF00A5099E}" uniqueName="2" name="Gender" queryTableFieldId="2" dataDxfId="11"/>
    <tableColumn id="3" xr3:uid="{B4C0EB66-D89C-41DA-AC80-270930374BEE}" uniqueName="3" name="Age" queryTableFieldId="3"/>
    <tableColumn id="4" xr3:uid="{B8654E3D-74A1-487F-B372-2F6E71485D19}" uniqueName="4" name="NS1" queryTableFieldId="4"/>
    <tableColumn id="5" xr3:uid="{91EEFE05-1A18-4480-A034-41D9D4F35CD5}" uniqueName="5" name="IgG" queryTableFieldId="5"/>
    <tableColumn id="6" xr3:uid="{32678171-CDAE-4081-AA20-D88B7A6F3D26}" uniqueName="6" name="IgM" queryTableFieldId="6"/>
    <tableColumn id="7" xr3:uid="{7CECDDBC-69CE-4AAD-83A7-48A47AD18F5F}" uniqueName="7" name="Area" queryTableFieldId="7" dataDxfId="10"/>
    <tableColumn id="8" xr3:uid="{223DC859-517B-4706-BED7-FC34AE9A7874}" uniqueName="8" name="AreaType" queryTableFieldId="8" dataDxfId="9"/>
    <tableColumn id="9" xr3:uid="{3EEFEFAE-E870-4D35-BAD8-853FA85C66FA}" uniqueName="9" name="HouseType" queryTableFieldId="9" dataDxfId="8"/>
    <tableColumn id="10" xr3:uid="{DFB0A306-5116-4989-B961-BB9B4E3B1CDE}" uniqueName="10" name="District" queryTableFieldId="10" dataDxfId="7"/>
    <tableColumn id="11" xr3:uid="{775CACE2-C651-4453-ABF3-B0093CDDBEA5}" uniqueName="11" name="Outcome" queryTableFieldId="11"/>
    <tableColumn id="12" xr3:uid="{2342B6DB-EF50-4289-84E4-D92A22063AE9}" uniqueName="12" name="Affected"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1001"/>
  <sheetViews>
    <sheetView zoomScale="145" zoomScaleNormal="145" workbookViewId="0">
      <selection activeCell="E640" sqref="E640"/>
    </sheetView>
  </sheetViews>
  <sheetFormatPr defaultRowHeight="14.5" x14ac:dyDescent="0.35"/>
  <cols>
    <col min="1" max="1" width="4.81640625" bestFit="1" customWidth="1"/>
    <col min="2" max="2" width="9.26953125" bestFit="1" customWidth="1"/>
    <col min="3" max="3" width="6.1796875" bestFit="1" customWidth="1"/>
    <col min="4" max="4" width="6.26953125" bestFit="1" customWidth="1"/>
    <col min="5" max="5" width="5.81640625" bestFit="1" customWidth="1"/>
    <col min="6" max="6" width="6.26953125" bestFit="1" customWidth="1"/>
    <col min="7" max="7" width="17.90625" bestFit="1" customWidth="1"/>
    <col min="8" max="8" width="11.90625" bestFit="1" customWidth="1"/>
    <col min="9" max="9" width="12.36328125" bestFit="1" customWidth="1"/>
    <col min="10" max="10" width="9.08984375" bestFit="1" customWidth="1"/>
    <col min="11" max="11" width="10.81640625" bestFit="1" customWidth="1"/>
    <col min="12" max="12" width="10.1796875" bestFit="1" customWidth="1"/>
    <col min="13" max="13" width="14.26953125" bestFit="1" customWidth="1"/>
    <col min="14" max="14" width="13.90625" bestFit="1" customWidth="1"/>
    <col min="15" max="15" width="14.1796875" bestFit="1" customWidth="1"/>
    <col min="16" max="16" width="10.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v>45</v>
      </c>
      <c r="D2">
        <v>0</v>
      </c>
      <c r="E2">
        <v>0</v>
      </c>
      <c r="F2">
        <v>0</v>
      </c>
      <c r="G2" t="s">
        <v>13</v>
      </c>
      <c r="H2" t="s">
        <v>14</v>
      </c>
      <c r="I2" t="s">
        <v>15</v>
      </c>
      <c r="J2" t="s">
        <v>16</v>
      </c>
      <c r="K2">
        <v>0</v>
      </c>
      <c r="L2" t="s">
        <v>17</v>
      </c>
    </row>
    <row r="3" spans="1:12" x14ac:dyDescent="0.35">
      <c r="A3">
        <v>2</v>
      </c>
      <c r="B3" t="s">
        <v>18</v>
      </c>
      <c r="C3">
        <v>17</v>
      </c>
      <c r="D3">
        <v>0</v>
      </c>
      <c r="E3">
        <v>0</v>
      </c>
      <c r="F3">
        <v>1</v>
      </c>
      <c r="G3" t="s">
        <v>19</v>
      </c>
      <c r="H3" t="s">
        <v>20</v>
      </c>
      <c r="I3" t="s">
        <v>15</v>
      </c>
      <c r="J3" t="s">
        <v>16</v>
      </c>
      <c r="K3">
        <v>0</v>
      </c>
      <c r="L3" t="s">
        <v>17</v>
      </c>
    </row>
    <row r="4" spans="1:12" x14ac:dyDescent="0.35">
      <c r="A4">
        <v>3</v>
      </c>
      <c r="B4" t="s">
        <v>12</v>
      </c>
      <c r="C4">
        <v>29</v>
      </c>
      <c r="D4">
        <v>0</v>
      </c>
      <c r="E4">
        <v>0</v>
      </c>
      <c r="F4">
        <v>0</v>
      </c>
      <c r="G4" t="s">
        <v>21</v>
      </c>
      <c r="H4" t="s">
        <v>14</v>
      </c>
      <c r="I4" t="s">
        <v>22</v>
      </c>
      <c r="J4" t="s">
        <v>16</v>
      </c>
      <c r="K4">
        <v>0</v>
      </c>
      <c r="L4" t="s">
        <v>17</v>
      </c>
    </row>
    <row r="5" spans="1:12" x14ac:dyDescent="0.35">
      <c r="A5">
        <v>4</v>
      </c>
      <c r="B5" t="s">
        <v>12</v>
      </c>
      <c r="C5">
        <v>63</v>
      </c>
      <c r="D5">
        <v>1</v>
      </c>
      <c r="E5">
        <v>1</v>
      </c>
      <c r="F5">
        <v>0</v>
      </c>
      <c r="G5" t="s">
        <v>23</v>
      </c>
      <c r="H5" t="s">
        <v>20</v>
      </c>
      <c r="I5" t="s">
        <v>22</v>
      </c>
      <c r="J5" t="s">
        <v>16</v>
      </c>
      <c r="K5">
        <v>1</v>
      </c>
      <c r="L5" t="s">
        <v>24</v>
      </c>
    </row>
    <row r="6" spans="1:12" x14ac:dyDescent="0.35">
      <c r="A6">
        <v>5</v>
      </c>
      <c r="B6" t="s">
        <v>18</v>
      </c>
      <c r="C6">
        <v>22</v>
      </c>
      <c r="D6">
        <v>0</v>
      </c>
      <c r="E6">
        <v>0</v>
      </c>
      <c r="F6">
        <v>0</v>
      </c>
      <c r="G6" t="s">
        <v>25</v>
      </c>
      <c r="H6" t="s">
        <v>14</v>
      </c>
      <c r="I6" t="s">
        <v>15</v>
      </c>
      <c r="J6" t="s">
        <v>16</v>
      </c>
      <c r="K6">
        <v>0</v>
      </c>
      <c r="L6" t="s">
        <v>17</v>
      </c>
    </row>
    <row r="7" spans="1:12" x14ac:dyDescent="0.35">
      <c r="A7">
        <v>6</v>
      </c>
      <c r="B7" t="s">
        <v>12</v>
      </c>
      <c r="C7">
        <v>36</v>
      </c>
      <c r="D7">
        <v>0</v>
      </c>
      <c r="E7">
        <v>0</v>
      </c>
      <c r="F7">
        <v>1</v>
      </c>
      <c r="G7" t="s">
        <v>26</v>
      </c>
      <c r="H7" t="s">
        <v>20</v>
      </c>
      <c r="I7" t="s">
        <v>22</v>
      </c>
      <c r="J7" t="s">
        <v>16</v>
      </c>
      <c r="K7">
        <v>0</v>
      </c>
      <c r="L7" t="s">
        <v>17</v>
      </c>
    </row>
    <row r="8" spans="1:12" x14ac:dyDescent="0.35">
      <c r="A8">
        <v>7</v>
      </c>
      <c r="B8" t="s">
        <v>12</v>
      </c>
      <c r="C8">
        <v>15</v>
      </c>
      <c r="D8">
        <v>0</v>
      </c>
      <c r="E8">
        <v>0</v>
      </c>
      <c r="F8">
        <v>1</v>
      </c>
      <c r="G8" t="s">
        <v>27</v>
      </c>
      <c r="H8" t="s">
        <v>14</v>
      </c>
      <c r="I8" t="s">
        <v>15</v>
      </c>
      <c r="J8" t="s">
        <v>16</v>
      </c>
      <c r="K8">
        <v>0</v>
      </c>
      <c r="L8" t="s">
        <v>17</v>
      </c>
    </row>
    <row r="9" spans="1:12" x14ac:dyDescent="0.35">
      <c r="A9">
        <v>8</v>
      </c>
      <c r="B9" t="s">
        <v>18</v>
      </c>
      <c r="C9">
        <v>26</v>
      </c>
      <c r="D9">
        <v>0</v>
      </c>
      <c r="E9">
        <v>0</v>
      </c>
      <c r="F9">
        <v>0</v>
      </c>
      <c r="G9" t="s">
        <v>27</v>
      </c>
      <c r="H9" t="s">
        <v>20</v>
      </c>
      <c r="I9" t="s">
        <v>22</v>
      </c>
      <c r="J9" t="s">
        <v>16</v>
      </c>
      <c r="K9">
        <v>0</v>
      </c>
      <c r="L9" t="s">
        <v>17</v>
      </c>
    </row>
    <row r="10" spans="1:12" x14ac:dyDescent="0.35">
      <c r="A10">
        <v>9</v>
      </c>
      <c r="B10" t="s">
        <v>12</v>
      </c>
      <c r="C10">
        <v>31</v>
      </c>
      <c r="D10">
        <v>0</v>
      </c>
      <c r="E10">
        <v>0</v>
      </c>
      <c r="F10">
        <v>1</v>
      </c>
      <c r="G10" t="s">
        <v>26</v>
      </c>
      <c r="H10" t="s">
        <v>14</v>
      </c>
      <c r="I10" t="s">
        <v>28</v>
      </c>
      <c r="J10" t="s">
        <v>16</v>
      </c>
      <c r="K10">
        <v>0</v>
      </c>
      <c r="L10" t="s">
        <v>17</v>
      </c>
    </row>
    <row r="11" spans="1:12" x14ac:dyDescent="0.35">
      <c r="A11">
        <v>10</v>
      </c>
      <c r="B11" t="s">
        <v>12</v>
      </c>
      <c r="C11">
        <v>10</v>
      </c>
      <c r="D11">
        <v>0</v>
      </c>
      <c r="E11">
        <v>0</v>
      </c>
      <c r="F11">
        <v>1</v>
      </c>
      <c r="G11" t="s">
        <v>29</v>
      </c>
      <c r="H11" t="s">
        <v>20</v>
      </c>
      <c r="I11" t="s">
        <v>28</v>
      </c>
      <c r="J11" t="s">
        <v>16</v>
      </c>
      <c r="K11">
        <v>0</v>
      </c>
      <c r="L11" t="s">
        <v>17</v>
      </c>
    </row>
    <row r="12" spans="1:12" x14ac:dyDescent="0.35">
      <c r="A12">
        <v>11</v>
      </c>
      <c r="B12" t="s">
        <v>12</v>
      </c>
      <c r="C12">
        <v>31</v>
      </c>
      <c r="D12">
        <v>1</v>
      </c>
      <c r="E12">
        <v>1</v>
      </c>
      <c r="F12">
        <v>0</v>
      </c>
      <c r="G12" t="s">
        <v>30</v>
      </c>
      <c r="H12" t="s">
        <v>14</v>
      </c>
      <c r="I12" t="s">
        <v>15</v>
      </c>
      <c r="J12" t="s">
        <v>16</v>
      </c>
      <c r="K12">
        <v>1</v>
      </c>
      <c r="L12" t="s">
        <v>24</v>
      </c>
    </row>
    <row r="13" spans="1:12" x14ac:dyDescent="0.35">
      <c r="A13">
        <v>12</v>
      </c>
      <c r="B13" t="s">
        <v>18</v>
      </c>
      <c r="C13">
        <v>10</v>
      </c>
      <c r="D13">
        <v>0</v>
      </c>
      <c r="E13">
        <v>0</v>
      </c>
      <c r="F13">
        <v>0</v>
      </c>
      <c r="G13" t="s">
        <v>26</v>
      </c>
      <c r="H13" t="s">
        <v>20</v>
      </c>
      <c r="I13" t="s">
        <v>28</v>
      </c>
      <c r="J13" t="s">
        <v>16</v>
      </c>
      <c r="K13">
        <v>0</v>
      </c>
      <c r="L13" t="s">
        <v>17</v>
      </c>
    </row>
    <row r="14" spans="1:12" x14ac:dyDescent="0.35">
      <c r="A14">
        <v>13</v>
      </c>
      <c r="B14" t="s">
        <v>12</v>
      </c>
      <c r="C14">
        <v>13</v>
      </c>
      <c r="D14">
        <v>1</v>
      </c>
      <c r="E14">
        <v>1</v>
      </c>
      <c r="F14">
        <v>0</v>
      </c>
      <c r="G14" t="s">
        <v>31</v>
      </c>
      <c r="H14" t="s">
        <v>14</v>
      </c>
      <c r="I14" t="s">
        <v>15</v>
      </c>
      <c r="J14" t="s">
        <v>16</v>
      </c>
      <c r="K14">
        <v>1</v>
      </c>
      <c r="L14" t="s">
        <v>24</v>
      </c>
    </row>
    <row r="15" spans="1:12" x14ac:dyDescent="0.35">
      <c r="A15">
        <v>14</v>
      </c>
      <c r="B15" t="s">
        <v>12</v>
      </c>
      <c r="C15">
        <v>43</v>
      </c>
      <c r="D15">
        <v>1</v>
      </c>
      <c r="E15">
        <v>1</v>
      </c>
      <c r="F15">
        <v>0</v>
      </c>
      <c r="G15" t="s">
        <v>32</v>
      </c>
      <c r="H15" t="s">
        <v>20</v>
      </c>
      <c r="I15" t="s">
        <v>15</v>
      </c>
      <c r="J15" t="s">
        <v>16</v>
      </c>
      <c r="K15">
        <v>1</v>
      </c>
      <c r="L15" t="s">
        <v>24</v>
      </c>
    </row>
    <row r="16" spans="1:12" x14ac:dyDescent="0.35">
      <c r="A16">
        <v>15</v>
      </c>
      <c r="B16" t="s">
        <v>18</v>
      </c>
      <c r="C16">
        <v>52</v>
      </c>
      <c r="D16">
        <v>0</v>
      </c>
      <c r="E16">
        <v>0</v>
      </c>
      <c r="F16">
        <v>0</v>
      </c>
      <c r="G16" t="s">
        <v>33</v>
      </c>
      <c r="H16" t="s">
        <v>14</v>
      </c>
      <c r="I16" t="s">
        <v>22</v>
      </c>
      <c r="J16" t="s">
        <v>16</v>
      </c>
      <c r="K16">
        <v>0</v>
      </c>
      <c r="L16" t="s">
        <v>17</v>
      </c>
    </row>
    <row r="17" spans="1:12" x14ac:dyDescent="0.35">
      <c r="A17">
        <v>16</v>
      </c>
      <c r="B17" t="s">
        <v>12</v>
      </c>
      <c r="C17">
        <v>12</v>
      </c>
      <c r="D17">
        <v>1</v>
      </c>
      <c r="E17">
        <v>1</v>
      </c>
      <c r="F17">
        <v>1</v>
      </c>
      <c r="G17" t="s">
        <v>34</v>
      </c>
      <c r="H17" t="s">
        <v>20</v>
      </c>
      <c r="I17" t="s">
        <v>28</v>
      </c>
      <c r="J17" t="s">
        <v>16</v>
      </c>
      <c r="K17">
        <v>1</v>
      </c>
      <c r="L17" t="s">
        <v>24</v>
      </c>
    </row>
    <row r="18" spans="1:12" x14ac:dyDescent="0.35">
      <c r="A18">
        <v>17</v>
      </c>
      <c r="B18" t="s">
        <v>18</v>
      </c>
      <c r="C18">
        <v>18</v>
      </c>
      <c r="D18">
        <v>0</v>
      </c>
      <c r="E18">
        <v>0</v>
      </c>
      <c r="F18">
        <v>1</v>
      </c>
      <c r="G18" t="s">
        <v>35</v>
      </c>
      <c r="H18" t="s">
        <v>14</v>
      </c>
      <c r="I18" t="s">
        <v>28</v>
      </c>
      <c r="J18" t="s">
        <v>16</v>
      </c>
      <c r="K18">
        <v>0</v>
      </c>
      <c r="L18" t="s">
        <v>17</v>
      </c>
    </row>
    <row r="19" spans="1:12" x14ac:dyDescent="0.35">
      <c r="A19">
        <v>18</v>
      </c>
      <c r="B19" t="s">
        <v>18</v>
      </c>
      <c r="C19">
        <v>56</v>
      </c>
      <c r="D19">
        <v>0</v>
      </c>
      <c r="E19">
        <v>0</v>
      </c>
      <c r="F19">
        <v>1</v>
      </c>
      <c r="G19" t="s">
        <v>36</v>
      </c>
      <c r="H19" t="s">
        <v>20</v>
      </c>
      <c r="I19" t="s">
        <v>15</v>
      </c>
      <c r="J19" t="s">
        <v>16</v>
      </c>
      <c r="K19">
        <v>0</v>
      </c>
      <c r="L19" t="s">
        <v>17</v>
      </c>
    </row>
    <row r="20" spans="1:12" x14ac:dyDescent="0.35">
      <c r="A20">
        <v>19</v>
      </c>
      <c r="B20" t="s">
        <v>18</v>
      </c>
      <c r="C20">
        <v>9</v>
      </c>
      <c r="D20">
        <v>1</v>
      </c>
      <c r="E20">
        <v>1</v>
      </c>
      <c r="F20">
        <v>1</v>
      </c>
      <c r="G20" t="s">
        <v>13</v>
      </c>
      <c r="H20" t="s">
        <v>14</v>
      </c>
      <c r="I20" t="s">
        <v>28</v>
      </c>
      <c r="J20" t="s">
        <v>16</v>
      </c>
      <c r="K20">
        <v>1</v>
      </c>
      <c r="L20" t="s">
        <v>24</v>
      </c>
    </row>
    <row r="21" spans="1:12" x14ac:dyDescent="0.35">
      <c r="A21">
        <v>20</v>
      </c>
      <c r="B21" t="s">
        <v>18</v>
      </c>
      <c r="C21">
        <v>27</v>
      </c>
      <c r="D21">
        <v>1</v>
      </c>
      <c r="E21">
        <v>1</v>
      </c>
      <c r="F21">
        <v>0</v>
      </c>
      <c r="G21" t="s">
        <v>13</v>
      </c>
      <c r="H21" t="s">
        <v>20</v>
      </c>
      <c r="I21" t="s">
        <v>28</v>
      </c>
      <c r="J21" t="s">
        <v>16</v>
      </c>
      <c r="K21">
        <v>1</v>
      </c>
      <c r="L21" t="s">
        <v>24</v>
      </c>
    </row>
    <row r="22" spans="1:12" x14ac:dyDescent="0.35">
      <c r="A22">
        <v>21</v>
      </c>
      <c r="B22" t="s">
        <v>12</v>
      </c>
      <c r="C22">
        <v>31</v>
      </c>
      <c r="D22">
        <v>0</v>
      </c>
      <c r="E22">
        <v>1</v>
      </c>
      <c r="F22">
        <v>0</v>
      </c>
      <c r="G22" t="s">
        <v>37</v>
      </c>
      <c r="H22" t="s">
        <v>14</v>
      </c>
      <c r="I22" t="s">
        <v>28</v>
      </c>
      <c r="J22" t="s">
        <v>16</v>
      </c>
      <c r="K22">
        <v>1</v>
      </c>
      <c r="L22" t="s">
        <v>24</v>
      </c>
    </row>
    <row r="23" spans="1:12" x14ac:dyDescent="0.35">
      <c r="A23">
        <v>22</v>
      </c>
      <c r="B23" t="s">
        <v>12</v>
      </c>
      <c r="C23">
        <v>23</v>
      </c>
      <c r="D23">
        <v>0</v>
      </c>
      <c r="E23">
        <v>0</v>
      </c>
      <c r="F23">
        <v>0</v>
      </c>
      <c r="G23" t="s">
        <v>38</v>
      </c>
      <c r="H23" t="s">
        <v>20</v>
      </c>
      <c r="I23" t="s">
        <v>22</v>
      </c>
      <c r="J23" t="s">
        <v>16</v>
      </c>
      <c r="K23">
        <v>0</v>
      </c>
      <c r="L23" t="s">
        <v>17</v>
      </c>
    </row>
    <row r="24" spans="1:12" x14ac:dyDescent="0.35">
      <c r="A24">
        <v>23</v>
      </c>
      <c r="B24" t="s">
        <v>12</v>
      </c>
      <c r="C24">
        <v>37</v>
      </c>
      <c r="D24">
        <v>0</v>
      </c>
      <c r="E24">
        <v>0</v>
      </c>
      <c r="F24">
        <v>1</v>
      </c>
      <c r="G24" t="s">
        <v>39</v>
      </c>
      <c r="H24" t="s">
        <v>14</v>
      </c>
      <c r="I24" t="s">
        <v>28</v>
      </c>
      <c r="J24" t="s">
        <v>16</v>
      </c>
      <c r="K24">
        <v>0</v>
      </c>
      <c r="L24" t="s">
        <v>17</v>
      </c>
    </row>
    <row r="25" spans="1:12" x14ac:dyDescent="0.35">
      <c r="A25">
        <v>24</v>
      </c>
      <c r="B25" t="s">
        <v>18</v>
      </c>
      <c r="C25">
        <v>44</v>
      </c>
      <c r="D25">
        <v>0</v>
      </c>
      <c r="E25">
        <v>0</v>
      </c>
      <c r="F25">
        <v>1</v>
      </c>
      <c r="G25" t="s">
        <v>40</v>
      </c>
      <c r="H25" t="s">
        <v>20</v>
      </c>
      <c r="I25" t="s">
        <v>22</v>
      </c>
      <c r="J25" t="s">
        <v>16</v>
      </c>
      <c r="K25">
        <v>0</v>
      </c>
      <c r="L25" t="s">
        <v>17</v>
      </c>
    </row>
    <row r="26" spans="1:12" x14ac:dyDescent="0.35">
      <c r="A26">
        <v>25</v>
      </c>
      <c r="B26" t="s">
        <v>12</v>
      </c>
      <c r="C26">
        <v>17</v>
      </c>
      <c r="D26">
        <v>1</v>
      </c>
      <c r="E26">
        <v>1</v>
      </c>
      <c r="F26">
        <v>0</v>
      </c>
      <c r="G26" t="s">
        <v>31</v>
      </c>
      <c r="H26" t="s">
        <v>14</v>
      </c>
      <c r="I26" t="s">
        <v>15</v>
      </c>
      <c r="J26" t="s">
        <v>16</v>
      </c>
      <c r="K26">
        <v>1</v>
      </c>
      <c r="L26" t="s">
        <v>24</v>
      </c>
    </row>
    <row r="27" spans="1:12" x14ac:dyDescent="0.35">
      <c r="A27">
        <v>26</v>
      </c>
      <c r="B27" t="s">
        <v>12</v>
      </c>
      <c r="C27">
        <v>64</v>
      </c>
      <c r="D27">
        <v>1</v>
      </c>
      <c r="E27">
        <v>1</v>
      </c>
      <c r="F27">
        <v>1</v>
      </c>
      <c r="G27" t="s">
        <v>37</v>
      </c>
      <c r="H27" t="s">
        <v>20</v>
      </c>
      <c r="I27" t="s">
        <v>22</v>
      </c>
      <c r="J27" t="s">
        <v>16</v>
      </c>
      <c r="K27">
        <v>1</v>
      </c>
      <c r="L27" t="s">
        <v>24</v>
      </c>
    </row>
    <row r="28" spans="1:12" x14ac:dyDescent="0.35">
      <c r="A28">
        <v>27</v>
      </c>
      <c r="B28" t="s">
        <v>12</v>
      </c>
      <c r="C28">
        <v>65</v>
      </c>
      <c r="D28">
        <v>0</v>
      </c>
      <c r="E28">
        <v>0</v>
      </c>
      <c r="F28">
        <v>0</v>
      </c>
      <c r="G28" t="s">
        <v>25</v>
      </c>
      <c r="H28" t="s">
        <v>14</v>
      </c>
      <c r="I28" t="s">
        <v>28</v>
      </c>
      <c r="J28" t="s">
        <v>16</v>
      </c>
      <c r="K28">
        <v>0</v>
      </c>
      <c r="L28" t="s">
        <v>17</v>
      </c>
    </row>
    <row r="29" spans="1:12" x14ac:dyDescent="0.35">
      <c r="A29">
        <v>28</v>
      </c>
      <c r="B29" t="s">
        <v>12</v>
      </c>
      <c r="C29">
        <v>60</v>
      </c>
      <c r="D29">
        <v>0</v>
      </c>
      <c r="E29">
        <v>0</v>
      </c>
      <c r="F29">
        <v>0</v>
      </c>
      <c r="G29" t="s">
        <v>31</v>
      </c>
      <c r="H29" t="s">
        <v>20</v>
      </c>
      <c r="I29" t="s">
        <v>22</v>
      </c>
      <c r="J29" t="s">
        <v>16</v>
      </c>
      <c r="K29">
        <v>0</v>
      </c>
      <c r="L29" t="s">
        <v>17</v>
      </c>
    </row>
    <row r="30" spans="1:12" x14ac:dyDescent="0.35">
      <c r="A30">
        <v>29</v>
      </c>
      <c r="B30" t="s">
        <v>12</v>
      </c>
      <c r="C30">
        <v>44</v>
      </c>
      <c r="D30">
        <v>1</v>
      </c>
      <c r="E30">
        <v>1</v>
      </c>
      <c r="F30">
        <v>1</v>
      </c>
      <c r="G30" t="s">
        <v>30</v>
      </c>
      <c r="H30" t="s">
        <v>14</v>
      </c>
      <c r="I30" t="s">
        <v>28</v>
      </c>
      <c r="J30" t="s">
        <v>16</v>
      </c>
      <c r="K30">
        <v>1</v>
      </c>
      <c r="L30" t="s">
        <v>24</v>
      </c>
    </row>
    <row r="31" spans="1:12" x14ac:dyDescent="0.35">
      <c r="A31">
        <v>30</v>
      </c>
      <c r="B31" t="s">
        <v>12</v>
      </c>
      <c r="C31">
        <v>13</v>
      </c>
      <c r="D31">
        <v>0</v>
      </c>
      <c r="E31">
        <v>1</v>
      </c>
      <c r="F31">
        <v>0</v>
      </c>
      <c r="G31" t="s">
        <v>32</v>
      </c>
      <c r="H31" t="s">
        <v>20</v>
      </c>
      <c r="I31" t="s">
        <v>15</v>
      </c>
      <c r="J31" t="s">
        <v>16</v>
      </c>
      <c r="K31">
        <v>1</v>
      </c>
      <c r="L31" t="s">
        <v>24</v>
      </c>
    </row>
    <row r="32" spans="1:12" x14ac:dyDescent="0.35">
      <c r="A32">
        <v>31</v>
      </c>
      <c r="B32" t="s">
        <v>12</v>
      </c>
      <c r="C32">
        <v>35</v>
      </c>
      <c r="D32">
        <v>0</v>
      </c>
      <c r="E32">
        <v>0</v>
      </c>
      <c r="F32">
        <v>0</v>
      </c>
      <c r="G32" t="s">
        <v>41</v>
      </c>
      <c r="H32" t="s">
        <v>14</v>
      </c>
      <c r="I32" t="s">
        <v>15</v>
      </c>
      <c r="J32" t="s">
        <v>16</v>
      </c>
      <c r="K32">
        <v>0</v>
      </c>
      <c r="L32" t="s">
        <v>17</v>
      </c>
    </row>
    <row r="33" spans="1:12" x14ac:dyDescent="0.35">
      <c r="A33">
        <v>32</v>
      </c>
      <c r="B33" t="s">
        <v>18</v>
      </c>
      <c r="C33">
        <v>13</v>
      </c>
      <c r="D33">
        <v>1</v>
      </c>
      <c r="E33">
        <v>1</v>
      </c>
      <c r="F33">
        <v>1</v>
      </c>
      <c r="G33" t="s">
        <v>37</v>
      </c>
      <c r="H33" t="s">
        <v>20</v>
      </c>
      <c r="I33" t="s">
        <v>28</v>
      </c>
      <c r="J33" t="s">
        <v>16</v>
      </c>
      <c r="K33">
        <v>1</v>
      </c>
      <c r="L33" t="s">
        <v>24</v>
      </c>
    </row>
    <row r="34" spans="1:12" x14ac:dyDescent="0.35">
      <c r="A34">
        <v>33</v>
      </c>
      <c r="B34" t="s">
        <v>12</v>
      </c>
      <c r="C34">
        <v>39</v>
      </c>
      <c r="D34">
        <v>0</v>
      </c>
      <c r="E34">
        <v>0</v>
      </c>
      <c r="F34">
        <v>1</v>
      </c>
      <c r="G34" t="s">
        <v>42</v>
      </c>
      <c r="H34" t="s">
        <v>14</v>
      </c>
      <c r="I34" t="s">
        <v>15</v>
      </c>
      <c r="J34" t="s">
        <v>16</v>
      </c>
      <c r="K34">
        <v>0</v>
      </c>
      <c r="L34" t="s">
        <v>17</v>
      </c>
    </row>
    <row r="35" spans="1:12" x14ac:dyDescent="0.35">
      <c r="A35">
        <v>34</v>
      </c>
      <c r="B35" t="s">
        <v>12</v>
      </c>
      <c r="C35">
        <v>27</v>
      </c>
      <c r="D35">
        <v>0</v>
      </c>
      <c r="E35">
        <v>0</v>
      </c>
      <c r="F35">
        <v>1</v>
      </c>
      <c r="G35" t="s">
        <v>43</v>
      </c>
      <c r="H35" t="s">
        <v>20</v>
      </c>
      <c r="I35" t="s">
        <v>22</v>
      </c>
      <c r="J35" t="s">
        <v>16</v>
      </c>
      <c r="K35">
        <v>0</v>
      </c>
      <c r="L35" t="s">
        <v>17</v>
      </c>
    </row>
    <row r="36" spans="1:12" x14ac:dyDescent="0.35">
      <c r="A36">
        <v>35</v>
      </c>
      <c r="B36" t="s">
        <v>18</v>
      </c>
      <c r="C36">
        <v>11</v>
      </c>
      <c r="D36">
        <v>1</v>
      </c>
      <c r="E36">
        <v>1</v>
      </c>
      <c r="F36">
        <v>1</v>
      </c>
      <c r="G36" t="s">
        <v>44</v>
      </c>
      <c r="H36" t="s">
        <v>14</v>
      </c>
      <c r="I36" t="s">
        <v>28</v>
      </c>
      <c r="J36" t="s">
        <v>16</v>
      </c>
      <c r="K36">
        <v>1</v>
      </c>
      <c r="L36" t="s">
        <v>24</v>
      </c>
    </row>
    <row r="37" spans="1:12" x14ac:dyDescent="0.35">
      <c r="A37">
        <v>36</v>
      </c>
      <c r="B37" t="s">
        <v>12</v>
      </c>
      <c r="C37">
        <v>46</v>
      </c>
      <c r="D37">
        <v>1</v>
      </c>
      <c r="E37">
        <v>1</v>
      </c>
      <c r="F37">
        <v>1</v>
      </c>
      <c r="G37" t="s">
        <v>41</v>
      </c>
      <c r="H37" t="s">
        <v>20</v>
      </c>
      <c r="I37" t="s">
        <v>22</v>
      </c>
      <c r="J37" t="s">
        <v>16</v>
      </c>
      <c r="K37">
        <v>1</v>
      </c>
      <c r="L37" t="s">
        <v>24</v>
      </c>
    </row>
    <row r="38" spans="1:12" x14ac:dyDescent="0.35">
      <c r="A38">
        <v>37</v>
      </c>
      <c r="B38" t="s">
        <v>18</v>
      </c>
      <c r="C38">
        <v>10</v>
      </c>
      <c r="D38">
        <v>1</v>
      </c>
      <c r="E38">
        <v>1</v>
      </c>
      <c r="F38">
        <v>0</v>
      </c>
      <c r="G38" t="s">
        <v>45</v>
      </c>
      <c r="H38" t="s">
        <v>14</v>
      </c>
      <c r="I38" t="s">
        <v>28</v>
      </c>
      <c r="J38" t="s">
        <v>16</v>
      </c>
      <c r="K38">
        <v>1</v>
      </c>
      <c r="L38" t="s">
        <v>24</v>
      </c>
    </row>
    <row r="39" spans="1:12" x14ac:dyDescent="0.35">
      <c r="A39">
        <v>38</v>
      </c>
      <c r="B39" t="s">
        <v>12</v>
      </c>
      <c r="C39">
        <v>13</v>
      </c>
      <c r="D39">
        <v>0</v>
      </c>
      <c r="E39">
        <v>0</v>
      </c>
      <c r="F39">
        <v>1</v>
      </c>
      <c r="G39" t="s">
        <v>46</v>
      </c>
      <c r="H39" t="s">
        <v>20</v>
      </c>
      <c r="I39" t="s">
        <v>15</v>
      </c>
      <c r="J39" t="s">
        <v>16</v>
      </c>
      <c r="K39">
        <v>0</v>
      </c>
      <c r="L39" t="s">
        <v>17</v>
      </c>
    </row>
    <row r="40" spans="1:12" x14ac:dyDescent="0.35">
      <c r="A40">
        <v>39</v>
      </c>
      <c r="B40" t="s">
        <v>18</v>
      </c>
      <c r="C40">
        <v>50</v>
      </c>
      <c r="D40">
        <v>0</v>
      </c>
      <c r="E40">
        <v>1</v>
      </c>
      <c r="F40">
        <v>0</v>
      </c>
      <c r="G40" t="s">
        <v>44</v>
      </c>
      <c r="H40" t="s">
        <v>14</v>
      </c>
      <c r="I40" t="s">
        <v>22</v>
      </c>
      <c r="J40" t="s">
        <v>16</v>
      </c>
      <c r="K40">
        <v>1</v>
      </c>
      <c r="L40" t="s">
        <v>24</v>
      </c>
    </row>
    <row r="41" spans="1:12" x14ac:dyDescent="0.35">
      <c r="A41">
        <v>40</v>
      </c>
      <c r="B41" t="s">
        <v>18</v>
      </c>
      <c r="C41">
        <v>34</v>
      </c>
      <c r="D41">
        <v>1</v>
      </c>
      <c r="E41">
        <v>1</v>
      </c>
      <c r="F41">
        <v>0</v>
      </c>
      <c r="G41" t="s">
        <v>13</v>
      </c>
      <c r="H41" t="s">
        <v>20</v>
      </c>
      <c r="I41" t="s">
        <v>22</v>
      </c>
      <c r="J41" t="s">
        <v>16</v>
      </c>
      <c r="K41">
        <v>1</v>
      </c>
      <c r="L41" t="s">
        <v>24</v>
      </c>
    </row>
    <row r="42" spans="1:12" x14ac:dyDescent="0.35">
      <c r="A42">
        <v>41</v>
      </c>
      <c r="B42" t="s">
        <v>12</v>
      </c>
      <c r="C42">
        <v>54</v>
      </c>
      <c r="D42">
        <v>0</v>
      </c>
      <c r="E42">
        <v>0</v>
      </c>
      <c r="F42">
        <v>1</v>
      </c>
      <c r="G42" t="s">
        <v>35</v>
      </c>
      <c r="H42" t="s">
        <v>14</v>
      </c>
      <c r="I42" t="s">
        <v>28</v>
      </c>
      <c r="J42" t="s">
        <v>16</v>
      </c>
      <c r="K42">
        <v>0</v>
      </c>
      <c r="L42" t="s">
        <v>17</v>
      </c>
    </row>
    <row r="43" spans="1:12" x14ac:dyDescent="0.35">
      <c r="A43">
        <v>42</v>
      </c>
      <c r="B43" t="s">
        <v>12</v>
      </c>
      <c r="C43">
        <v>16</v>
      </c>
      <c r="D43">
        <v>0</v>
      </c>
      <c r="E43">
        <v>0</v>
      </c>
      <c r="F43">
        <v>1</v>
      </c>
      <c r="G43" t="s">
        <v>41</v>
      </c>
      <c r="H43" t="s">
        <v>20</v>
      </c>
      <c r="I43" t="s">
        <v>22</v>
      </c>
      <c r="J43" t="s">
        <v>16</v>
      </c>
      <c r="K43">
        <v>0</v>
      </c>
      <c r="L43" t="s">
        <v>17</v>
      </c>
    </row>
    <row r="44" spans="1:12" x14ac:dyDescent="0.35">
      <c r="A44">
        <v>43</v>
      </c>
      <c r="B44" t="s">
        <v>18</v>
      </c>
      <c r="C44">
        <v>51</v>
      </c>
      <c r="D44">
        <v>1</v>
      </c>
      <c r="E44">
        <v>1</v>
      </c>
      <c r="F44">
        <v>0</v>
      </c>
      <c r="G44" t="s">
        <v>43</v>
      </c>
      <c r="H44" t="s">
        <v>14</v>
      </c>
      <c r="I44" t="s">
        <v>28</v>
      </c>
      <c r="J44" t="s">
        <v>16</v>
      </c>
      <c r="K44">
        <v>1</v>
      </c>
      <c r="L44" t="s">
        <v>24</v>
      </c>
    </row>
    <row r="45" spans="1:12" x14ac:dyDescent="0.35">
      <c r="A45">
        <v>44</v>
      </c>
      <c r="B45" t="s">
        <v>12</v>
      </c>
      <c r="C45">
        <v>9</v>
      </c>
      <c r="D45">
        <v>1</v>
      </c>
      <c r="E45">
        <v>1</v>
      </c>
      <c r="F45">
        <v>1</v>
      </c>
      <c r="G45" t="s">
        <v>47</v>
      </c>
      <c r="H45" t="s">
        <v>20</v>
      </c>
      <c r="I45" t="s">
        <v>28</v>
      </c>
      <c r="J45" t="s">
        <v>16</v>
      </c>
      <c r="K45">
        <v>1</v>
      </c>
      <c r="L45" t="s">
        <v>24</v>
      </c>
    </row>
    <row r="46" spans="1:12" x14ac:dyDescent="0.35">
      <c r="A46">
        <v>45</v>
      </c>
      <c r="B46" t="s">
        <v>12</v>
      </c>
      <c r="C46">
        <v>37</v>
      </c>
      <c r="D46">
        <v>0</v>
      </c>
      <c r="E46">
        <v>0</v>
      </c>
      <c r="F46">
        <v>0</v>
      </c>
      <c r="G46" t="s">
        <v>48</v>
      </c>
      <c r="H46" t="s">
        <v>14</v>
      </c>
      <c r="I46" t="s">
        <v>15</v>
      </c>
      <c r="J46" t="s">
        <v>16</v>
      </c>
      <c r="K46">
        <v>0</v>
      </c>
      <c r="L46" t="s">
        <v>17</v>
      </c>
    </row>
    <row r="47" spans="1:12" x14ac:dyDescent="0.35">
      <c r="A47">
        <v>46</v>
      </c>
      <c r="B47" t="s">
        <v>12</v>
      </c>
      <c r="C47">
        <v>13</v>
      </c>
      <c r="D47">
        <v>0</v>
      </c>
      <c r="E47">
        <v>0</v>
      </c>
      <c r="F47">
        <v>0</v>
      </c>
      <c r="G47" t="s">
        <v>49</v>
      </c>
      <c r="H47" t="s">
        <v>20</v>
      </c>
      <c r="I47" t="s">
        <v>28</v>
      </c>
      <c r="J47" t="s">
        <v>16</v>
      </c>
      <c r="K47">
        <v>0</v>
      </c>
      <c r="L47" t="s">
        <v>17</v>
      </c>
    </row>
    <row r="48" spans="1:12" x14ac:dyDescent="0.35">
      <c r="A48">
        <v>47</v>
      </c>
      <c r="B48" t="s">
        <v>18</v>
      </c>
      <c r="C48">
        <v>62</v>
      </c>
      <c r="D48">
        <v>0</v>
      </c>
      <c r="E48">
        <v>1</v>
      </c>
      <c r="F48">
        <v>0</v>
      </c>
      <c r="G48" t="s">
        <v>44</v>
      </c>
      <c r="H48" t="s">
        <v>14</v>
      </c>
      <c r="I48" t="s">
        <v>28</v>
      </c>
      <c r="J48" t="s">
        <v>16</v>
      </c>
      <c r="K48">
        <v>1</v>
      </c>
      <c r="L48" t="s">
        <v>24</v>
      </c>
    </row>
    <row r="49" spans="1:12" x14ac:dyDescent="0.35">
      <c r="A49">
        <v>48</v>
      </c>
      <c r="B49" t="s">
        <v>18</v>
      </c>
      <c r="C49">
        <v>17</v>
      </c>
      <c r="D49">
        <v>0</v>
      </c>
      <c r="E49">
        <v>0</v>
      </c>
      <c r="F49">
        <v>1</v>
      </c>
      <c r="G49" t="s">
        <v>41</v>
      </c>
      <c r="H49" t="s">
        <v>20</v>
      </c>
      <c r="I49" t="s">
        <v>15</v>
      </c>
      <c r="J49" t="s">
        <v>16</v>
      </c>
      <c r="K49">
        <v>0</v>
      </c>
      <c r="L49" t="s">
        <v>17</v>
      </c>
    </row>
    <row r="50" spans="1:12" x14ac:dyDescent="0.35">
      <c r="A50">
        <v>49</v>
      </c>
      <c r="B50" t="s">
        <v>12</v>
      </c>
      <c r="C50">
        <v>35</v>
      </c>
      <c r="D50">
        <v>0</v>
      </c>
      <c r="E50">
        <v>0</v>
      </c>
      <c r="F50">
        <v>1</v>
      </c>
      <c r="G50" t="s">
        <v>36</v>
      </c>
      <c r="H50" t="s">
        <v>14</v>
      </c>
      <c r="I50" t="s">
        <v>28</v>
      </c>
      <c r="J50" t="s">
        <v>16</v>
      </c>
      <c r="K50">
        <v>0</v>
      </c>
      <c r="L50" t="s">
        <v>17</v>
      </c>
    </row>
    <row r="51" spans="1:12" x14ac:dyDescent="0.35">
      <c r="A51">
        <v>50</v>
      </c>
      <c r="B51" t="s">
        <v>18</v>
      </c>
      <c r="C51">
        <v>9</v>
      </c>
      <c r="D51">
        <v>1</v>
      </c>
      <c r="E51">
        <v>1</v>
      </c>
      <c r="F51">
        <v>0</v>
      </c>
      <c r="G51" t="s">
        <v>50</v>
      </c>
      <c r="H51" t="s">
        <v>20</v>
      </c>
      <c r="I51" t="s">
        <v>28</v>
      </c>
      <c r="J51" t="s">
        <v>16</v>
      </c>
      <c r="K51">
        <v>1</v>
      </c>
      <c r="L51" t="s">
        <v>24</v>
      </c>
    </row>
    <row r="52" spans="1:12" x14ac:dyDescent="0.35">
      <c r="A52">
        <v>51</v>
      </c>
      <c r="B52" t="s">
        <v>18</v>
      </c>
      <c r="C52">
        <v>14</v>
      </c>
      <c r="D52">
        <v>1</v>
      </c>
      <c r="E52">
        <v>1</v>
      </c>
      <c r="F52">
        <v>0</v>
      </c>
      <c r="G52" t="s">
        <v>37</v>
      </c>
      <c r="H52" t="s">
        <v>14</v>
      </c>
      <c r="I52" t="s">
        <v>28</v>
      </c>
      <c r="J52" t="s">
        <v>16</v>
      </c>
      <c r="K52">
        <v>1</v>
      </c>
      <c r="L52" t="s">
        <v>24</v>
      </c>
    </row>
    <row r="53" spans="1:12" x14ac:dyDescent="0.35">
      <c r="A53">
        <v>52</v>
      </c>
      <c r="B53" t="s">
        <v>18</v>
      </c>
      <c r="C53">
        <v>37</v>
      </c>
      <c r="D53">
        <v>0</v>
      </c>
      <c r="E53">
        <v>0</v>
      </c>
      <c r="F53">
        <v>0</v>
      </c>
      <c r="G53" t="s">
        <v>35</v>
      </c>
      <c r="H53" t="s">
        <v>20</v>
      </c>
      <c r="I53" t="s">
        <v>28</v>
      </c>
      <c r="J53" t="s">
        <v>16</v>
      </c>
      <c r="K53">
        <v>0</v>
      </c>
      <c r="L53" t="s">
        <v>17</v>
      </c>
    </row>
    <row r="54" spans="1:12" x14ac:dyDescent="0.35">
      <c r="A54">
        <v>53</v>
      </c>
      <c r="B54" t="s">
        <v>18</v>
      </c>
      <c r="C54">
        <v>13</v>
      </c>
      <c r="D54">
        <v>0</v>
      </c>
      <c r="E54">
        <v>0</v>
      </c>
      <c r="F54">
        <v>0</v>
      </c>
      <c r="G54" t="s">
        <v>51</v>
      </c>
      <c r="H54" t="s">
        <v>14</v>
      </c>
      <c r="I54" t="s">
        <v>22</v>
      </c>
      <c r="J54" t="s">
        <v>16</v>
      </c>
      <c r="K54">
        <v>0</v>
      </c>
      <c r="L54" t="s">
        <v>17</v>
      </c>
    </row>
    <row r="55" spans="1:12" x14ac:dyDescent="0.35">
      <c r="A55">
        <v>54</v>
      </c>
      <c r="B55" t="s">
        <v>18</v>
      </c>
      <c r="C55">
        <v>57</v>
      </c>
      <c r="D55">
        <v>0</v>
      </c>
      <c r="E55">
        <v>0</v>
      </c>
      <c r="F55">
        <v>0</v>
      </c>
      <c r="G55" t="s">
        <v>34</v>
      </c>
      <c r="H55" t="s">
        <v>20</v>
      </c>
      <c r="I55" t="s">
        <v>15</v>
      </c>
      <c r="J55" t="s">
        <v>16</v>
      </c>
      <c r="K55">
        <v>0</v>
      </c>
      <c r="L55" t="s">
        <v>17</v>
      </c>
    </row>
    <row r="56" spans="1:12" x14ac:dyDescent="0.35">
      <c r="A56">
        <v>55</v>
      </c>
      <c r="B56" t="s">
        <v>12</v>
      </c>
      <c r="C56">
        <v>41</v>
      </c>
      <c r="D56">
        <v>0</v>
      </c>
      <c r="E56">
        <v>0</v>
      </c>
      <c r="F56">
        <v>0</v>
      </c>
      <c r="G56" t="s">
        <v>23</v>
      </c>
      <c r="H56" t="s">
        <v>14</v>
      </c>
      <c r="I56" t="s">
        <v>15</v>
      </c>
      <c r="J56" t="s">
        <v>16</v>
      </c>
      <c r="K56">
        <v>0</v>
      </c>
      <c r="L56" t="s">
        <v>17</v>
      </c>
    </row>
    <row r="57" spans="1:12" x14ac:dyDescent="0.35">
      <c r="A57">
        <v>56</v>
      </c>
      <c r="B57" t="s">
        <v>18</v>
      </c>
      <c r="C57">
        <v>24</v>
      </c>
      <c r="D57">
        <v>1</v>
      </c>
      <c r="E57">
        <v>1</v>
      </c>
      <c r="F57">
        <v>1</v>
      </c>
      <c r="G57" t="s">
        <v>36</v>
      </c>
      <c r="H57" t="s">
        <v>20</v>
      </c>
      <c r="I57" t="s">
        <v>15</v>
      </c>
      <c r="J57" t="s">
        <v>16</v>
      </c>
      <c r="K57">
        <v>1</v>
      </c>
      <c r="L57" t="s">
        <v>24</v>
      </c>
    </row>
    <row r="58" spans="1:12" x14ac:dyDescent="0.35">
      <c r="A58">
        <v>57</v>
      </c>
      <c r="B58" t="s">
        <v>18</v>
      </c>
      <c r="C58">
        <v>28</v>
      </c>
      <c r="D58">
        <v>0</v>
      </c>
      <c r="E58">
        <v>0</v>
      </c>
      <c r="F58">
        <v>0</v>
      </c>
      <c r="G58" t="s">
        <v>25</v>
      </c>
      <c r="H58" t="s">
        <v>14</v>
      </c>
      <c r="I58" t="s">
        <v>22</v>
      </c>
      <c r="J58" t="s">
        <v>16</v>
      </c>
      <c r="K58">
        <v>0</v>
      </c>
      <c r="L58" t="s">
        <v>17</v>
      </c>
    </row>
    <row r="59" spans="1:12" x14ac:dyDescent="0.35">
      <c r="A59">
        <v>58</v>
      </c>
      <c r="B59" t="s">
        <v>18</v>
      </c>
      <c r="C59">
        <v>25</v>
      </c>
      <c r="D59">
        <v>0</v>
      </c>
      <c r="E59">
        <v>0</v>
      </c>
      <c r="F59">
        <v>1</v>
      </c>
      <c r="G59" t="s">
        <v>31</v>
      </c>
      <c r="H59" t="s">
        <v>20</v>
      </c>
      <c r="I59" t="s">
        <v>22</v>
      </c>
      <c r="J59" t="s">
        <v>16</v>
      </c>
      <c r="K59">
        <v>0</v>
      </c>
      <c r="L59" t="s">
        <v>17</v>
      </c>
    </row>
    <row r="60" spans="1:12" x14ac:dyDescent="0.35">
      <c r="A60">
        <v>59</v>
      </c>
      <c r="B60" t="s">
        <v>18</v>
      </c>
      <c r="C60">
        <v>44</v>
      </c>
      <c r="D60">
        <v>0</v>
      </c>
      <c r="E60">
        <v>0</v>
      </c>
      <c r="F60">
        <v>1</v>
      </c>
      <c r="G60" t="s">
        <v>46</v>
      </c>
      <c r="H60" t="s">
        <v>14</v>
      </c>
      <c r="I60" t="s">
        <v>28</v>
      </c>
      <c r="J60" t="s">
        <v>16</v>
      </c>
      <c r="K60">
        <v>0</v>
      </c>
      <c r="L60" t="s">
        <v>17</v>
      </c>
    </row>
    <row r="61" spans="1:12" x14ac:dyDescent="0.35">
      <c r="A61">
        <v>60</v>
      </c>
      <c r="B61" t="s">
        <v>18</v>
      </c>
      <c r="C61">
        <v>10</v>
      </c>
      <c r="D61">
        <v>1</v>
      </c>
      <c r="E61">
        <v>1</v>
      </c>
      <c r="F61">
        <v>1</v>
      </c>
      <c r="G61" t="s">
        <v>43</v>
      </c>
      <c r="H61" t="s">
        <v>20</v>
      </c>
      <c r="I61" t="s">
        <v>28</v>
      </c>
      <c r="J61" t="s">
        <v>16</v>
      </c>
      <c r="K61">
        <v>1</v>
      </c>
      <c r="L61" t="s">
        <v>24</v>
      </c>
    </row>
    <row r="62" spans="1:12" x14ac:dyDescent="0.35">
      <c r="A62">
        <v>61</v>
      </c>
      <c r="B62" t="s">
        <v>12</v>
      </c>
      <c r="C62">
        <v>13</v>
      </c>
      <c r="D62">
        <v>1</v>
      </c>
      <c r="E62">
        <v>1</v>
      </c>
      <c r="F62">
        <v>1</v>
      </c>
      <c r="G62" t="s">
        <v>26</v>
      </c>
      <c r="H62" t="s">
        <v>14</v>
      </c>
      <c r="I62" t="s">
        <v>22</v>
      </c>
      <c r="J62" t="s">
        <v>16</v>
      </c>
      <c r="K62">
        <v>1</v>
      </c>
      <c r="L62" t="s">
        <v>24</v>
      </c>
    </row>
    <row r="63" spans="1:12" x14ac:dyDescent="0.35">
      <c r="A63">
        <v>62</v>
      </c>
      <c r="B63" t="s">
        <v>12</v>
      </c>
      <c r="C63">
        <v>65</v>
      </c>
      <c r="D63">
        <v>1</v>
      </c>
      <c r="E63">
        <v>1</v>
      </c>
      <c r="F63">
        <v>0</v>
      </c>
      <c r="G63" t="s">
        <v>52</v>
      </c>
      <c r="H63" t="s">
        <v>20</v>
      </c>
      <c r="I63" t="s">
        <v>15</v>
      </c>
      <c r="J63" t="s">
        <v>16</v>
      </c>
      <c r="K63">
        <v>1</v>
      </c>
      <c r="L63" t="s">
        <v>24</v>
      </c>
    </row>
    <row r="64" spans="1:12" x14ac:dyDescent="0.35">
      <c r="A64">
        <v>63</v>
      </c>
      <c r="B64" t="s">
        <v>18</v>
      </c>
      <c r="C64">
        <v>53</v>
      </c>
      <c r="D64">
        <v>0</v>
      </c>
      <c r="E64">
        <v>0</v>
      </c>
      <c r="F64">
        <v>0</v>
      </c>
      <c r="G64" t="s">
        <v>42</v>
      </c>
      <c r="H64" t="s">
        <v>14</v>
      </c>
      <c r="I64" t="s">
        <v>22</v>
      </c>
      <c r="J64" t="s">
        <v>16</v>
      </c>
      <c r="K64">
        <v>0</v>
      </c>
      <c r="L64" t="s">
        <v>17</v>
      </c>
    </row>
    <row r="65" spans="1:12" x14ac:dyDescent="0.35">
      <c r="A65">
        <v>64</v>
      </c>
      <c r="B65" t="s">
        <v>18</v>
      </c>
      <c r="C65">
        <v>54</v>
      </c>
      <c r="D65">
        <v>0</v>
      </c>
      <c r="E65">
        <v>0</v>
      </c>
      <c r="F65">
        <v>1</v>
      </c>
      <c r="G65" t="s">
        <v>48</v>
      </c>
      <c r="H65" t="s">
        <v>20</v>
      </c>
      <c r="I65" t="s">
        <v>22</v>
      </c>
      <c r="J65" t="s">
        <v>16</v>
      </c>
      <c r="K65">
        <v>0</v>
      </c>
      <c r="L65" t="s">
        <v>17</v>
      </c>
    </row>
    <row r="66" spans="1:12" x14ac:dyDescent="0.35">
      <c r="A66">
        <v>65</v>
      </c>
      <c r="B66" t="s">
        <v>12</v>
      </c>
      <c r="C66">
        <v>59</v>
      </c>
      <c r="D66">
        <v>0</v>
      </c>
      <c r="E66">
        <v>0</v>
      </c>
      <c r="F66">
        <v>1</v>
      </c>
      <c r="G66" t="s">
        <v>53</v>
      </c>
      <c r="H66" t="s">
        <v>14</v>
      </c>
      <c r="I66" t="s">
        <v>15</v>
      </c>
      <c r="J66" t="s">
        <v>16</v>
      </c>
      <c r="K66">
        <v>0</v>
      </c>
      <c r="L66" t="s">
        <v>17</v>
      </c>
    </row>
    <row r="67" spans="1:12" x14ac:dyDescent="0.35">
      <c r="A67">
        <v>66</v>
      </c>
      <c r="B67" t="s">
        <v>18</v>
      </c>
      <c r="C67">
        <v>47</v>
      </c>
      <c r="D67">
        <v>1</v>
      </c>
      <c r="E67">
        <v>1</v>
      </c>
      <c r="F67">
        <v>1</v>
      </c>
      <c r="G67" t="s">
        <v>54</v>
      </c>
      <c r="H67" t="s">
        <v>20</v>
      </c>
      <c r="I67" t="s">
        <v>15</v>
      </c>
      <c r="J67" t="s">
        <v>16</v>
      </c>
      <c r="K67">
        <v>1</v>
      </c>
      <c r="L67" t="s">
        <v>24</v>
      </c>
    </row>
    <row r="68" spans="1:12" x14ac:dyDescent="0.35">
      <c r="A68">
        <v>67</v>
      </c>
      <c r="B68" t="s">
        <v>12</v>
      </c>
      <c r="C68">
        <v>28</v>
      </c>
      <c r="D68">
        <v>1</v>
      </c>
      <c r="E68">
        <v>1</v>
      </c>
      <c r="F68">
        <v>1</v>
      </c>
      <c r="G68" t="s">
        <v>43</v>
      </c>
      <c r="H68" t="s">
        <v>14</v>
      </c>
      <c r="I68" t="s">
        <v>22</v>
      </c>
      <c r="J68" t="s">
        <v>16</v>
      </c>
      <c r="K68">
        <v>1</v>
      </c>
      <c r="L68" t="s">
        <v>24</v>
      </c>
    </row>
    <row r="69" spans="1:12" x14ac:dyDescent="0.35">
      <c r="A69">
        <v>68</v>
      </c>
      <c r="B69" t="s">
        <v>12</v>
      </c>
      <c r="C69">
        <v>38</v>
      </c>
      <c r="D69">
        <v>1</v>
      </c>
      <c r="E69">
        <v>1</v>
      </c>
      <c r="F69">
        <v>0</v>
      </c>
      <c r="G69" t="s">
        <v>54</v>
      </c>
      <c r="H69" t="s">
        <v>20</v>
      </c>
      <c r="I69" t="s">
        <v>28</v>
      </c>
      <c r="J69" t="s">
        <v>16</v>
      </c>
      <c r="K69">
        <v>1</v>
      </c>
      <c r="L69" t="s">
        <v>24</v>
      </c>
    </row>
    <row r="70" spans="1:12" x14ac:dyDescent="0.35">
      <c r="A70">
        <v>69</v>
      </c>
      <c r="B70" t="s">
        <v>12</v>
      </c>
      <c r="C70">
        <v>11</v>
      </c>
      <c r="D70">
        <v>1</v>
      </c>
      <c r="E70">
        <v>1</v>
      </c>
      <c r="F70">
        <v>0</v>
      </c>
      <c r="G70" t="s">
        <v>30</v>
      </c>
      <c r="H70" t="s">
        <v>14</v>
      </c>
      <c r="I70" t="s">
        <v>28</v>
      </c>
      <c r="J70" t="s">
        <v>16</v>
      </c>
      <c r="K70">
        <v>1</v>
      </c>
      <c r="L70" t="s">
        <v>24</v>
      </c>
    </row>
    <row r="71" spans="1:12" x14ac:dyDescent="0.35">
      <c r="A71">
        <v>70</v>
      </c>
      <c r="B71" t="s">
        <v>12</v>
      </c>
      <c r="C71">
        <v>65</v>
      </c>
      <c r="D71">
        <v>0</v>
      </c>
      <c r="E71">
        <v>0</v>
      </c>
      <c r="F71">
        <v>0</v>
      </c>
      <c r="G71" t="s">
        <v>33</v>
      </c>
      <c r="H71" t="s">
        <v>20</v>
      </c>
      <c r="I71" t="s">
        <v>28</v>
      </c>
      <c r="J71" t="s">
        <v>16</v>
      </c>
      <c r="K71">
        <v>0</v>
      </c>
      <c r="L71" t="s">
        <v>17</v>
      </c>
    </row>
    <row r="72" spans="1:12" x14ac:dyDescent="0.35">
      <c r="A72">
        <v>71</v>
      </c>
      <c r="B72" t="s">
        <v>18</v>
      </c>
      <c r="C72">
        <v>17</v>
      </c>
      <c r="D72">
        <v>1</v>
      </c>
      <c r="E72">
        <v>1</v>
      </c>
      <c r="F72">
        <v>0</v>
      </c>
      <c r="G72" t="s">
        <v>23</v>
      </c>
      <c r="H72" t="s">
        <v>14</v>
      </c>
      <c r="I72" t="s">
        <v>22</v>
      </c>
      <c r="J72" t="s">
        <v>16</v>
      </c>
      <c r="K72">
        <v>1</v>
      </c>
      <c r="L72" t="s">
        <v>24</v>
      </c>
    </row>
    <row r="73" spans="1:12" x14ac:dyDescent="0.35">
      <c r="A73">
        <v>72</v>
      </c>
      <c r="B73" t="s">
        <v>18</v>
      </c>
      <c r="C73">
        <v>64</v>
      </c>
      <c r="D73">
        <v>0</v>
      </c>
      <c r="E73">
        <v>0</v>
      </c>
      <c r="F73">
        <v>0</v>
      </c>
      <c r="G73" t="s">
        <v>55</v>
      </c>
      <c r="H73" t="s">
        <v>20</v>
      </c>
      <c r="I73" t="s">
        <v>28</v>
      </c>
      <c r="J73" t="s">
        <v>16</v>
      </c>
      <c r="K73">
        <v>0</v>
      </c>
      <c r="L73" t="s">
        <v>17</v>
      </c>
    </row>
    <row r="74" spans="1:12" x14ac:dyDescent="0.35">
      <c r="A74">
        <v>73</v>
      </c>
      <c r="B74" t="s">
        <v>12</v>
      </c>
      <c r="C74">
        <v>45</v>
      </c>
      <c r="D74">
        <v>1</v>
      </c>
      <c r="E74">
        <v>1</v>
      </c>
      <c r="F74">
        <v>1</v>
      </c>
      <c r="G74" t="s">
        <v>39</v>
      </c>
      <c r="H74" t="s">
        <v>14</v>
      </c>
      <c r="I74" t="s">
        <v>28</v>
      </c>
      <c r="J74" t="s">
        <v>16</v>
      </c>
      <c r="K74">
        <v>1</v>
      </c>
      <c r="L74" t="s">
        <v>24</v>
      </c>
    </row>
    <row r="75" spans="1:12" x14ac:dyDescent="0.35">
      <c r="A75">
        <v>74</v>
      </c>
      <c r="B75" t="s">
        <v>12</v>
      </c>
      <c r="C75">
        <v>10</v>
      </c>
      <c r="D75">
        <v>1</v>
      </c>
      <c r="E75">
        <v>1</v>
      </c>
      <c r="F75">
        <v>0</v>
      </c>
      <c r="G75" t="s">
        <v>53</v>
      </c>
      <c r="H75" t="s">
        <v>20</v>
      </c>
      <c r="I75" t="s">
        <v>15</v>
      </c>
      <c r="J75" t="s">
        <v>16</v>
      </c>
      <c r="K75">
        <v>1</v>
      </c>
      <c r="L75" t="s">
        <v>24</v>
      </c>
    </row>
    <row r="76" spans="1:12" x14ac:dyDescent="0.35">
      <c r="A76">
        <v>75</v>
      </c>
      <c r="B76" t="s">
        <v>18</v>
      </c>
      <c r="C76">
        <v>49</v>
      </c>
      <c r="D76">
        <v>1</v>
      </c>
      <c r="E76">
        <v>1</v>
      </c>
      <c r="F76">
        <v>1</v>
      </c>
      <c r="G76" t="s">
        <v>48</v>
      </c>
      <c r="H76" t="s">
        <v>14</v>
      </c>
      <c r="I76" t="s">
        <v>22</v>
      </c>
      <c r="J76" t="s">
        <v>16</v>
      </c>
      <c r="K76">
        <v>1</v>
      </c>
      <c r="L76" t="s">
        <v>24</v>
      </c>
    </row>
    <row r="77" spans="1:12" x14ac:dyDescent="0.35">
      <c r="A77">
        <v>76</v>
      </c>
      <c r="B77" t="s">
        <v>18</v>
      </c>
      <c r="C77">
        <v>61</v>
      </c>
      <c r="D77">
        <v>0</v>
      </c>
      <c r="E77">
        <v>0</v>
      </c>
      <c r="F77">
        <v>1</v>
      </c>
      <c r="G77" t="s">
        <v>41</v>
      </c>
      <c r="H77" t="s">
        <v>20</v>
      </c>
      <c r="I77" t="s">
        <v>28</v>
      </c>
      <c r="J77" t="s">
        <v>16</v>
      </c>
      <c r="K77">
        <v>0</v>
      </c>
      <c r="L77" t="s">
        <v>17</v>
      </c>
    </row>
    <row r="78" spans="1:12" x14ac:dyDescent="0.35">
      <c r="A78">
        <v>77</v>
      </c>
      <c r="B78" t="s">
        <v>12</v>
      </c>
      <c r="C78">
        <v>61</v>
      </c>
      <c r="D78">
        <v>1</v>
      </c>
      <c r="E78">
        <v>1</v>
      </c>
      <c r="F78">
        <v>1</v>
      </c>
      <c r="G78" t="s">
        <v>43</v>
      </c>
      <c r="H78" t="s">
        <v>14</v>
      </c>
      <c r="I78" t="s">
        <v>22</v>
      </c>
      <c r="J78" t="s">
        <v>16</v>
      </c>
      <c r="K78">
        <v>1</v>
      </c>
      <c r="L78" t="s">
        <v>24</v>
      </c>
    </row>
    <row r="79" spans="1:12" x14ac:dyDescent="0.35">
      <c r="A79">
        <v>78</v>
      </c>
      <c r="B79" t="s">
        <v>18</v>
      </c>
      <c r="C79">
        <v>21</v>
      </c>
      <c r="D79">
        <v>0</v>
      </c>
      <c r="E79">
        <v>0</v>
      </c>
      <c r="F79">
        <v>1</v>
      </c>
      <c r="G79" t="s">
        <v>26</v>
      </c>
      <c r="H79" t="s">
        <v>20</v>
      </c>
      <c r="I79" t="s">
        <v>15</v>
      </c>
      <c r="J79" t="s">
        <v>16</v>
      </c>
      <c r="K79">
        <v>0</v>
      </c>
      <c r="L79" t="s">
        <v>17</v>
      </c>
    </row>
    <row r="80" spans="1:12" x14ac:dyDescent="0.35">
      <c r="A80">
        <v>79</v>
      </c>
      <c r="B80" t="s">
        <v>18</v>
      </c>
      <c r="C80">
        <v>64</v>
      </c>
      <c r="D80">
        <v>1</v>
      </c>
      <c r="E80">
        <v>1</v>
      </c>
      <c r="F80">
        <v>1</v>
      </c>
      <c r="G80" t="s">
        <v>37</v>
      </c>
      <c r="H80" t="s">
        <v>14</v>
      </c>
      <c r="I80" t="s">
        <v>22</v>
      </c>
      <c r="J80" t="s">
        <v>16</v>
      </c>
      <c r="K80">
        <v>1</v>
      </c>
      <c r="L80" t="s">
        <v>24</v>
      </c>
    </row>
    <row r="81" spans="1:12" x14ac:dyDescent="0.35">
      <c r="A81">
        <v>80</v>
      </c>
      <c r="B81" t="s">
        <v>12</v>
      </c>
      <c r="C81">
        <v>24</v>
      </c>
      <c r="D81">
        <v>0</v>
      </c>
      <c r="E81">
        <v>0</v>
      </c>
      <c r="F81">
        <v>0</v>
      </c>
      <c r="G81" t="s">
        <v>36</v>
      </c>
      <c r="H81" t="s">
        <v>20</v>
      </c>
      <c r="I81" t="s">
        <v>28</v>
      </c>
      <c r="J81" t="s">
        <v>16</v>
      </c>
      <c r="K81">
        <v>0</v>
      </c>
      <c r="L81" t="s">
        <v>17</v>
      </c>
    </row>
    <row r="82" spans="1:12" x14ac:dyDescent="0.35">
      <c r="A82">
        <v>81</v>
      </c>
      <c r="B82" t="s">
        <v>12</v>
      </c>
      <c r="C82">
        <v>62</v>
      </c>
      <c r="D82">
        <v>1</v>
      </c>
      <c r="E82">
        <v>1</v>
      </c>
      <c r="F82">
        <v>0</v>
      </c>
      <c r="G82" t="s">
        <v>36</v>
      </c>
      <c r="H82" t="s">
        <v>14</v>
      </c>
      <c r="I82" t="s">
        <v>15</v>
      </c>
      <c r="J82" t="s">
        <v>16</v>
      </c>
      <c r="K82">
        <v>1</v>
      </c>
      <c r="L82" t="s">
        <v>24</v>
      </c>
    </row>
    <row r="83" spans="1:12" x14ac:dyDescent="0.35">
      <c r="A83">
        <v>82</v>
      </c>
      <c r="B83" t="s">
        <v>18</v>
      </c>
      <c r="C83">
        <v>59</v>
      </c>
      <c r="D83">
        <v>1</v>
      </c>
      <c r="E83">
        <v>1</v>
      </c>
      <c r="F83">
        <v>1</v>
      </c>
      <c r="G83" t="s">
        <v>33</v>
      </c>
      <c r="H83" t="s">
        <v>20</v>
      </c>
      <c r="I83" t="s">
        <v>22</v>
      </c>
      <c r="J83" t="s">
        <v>16</v>
      </c>
      <c r="K83">
        <v>1</v>
      </c>
      <c r="L83" t="s">
        <v>24</v>
      </c>
    </row>
    <row r="84" spans="1:12" x14ac:dyDescent="0.35">
      <c r="A84">
        <v>83</v>
      </c>
      <c r="B84" t="s">
        <v>18</v>
      </c>
      <c r="C84">
        <v>44</v>
      </c>
      <c r="D84">
        <v>0</v>
      </c>
      <c r="E84">
        <v>0</v>
      </c>
      <c r="F84">
        <v>0</v>
      </c>
      <c r="G84" t="s">
        <v>27</v>
      </c>
      <c r="H84" t="s">
        <v>14</v>
      </c>
      <c r="I84" t="s">
        <v>28</v>
      </c>
      <c r="J84" t="s">
        <v>16</v>
      </c>
      <c r="K84">
        <v>0</v>
      </c>
      <c r="L84" t="s">
        <v>17</v>
      </c>
    </row>
    <row r="85" spans="1:12" x14ac:dyDescent="0.35">
      <c r="A85">
        <v>84</v>
      </c>
      <c r="B85" t="s">
        <v>12</v>
      </c>
      <c r="C85">
        <v>12</v>
      </c>
      <c r="D85">
        <v>1</v>
      </c>
      <c r="E85">
        <v>1</v>
      </c>
      <c r="F85">
        <v>0</v>
      </c>
      <c r="G85" t="s">
        <v>52</v>
      </c>
      <c r="H85" t="s">
        <v>20</v>
      </c>
      <c r="I85" t="s">
        <v>22</v>
      </c>
      <c r="J85" t="s">
        <v>16</v>
      </c>
      <c r="K85">
        <v>1</v>
      </c>
      <c r="L85" t="s">
        <v>24</v>
      </c>
    </row>
    <row r="86" spans="1:12" x14ac:dyDescent="0.35">
      <c r="A86">
        <v>85</v>
      </c>
      <c r="B86" t="s">
        <v>12</v>
      </c>
      <c r="C86">
        <v>29</v>
      </c>
      <c r="D86">
        <v>1</v>
      </c>
      <c r="E86">
        <v>1</v>
      </c>
      <c r="F86">
        <v>1</v>
      </c>
      <c r="G86" t="s">
        <v>35</v>
      </c>
      <c r="H86" t="s">
        <v>14</v>
      </c>
      <c r="I86" t="s">
        <v>28</v>
      </c>
      <c r="J86" t="s">
        <v>16</v>
      </c>
      <c r="K86">
        <v>1</v>
      </c>
      <c r="L86" t="s">
        <v>24</v>
      </c>
    </row>
    <row r="87" spans="1:12" x14ac:dyDescent="0.35">
      <c r="A87">
        <v>86</v>
      </c>
      <c r="B87" t="s">
        <v>18</v>
      </c>
      <c r="C87">
        <v>38</v>
      </c>
      <c r="D87">
        <v>0</v>
      </c>
      <c r="E87">
        <v>0</v>
      </c>
      <c r="F87">
        <v>0</v>
      </c>
      <c r="G87" t="s">
        <v>40</v>
      </c>
      <c r="H87" t="s">
        <v>20</v>
      </c>
      <c r="I87" t="s">
        <v>15</v>
      </c>
      <c r="J87" t="s">
        <v>16</v>
      </c>
      <c r="K87">
        <v>0</v>
      </c>
      <c r="L87" t="s">
        <v>17</v>
      </c>
    </row>
    <row r="88" spans="1:12" x14ac:dyDescent="0.35">
      <c r="A88">
        <v>87</v>
      </c>
      <c r="B88" t="s">
        <v>12</v>
      </c>
      <c r="C88">
        <v>45</v>
      </c>
      <c r="D88">
        <v>1</v>
      </c>
      <c r="E88">
        <v>1</v>
      </c>
      <c r="F88">
        <v>0</v>
      </c>
      <c r="G88" t="s">
        <v>49</v>
      </c>
      <c r="H88" t="s">
        <v>14</v>
      </c>
      <c r="I88" t="s">
        <v>15</v>
      </c>
      <c r="J88" t="s">
        <v>16</v>
      </c>
      <c r="K88">
        <v>1</v>
      </c>
      <c r="L88" t="s">
        <v>24</v>
      </c>
    </row>
    <row r="89" spans="1:12" x14ac:dyDescent="0.35">
      <c r="A89">
        <v>88</v>
      </c>
      <c r="B89" t="s">
        <v>12</v>
      </c>
      <c r="C89">
        <v>54</v>
      </c>
      <c r="D89">
        <v>1</v>
      </c>
      <c r="E89">
        <v>1</v>
      </c>
      <c r="F89">
        <v>1</v>
      </c>
      <c r="G89" t="s">
        <v>48</v>
      </c>
      <c r="H89" t="s">
        <v>20</v>
      </c>
      <c r="I89" t="s">
        <v>15</v>
      </c>
      <c r="J89" t="s">
        <v>16</v>
      </c>
      <c r="K89">
        <v>1</v>
      </c>
      <c r="L89" t="s">
        <v>24</v>
      </c>
    </row>
    <row r="90" spans="1:12" x14ac:dyDescent="0.35">
      <c r="A90">
        <v>89</v>
      </c>
      <c r="B90" t="s">
        <v>12</v>
      </c>
      <c r="C90">
        <v>50</v>
      </c>
      <c r="D90">
        <v>1</v>
      </c>
      <c r="E90">
        <v>1</v>
      </c>
      <c r="F90">
        <v>1</v>
      </c>
      <c r="G90" t="s">
        <v>51</v>
      </c>
      <c r="H90" t="s">
        <v>14</v>
      </c>
      <c r="I90" t="s">
        <v>28</v>
      </c>
      <c r="J90" t="s">
        <v>16</v>
      </c>
      <c r="K90">
        <v>1</v>
      </c>
      <c r="L90" t="s">
        <v>24</v>
      </c>
    </row>
    <row r="91" spans="1:12" x14ac:dyDescent="0.35">
      <c r="A91">
        <v>90</v>
      </c>
      <c r="B91" t="s">
        <v>12</v>
      </c>
      <c r="C91">
        <v>39</v>
      </c>
      <c r="D91">
        <v>1</v>
      </c>
      <c r="E91">
        <v>1</v>
      </c>
      <c r="F91">
        <v>0</v>
      </c>
      <c r="G91" t="s">
        <v>44</v>
      </c>
      <c r="H91" t="s">
        <v>20</v>
      </c>
      <c r="I91" t="s">
        <v>15</v>
      </c>
      <c r="J91" t="s">
        <v>16</v>
      </c>
      <c r="K91">
        <v>1</v>
      </c>
      <c r="L91" t="s">
        <v>24</v>
      </c>
    </row>
    <row r="92" spans="1:12" x14ac:dyDescent="0.35">
      <c r="A92">
        <v>91</v>
      </c>
      <c r="B92" t="s">
        <v>12</v>
      </c>
      <c r="C92">
        <v>53</v>
      </c>
      <c r="D92">
        <v>0</v>
      </c>
      <c r="E92">
        <v>0</v>
      </c>
      <c r="F92">
        <v>0</v>
      </c>
      <c r="G92" t="s">
        <v>51</v>
      </c>
      <c r="H92" t="s">
        <v>14</v>
      </c>
      <c r="I92" t="s">
        <v>22</v>
      </c>
      <c r="J92" t="s">
        <v>16</v>
      </c>
      <c r="K92">
        <v>0</v>
      </c>
      <c r="L92" t="s">
        <v>17</v>
      </c>
    </row>
    <row r="93" spans="1:12" x14ac:dyDescent="0.35">
      <c r="A93">
        <v>92</v>
      </c>
      <c r="B93" t="s">
        <v>18</v>
      </c>
      <c r="C93">
        <v>64</v>
      </c>
      <c r="D93">
        <v>1</v>
      </c>
      <c r="E93">
        <v>1</v>
      </c>
      <c r="F93">
        <v>1</v>
      </c>
      <c r="G93" t="s">
        <v>13</v>
      </c>
      <c r="H93" t="s">
        <v>20</v>
      </c>
      <c r="I93" t="s">
        <v>15</v>
      </c>
      <c r="J93" t="s">
        <v>16</v>
      </c>
      <c r="K93">
        <v>1</v>
      </c>
      <c r="L93" t="s">
        <v>24</v>
      </c>
    </row>
    <row r="94" spans="1:12" x14ac:dyDescent="0.35">
      <c r="A94">
        <v>93</v>
      </c>
      <c r="B94" t="s">
        <v>12</v>
      </c>
      <c r="C94">
        <v>60</v>
      </c>
      <c r="D94">
        <v>1</v>
      </c>
      <c r="E94">
        <v>1</v>
      </c>
      <c r="F94">
        <v>1</v>
      </c>
      <c r="G94" t="s">
        <v>55</v>
      </c>
      <c r="H94" t="s">
        <v>14</v>
      </c>
      <c r="I94" t="s">
        <v>22</v>
      </c>
      <c r="J94" t="s">
        <v>16</v>
      </c>
      <c r="K94">
        <v>1</v>
      </c>
      <c r="L94" t="s">
        <v>24</v>
      </c>
    </row>
    <row r="95" spans="1:12" x14ac:dyDescent="0.35">
      <c r="A95">
        <v>94</v>
      </c>
      <c r="B95" t="s">
        <v>12</v>
      </c>
      <c r="C95">
        <v>45</v>
      </c>
      <c r="D95">
        <v>0</v>
      </c>
      <c r="E95">
        <v>0</v>
      </c>
      <c r="F95">
        <v>1</v>
      </c>
      <c r="G95" t="s">
        <v>45</v>
      </c>
      <c r="H95" t="s">
        <v>20</v>
      </c>
      <c r="I95" t="s">
        <v>22</v>
      </c>
      <c r="J95" t="s">
        <v>16</v>
      </c>
      <c r="K95">
        <v>0</v>
      </c>
      <c r="L95" t="s">
        <v>17</v>
      </c>
    </row>
    <row r="96" spans="1:12" x14ac:dyDescent="0.35">
      <c r="A96">
        <v>95</v>
      </c>
      <c r="B96" t="s">
        <v>18</v>
      </c>
      <c r="C96">
        <v>32</v>
      </c>
      <c r="D96">
        <v>0</v>
      </c>
      <c r="E96">
        <v>0</v>
      </c>
      <c r="F96">
        <v>0</v>
      </c>
      <c r="G96" t="s">
        <v>49</v>
      </c>
      <c r="H96" t="s">
        <v>14</v>
      </c>
      <c r="I96" t="s">
        <v>22</v>
      </c>
      <c r="J96" t="s">
        <v>16</v>
      </c>
      <c r="K96">
        <v>0</v>
      </c>
      <c r="L96" t="s">
        <v>17</v>
      </c>
    </row>
    <row r="97" spans="1:12" x14ac:dyDescent="0.35">
      <c r="A97">
        <v>96</v>
      </c>
      <c r="B97" t="s">
        <v>12</v>
      </c>
      <c r="C97">
        <v>26</v>
      </c>
      <c r="D97">
        <v>0</v>
      </c>
      <c r="E97">
        <v>0</v>
      </c>
      <c r="F97">
        <v>0</v>
      </c>
      <c r="G97" t="s">
        <v>44</v>
      </c>
      <c r="H97" t="s">
        <v>20</v>
      </c>
      <c r="I97" t="s">
        <v>15</v>
      </c>
      <c r="J97" t="s">
        <v>16</v>
      </c>
      <c r="K97">
        <v>0</v>
      </c>
      <c r="L97" t="s">
        <v>17</v>
      </c>
    </row>
    <row r="98" spans="1:12" x14ac:dyDescent="0.35">
      <c r="A98">
        <v>97</v>
      </c>
      <c r="B98" t="s">
        <v>12</v>
      </c>
      <c r="C98">
        <v>58</v>
      </c>
      <c r="D98">
        <v>1</v>
      </c>
      <c r="E98">
        <v>1</v>
      </c>
      <c r="F98">
        <v>1</v>
      </c>
      <c r="G98" t="s">
        <v>56</v>
      </c>
      <c r="H98" t="s">
        <v>14</v>
      </c>
      <c r="I98" t="s">
        <v>15</v>
      </c>
      <c r="J98" t="s">
        <v>16</v>
      </c>
      <c r="K98">
        <v>1</v>
      </c>
      <c r="L98" t="s">
        <v>24</v>
      </c>
    </row>
    <row r="99" spans="1:12" x14ac:dyDescent="0.35">
      <c r="A99">
        <v>98</v>
      </c>
      <c r="B99" t="s">
        <v>12</v>
      </c>
      <c r="C99">
        <v>23</v>
      </c>
      <c r="D99">
        <v>1</v>
      </c>
      <c r="E99">
        <v>1</v>
      </c>
      <c r="F99">
        <v>0</v>
      </c>
      <c r="G99" t="s">
        <v>42</v>
      </c>
      <c r="H99" t="s">
        <v>20</v>
      </c>
      <c r="I99" t="s">
        <v>28</v>
      </c>
      <c r="J99" t="s">
        <v>16</v>
      </c>
      <c r="K99">
        <v>1</v>
      </c>
      <c r="L99" t="s">
        <v>24</v>
      </c>
    </row>
    <row r="100" spans="1:12" x14ac:dyDescent="0.35">
      <c r="A100">
        <v>99</v>
      </c>
      <c r="B100" t="s">
        <v>18</v>
      </c>
      <c r="C100">
        <v>30</v>
      </c>
      <c r="D100">
        <v>0</v>
      </c>
      <c r="E100">
        <v>0</v>
      </c>
      <c r="F100">
        <v>1</v>
      </c>
      <c r="G100" t="s">
        <v>33</v>
      </c>
      <c r="H100" t="s">
        <v>14</v>
      </c>
      <c r="I100" t="s">
        <v>28</v>
      </c>
      <c r="J100" t="s">
        <v>16</v>
      </c>
      <c r="K100">
        <v>0</v>
      </c>
      <c r="L100" t="s">
        <v>17</v>
      </c>
    </row>
    <row r="101" spans="1:12" x14ac:dyDescent="0.35">
      <c r="A101">
        <v>100</v>
      </c>
      <c r="B101" t="s">
        <v>12</v>
      </c>
      <c r="C101">
        <v>62</v>
      </c>
      <c r="D101">
        <v>0</v>
      </c>
      <c r="E101">
        <v>0</v>
      </c>
      <c r="F101">
        <v>0</v>
      </c>
      <c r="G101" t="s">
        <v>56</v>
      </c>
      <c r="H101" t="s">
        <v>20</v>
      </c>
      <c r="I101" t="s">
        <v>28</v>
      </c>
      <c r="J101" t="s">
        <v>16</v>
      </c>
      <c r="K101">
        <v>0</v>
      </c>
      <c r="L101" t="s">
        <v>17</v>
      </c>
    </row>
    <row r="102" spans="1:12" x14ac:dyDescent="0.35">
      <c r="A102">
        <v>101</v>
      </c>
      <c r="B102" t="s">
        <v>12</v>
      </c>
      <c r="C102">
        <v>34</v>
      </c>
      <c r="D102">
        <v>0</v>
      </c>
      <c r="E102">
        <v>0</v>
      </c>
      <c r="F102">
        <v>0</v>
      </c>
      <c r="G102" t="s">
        <v>46</v>
      </c>
      <c r="H102" t="s">
        <v>14</v>
      </c>
      <c r="I102" t="s">
        <v>22</v>
      </c>
      <c r="J102" t="s">
        <v>16</v>
      </c>
      <c r="K102">
        <v>0</v>
      </c>
      <c r="L102" t="s">
        <v>17</v>
      </c>
    </row>
    <row r="103" spans="1:12" x14ac:dyDescent="0.35">
      <c r="A103">
        <v>102</v>
      </c>
      <c r="B103" t="s">
        <v>12</v>
      </c>
      <c r="C103">
        <v>58</v>
      </c>
      <c r="D103">
        <v>0</v>
      </c>
      <c r="E103">
        <v>0</v>
      </c>
      <c r="F103">
        <v>0</v>
      </c>
      <c r="G103" t="s">
        <v>26</v>
      </c>
      <c r="H103" t="s">
        <v>20</v>
      </c>
      <c r="I103" t="s">
        <v>22</v>
      </c>
      <c r="J103" t="s">
        <v>16</v>
      </c>
      <c r="K103">
        <v>0</v>
      </c>
      <c r="L103" t="s">
        <v>17</v>
      </c>
    </row>
    <row r="104" spans="1:12" x14ac:dyDescent="0.35">
      <c r="A104">
        <v>103</v>
      </c>
      <c r="B104" t="s">
        <v>12</v>
      </c>
      <c r="C104">
        <v>51</v>
      </c>
      <c r="D104">
        <v>0</v>
      </c>
      <c r="E104">
        <v>0</v>
      </c>
      <c r="F104">
        <v>1</v>
      </c>
      <c r="G104" t="s">
        <v>34</v>
      </c>
      <c r="H104" t="s">
        <v>14</v>
      </c>
      <c r="I104" t="s">
        <v>15</v>
      </c>
      <c r="J104" t="s">
        <v>16</v>
      </c>
      <c r="K104">
        <v>0</v>
      </c>
      <c r="L104" t="s">
        <v>17</v>
      </c>
    </row>
    <row r="105" spans="1:12" x14ac:dyDescent="0.35">
      <c r="A105">
        <v>104</v>
      </c>
      <c r="B105" t="s">
        <v>12</v>
      </c>
      <c r="C105">
        <v>50</v>
      </c>
      <c r="D105">
        <v>1</v>
      </c>
      <c r="E105">
        <v>1</v>
      </c>
      <c r="F105">
        <v>0</v>
      </c>
      <c r="G105" t="s">
        <v>43</v>
      </c>
      <c r="H105" t="s">
        <v>20</v>
      </c>
      <c r="I105" t="s">
        <v>28</v>
      </c>
      <c r="J105" t="s">
        <v>16</v>
      </c>
      <c r="K105">
        <v>1</v>
      </c>
      <c r="L105" t="s">
        <v>24</v>
      </c>
    </row>
    <row r="106" spans="1:12" x14ac:dyDescent="0.35">
      <c r="A106">
        <v>105</v>
      </c>
      <c r="B106" t="s">
        <v>12</v>
      </c>
      <c r="C106">
        <v>9</v>
      </c>
      <c r="D106">
        <v>0</v>
      </c>
      <c r="E106">
        <v>0</v>
      </c>
      <c r="F106">
        <v>0</v>
      </c>
      <c r="G106" t="s">
        <v>19</v>
      </c>
      <c r="H106" t="s">
        <v>14</v>
      </c>
      <c r="I106" t="s">
        <v>28</v>
      </c>
      <c r="J106" t="s">
        <v>16</v>
      </c>
      <c r="K106">
        <v>0</v>
      </c>
      <c r="L106" t="s">
        <v>17</v>
      </c>
    </row>
    <row r="107" spans="1:12" x14ac:dyDescent="0.35">
      <c r="A107">
        <v>106</v>
      </c>
      <c r="B107" t="s">
        <v>12</v>
      </c>
      <c r="C107">
        <v>8</v>
      </c>
      <c r="D107">
        <v>0</v>
      </c>
      <c r="E107">
        <v>0</v>
      </c>
      <c r="F107">
        <v>1</v>
      </c>
      <c r="G107" t="s">
        <v>53</v>
      </c>
      <c r="H107" t="s">
        <v>20</v>
      </c>
      <c r="I107" t="s">
        <v>22</v>
      </c>
      <c r="J107" t="s">
        <v>16</v>
      </c>
      <c r="K107">
        <v>0</v>
      </c>
      <c r="L107" t="s">
        <v>17</v>
      </c>
    </row>
    <row r="108" spans="1:12" x14ac:dyDescent="0.35">
      <c r="A108">
        <v>107</v>
      </c>
      <c r="B108" t="s">
        <v>18</v>
      </c>
      <c r="C108">
        <v>45</v>
      </c>
      <c r="D108">
        <v>1</v>
      </c>
      <c r="E108">
        <v>1</v>
      </c>
      <c r="F108">
        <v>1</v>
      </c>
      <c r="G108" t="s">
        <v>37</v>
      </c>
      <c r="H108" t="s">
        <v>14</v>
      </c>
      <c r="I108" t="s">
        <v>15</v>
      </c>
      <c r="J108" t="s">
        <v>16</v>
      </c>
      <c r="K108">
        <v>1</v>
      </c>
      <c r="L108" t="s">
        <v>24</v>
      </c>
    </row>
    <row r="109" spans="1:12" x14ac:dyDescent="0.35">
      <c r="A109">
        <v>108</v>
      </c>
      <c r="B109" t="s">
        <v>18</v>
      </c>
      <c r="C109">
        <v>27</v>
      </c>
      <c r="D109">
        <v>1</v>
      </c>
      <c r="E109">
        <v>1</v>
      </c>
      <c r="F109">
        <v>1</v>
      </c>
      <c r="G109" t="s">
        <v>30</v>
      </c>
      <c r="H109" t="s">
        <v>20</v>
      </c>
      <c r="I109" t="s">
        <v>22</v>
      </c>
      <c r="J109" t="s">
        <v>16</v>
      </c>
      <c r="K109">
        <v>1</v>
      </c>
      <c r="L109" t="s">
        <v>24</v>
      </c>
    </row>
    <row r="110" spans="1:12" x14ac:dyDescent="0.35">
      <c r="A110">
        <v>109</v>
      </c>
      <c r="B110" t="s">
        <v>12</v>
      </c>
      <c r="C110">
        <v>31</v>
      </c>
      <c r="D110">
        <v>1</v>
      </c>
      <c r="E110">
        <v>1</v>
      </c>
      <c r="F110">
        <v>1</v>
      </c>
      <c r="G110" t="s">
        <v>48</v>
      </c>
      <c r="H110" t="s">
        <v>14</v>
      </c>
      <c r="I110" t="s">
        <v>15</v>
      </c>
      <c r="J110" t="s">
        <v>16</v>
      </c>
      <c r="K110">
        <v>1</v>
      </c>
      <c r="L110" t="s">
        <v>24</v>
      </c>
    </row>
    <row r="111" spans="1:12" x14ac:dyDescent="0.35">
      <c r="A111">
        <v>110</v>
      </c>
      <c r="B111" t="s">
        <v>12</v>
      </c>
      <c r="C111">
        <v>44</v>
      </c>
      <c r="D111">
        <v>0</v>
      </c>
      <c r="E111">
        <v>0</v>
      </c>
      <c r="F111">
        <v>0</v>
      </c>
      <c r="G111" t="s">
        <v>25</v>
      </c>
      <c r="H111" t="s">
        <v>20</v>
      </c>
      <c r="I111" t="s">
        <v>22</v>
      </c>
      <c r="J111" t="s">
        <v>16</v>
      </c>
      <c r="K111">
        <v>0</v>
      </c>
      <c r="L111" t="s">
        <v>17</v>
      </c>
    </row>
    <row r="112" spans="1:12" x14ac:dyDescent="0.35">
      <c r="A112">
        <v>111</v>
      </c>
      <c r="B112" t="s">
        <v>12</v>
      </c>
      <c r="C112">
        <v>39</v>
      </c>
      <c r="D112">
        <v>1</v>
      </c>
      <c r="E112">
        <v>1</v>
      </c>
      <c r="F112">
        <v>0</v>
      </c>
      <c r="G112" t="s">
        <v>52</v>
      </c>
      <c r="H112" t="s">
        <v>14</v>
      </c>
      <c r="I112" t="s">
        <v>28</v>
      </c>
      <c r="J112" t="s">
        <v>16</v>
      </c>
      <c r="K112">
        <v>1</v>
      </c>
      <c r="L112" t="s">
        <v>24</v>
      </c>
    </row>
    <row r="113" spans="1:12" x14ac:dyDescent="0.35">
      <c r="A113">
        <v>112</v>
      </c>
      <c r="B113" t="s">
        <v>12</v>
      </c>
      <c r="C113">
        <v>9</v>
      </c>
      <c r="D113">
        <v>1</v>
      </c>
      <c r="E113">
        <v>1</v>
      </c>
      <c r="F113">
        <v>0</v>
      </c>
      <c r="G113" t="s">
        <v>57</v>
      </c>
      <c r="H113" t="s">
        <v>20</v>
      </c>
      <c r="I113" t="s">
        <v>28</v>
      </c>
      <c r="J113" t="s">
        <v>16</v>
      </c>
      <c r="K113">
        <v>1</v>
      </c>
      <c r="L113" t="s">
        <v>24</v>
      </c>
    </row>
    <row r="114" spans="1:12" x14ac:dyDescent="0.35">
      <c r="A114">
        <v>113</v>
      </c>
      <c r="B114" t="s">
        <v>18</v>
      </c>
      <c r="C114">
        <v>51</v>
      </c>
      <c r="D114">
        <v>1</v>
      </c>
      <c r="E114">
        <v>1</v>
      </c>
      <c r="F114">
        <v>0</v>
      </c>
      <c r="G114" t="s">
        <v>42</v>
      </c>
      <c r="H114" t="s">
        <v>14</v>
      </c>
      <c r="I114" t="s">
        <v>22</v>
      </c>
      <c r="J114" t="s">
        <v>16</v>
      </c>
      <c r="K114">
        <v>1</v>
      </c>
      <c r="L114" t="s">
        <v>24</v>
      </c>
    </row>
    <row r="115" spans="1:12" x14ac:dyDescent="0.35">
      <c r="A115">
        <v>114</v>
      </c>
      <c r="B115" t="s">
        <v>18</v>
      </c>
      <c r="C115">
        <v>24</v>
      </c>
      <c r="D115">
        <v>0</v>
      </c>
      <c r="E115">
        <v>0</v>
      </c>
      <c r="F115">
        <v>0</v>
      </c>
      <c r="G115" t="s">
        <v>25</v>
      </c>
      <c r="H115" t="s">
        <v>20</v>
      </c>
      <c r="I115" t="s">
        <v>22</v>
      </c>
      <c r="J115" t="s">
        <v>16</v>
      </c>
      <c r="K115">
        <v>0</v>
      </c>
      <c r="L115" t="s">
        <v>17</v>
      </c>
    </row>
    <row r="116" spans="1:12" x14ac:dyDescent="0.35">
      <c r="A116">
        <v>115</v>
      </c>
      <c r="B116" t="s">
        <v>18</v>
      </c>
      <c r="C116">
        <v>46</v>
      </c>
      <c r="D116">
        <v>1</v>
      </c>
      <c r="E116">
        <v>1</v>
      </c>
      <c r="F116">
        <v>0</v>
      </c>
      <c r="G116" t="s">
        <v>43</v>
      </c>
      <c r="H116" t="s">
        <v>14</v>
      </c>
      <c r="I116" t="s">
        <v>28</v>
      </c>
      <c r="J116" t="s">
        <v>16</v>
      </c>
      <c r="K116">
        <v>1</v>
      </c>
      <c r="L116" t="s">
        <v>24</v>
      </c>
    </row>
    <row r="117" spans="1:12" x14ac:dyDescent="0.35">
      <c r="A117">
        <v>116</v>
      </c>
      <c r="B117" t="s">
        <v>18</v>
      </c>
      <c r="C117">
        <v>39</v>
      </c>
      <c r="D117">
        <v>1</v>
      </c>
      <c r="E117">
        <v>1</v>
      </c>
      <c r="F117">
        <v>0</v>
      </c>
      <c r="G117" t="s">
        <v>21</v>
      </c>
      <c r="H117" t="s">
        <v>20</v>
      </c>
      <c r="I117" t="s">
        <v>15</v>
      </c>
      <c r="J117" t="s">
        <v>16</v>
      </c>
      <c r="K117">
        <v>1</v>
      </c>
      <c r="L117" t="s">
        <v>24</v>
      </c>
    </row>
    <row r="118" spans="1:12" x14ac:dyDescent="0.35">
      <c r="A118">
        <v>117</v>
      </c>
      <c r="B118" t="s">
        <v>12</v>
      </c>
      <c r="C118">
        <v>14</v>
      </c>
      <c r="D118">
        <v>1</v>
      </c>
      <c r="E118">
        <v>1</v>
      </c>
      <c r="F118">
        <v>0</v>
      </c>
      <c r="G118" t="s">
        <v>39</v>
      </c>
      <c r="H118" t="s">
        <v>14</v>
      </c>
      <c r="I118" t="s">
        <v>15</v>
      </c>
      <c r="J118" t="s">
        <v>16</v>
      </c>
      <c r="K118">
        <v>1</v>
      </c>
      <c r="L118" t="s">
        <v>24</v>
      </c>
    </row>
    <row r="119" spans="1:12" x14ac:dyDescent="0.35">
      <c r="A119">
        <v>118</v>
      </c>
      <c r="B119" t="s">
        <v>18</v>
      </c>
      <c r="C119">
        <v>42</v>
      </c>
      <c r="D119">
        <v>1</v>
      </c>
      <c r="E119">
        <v>1</v>
      </c>
      <c r="F119">
        <v>0</v>
      </c>
      <c r="G119" t="s">
        <v>57</v>
      </c>
      <c r="H119" t="s">
        <v>20</v>
      </c>
      <c r="I119" t="s">
        <v>22</v>
      </c>
      <c r="J119" t="s">
        <v>16</v>
      </c>
      <c r="K119">
        <v>1</v>
      </c>
      <c r="L119" t="s">
        <v>24</v>
      </c>
    </row>
    <row r="120" spans="1:12" x14ac:dyDescent="0.35">
      <c r="A120">
        <v>119</v>
      </c>
      <c r="B120" t="s">
        <v>18</v>
      </c>
      <c r="C120">
        <v>37</v>
      </c>
      <c r="D120">
        <v>1</v>
      </c>
      <c r="E120">
        <v>1</v>
      </c>
      <c r="F120">
        <v>0</v>
      </c>
      <c r="G120" t="s">
        <v>37</v>
      </c>
      <c r="H120" t="s">
        <v>14</v>
      </c>
      <c r="I120" t="s">
        <v>28</v>
      </c>
      <c r="J120" t="s">
        <v>16</v>
      </c>
      <c r="K120">
        <v>1</v>
      </c>
      <c r="L120" t="s">
        <v>24</v>
      </c>
    </row>
    <row r="121" spans="1:12" x14ac:dyDescent="0.35">
      <c r="A121">
        <v>120</v>
      </c>
      <c r="B121" t="s">
        <v>18</v>
      </c>
      <c r="C121">
        <v>31</v>
      </c>
      <c r="D121">
        <v>1</v>
      </c>
      <c r="E121">
        <v>1</v>
      </c>
      <c r="F121">
        <v>0</v>
      </c>
      <c r="G121" t="s">
        <v>38</v>
      </c>
      <c r="H121" t="s">
        <v>20</v>
      </c>
      <c r="I121" t="s">
        <v>15</v>
      </c>
      <c r="J121" t="s">
        <v>16</v>
      </c>
      <c r="K121">
        <v>1</v>
      </c>
      <c r="L121" t="s">
        <v>24</v>
      </c>
    </row>
    <row r="122" spans="1:12" x14ac:dyDescent="0.35">
      <c r="A122">
        <v>121</v>
      </c>
      <c r="B122" t="s">
        <v>18</v>
      </c>
      <c r="C122">
        <v>57</v>
      </c>
      <c r="D122">
        <v>0</v>
      </c>
      <c r="E122">
        <v>0</v>
      </c>
      <c r="F122">
        <v>0</v>
      </c>
      <c r="G122" t="s">
        <v>36</v>
      </c>
      <c r="H122" t="s">
        <v>14</v>
      </c>
      <c r="I122" t="s">
        <v>28</v>
      </c>
      <c r="J122" t="s">
        <v>16</v>
      </c>
      <c r="K122">
        <v>0</v>
      </c>
      <c r="L122" t="s">
        <v>17</v>
      </c>
    </row>
    <row r="123" spans="1:12" x14ac:dyDescent="0.35">
      <c r="A123">
        <v>122</v>
      </c>
      <c r="B123" t="s">
        <v>12</v>
      </c>
      <c r="C123">
        <v>30</v>
      </c>
      <c r="D123">
        <v>0</v>
      </c>
      <c r="E123">
        <v>0</v>
      </c>
      <c r="F123">
        <v>1</v>
      </c>
      <c r="G123" t="s">
        <v>50</v>
      </c>
      <c r="H123" t="s">
        <v>20</v>
      </c>
      <c r="I123" t="s">
        <v>15</v>
      </c>
      <c r="J123" t="s">
        <v>16</v>
      </c>
      <c r="K123">
        <v>0</v>
      </c>
      <c r="L123" t="s">
        <v>17</v>
      </c>
    </row>
    <row r="124" spans="1:12" x14ac:dyDescent="0.35">
      <c r="A124">
        <v>123</v>
      </c>
      <c r="B124" t="s">
        <v>12</v>
      </c>
      <c r="C124">
        <v>57</v>
      </c>
      <c r="D124">
        <v>1</v>
      </c>
      <c r="E124">
        <v>1</v>
      </c>
      <c r="F124">
        <v>1</v>
      </c>
      <c r="G124" t="s">
        <v>23</v>
      </c>
      <c r="H124" t="s">
        <v>14</v>
      </c>
      <c r="I124" t="s">
        <v>28</v>
      </c>
      <c r="J124" t="s">
        <v>16</v>
      </c>
      <c r="K124">
        <v>1</v>
      </c>
      <c r="L124" t="s">
        <v>24</v>
      </c>
    </row>
    <row r="125" spans="1:12" x14ac:dyDescent="0.35">
      <c r="A125">
        <v>124</v>
      </c>
      <c r="B125" t="s">
        <v>18</v>
      </c>
      <c r="C125">
        <v>17</v>
      </c>
      <c r="D125">
        <v>0</v>
      </c>
      <c r="E125">
        <v>0</v>
      </c>
      <c r="F125">
        <v>0</v>
      </c>
      <c r="G125" t="s">
        <v>32</v>
      </c>
      <c r="H125" t="s">
        <v>20</v>
      </c>
      <c r="I125" t="s">
        <v>22</v>
      </c>
      <c r="J125" t="s">
        <v>16</v>
      </c>
      <c r="K125">
        <v>0</v>
      </c>
      <c r="L125" t="s">
        <v>17</v>
      </c>
    </row>
    <row r="126" spans="1:12" x14ac:dyDescent="0.35">
      <c r="A126">
        <v>125</v>
      </c>
      <c r="B126" t="s">
        <v>12</v>
      </c>
      <c r="C126">
        <v>56</v>
      </c>
      <c r="D126">
        <v>0</v>
      </c>
      <c r="E126">
        <v>0</v>
      </c>
      <c r="F126">
        <v>0</v>
      </c>
      <c r="G126" t="s">
        <v>54</v>
      </c>
      <c r="H126" t="s">
        <v>14</v>
      </c>
      <c r="I126" t="s">
        <v>28</v>
      </c>
      <c r="J126" t="s">
        <v>16</v>
      </c>
      <c r="K126">
        <v>0</v>
      </c>
      <c r="L126" t="s">
        <v>17</v>
      </c>
    </row>
    <row r="127" spans="1:12" x14ac:dyDescent="0.35">
      <c r="A127">
        <v>126</v>
      </c>
      <c r="B127" t="s">
        <v>18</v>
      </c>
      <c r="C127">
        <v>54</v>
      </c>
      <c r="D127">
        <v>0</v>
      </c>
      <c r="E127">
        <v>0</v>
      </c>
      <c r="F127">
        <v>0</v>
      </c>
      <c r="G127" t="s">
        <v>41</v>
      </c>
      <c r="H127" t="s">
        <v>20</v>
      </c>
      <c r="I127" t="s">
        <v>22</v>
      </c>
      <c r="J127" t="s">
        <v>16</v>
      </c>
      <c r="K127">
        <v>0</v>
      </c>
      <c r="L127" t="s">
        <v>17</v>
      </c>
    </row>
    <row r="128" spans="1:12" x14ac:dyDescent="0.35">
      <c r="A128">
        <v>127</v>
      </c>
      <c r="B128" t="s">
        <v>12</v>
      </c>
      <c r="C128">
        <v>22</v>
      </c>
      <c r="D128">
        <v>0</v>
      </c>
      <c r="E128">
        <v>0</v>
      </c>
      <c r="F128">
        <v>1</v>
      </c>
      <c r="G128" t="s">
        <v>46</v>
      </c>
      <c r="H128" t="s">
        <v>14</v>
      </c>
      <c r="I128" t="s">
        <v>22</v>
      </c>
      <c r="J128" t="s">
        <v>16</v>
      </c>
      <c r="K128">
        <v>0</v>
      </c>
      <c r="L128" t="s">
        <v>17</v>
      </c>
    </row>
    <row r="129" spans="1:12" x14ac:dyDescent="0.35">
      <c r="A129">
        <v>128</v>
      </c>
      <c r="B129" t="s">
        <v>12</v>
      </c>
      <c r="C129">
        <v>63</v>
      </c>
      <c r="D129">
        <v>1</v>
      </c>
      <c r="E129">
        <v>1</v>
      </c>
      <c r="F129">
        <v>1</v>
      </c>
      <c r="G129" t="s">
        <v>48</v>
      </c>
      <c r="H129" t="s">
        <v>20</v>
      </c>
      <c r="I129" t="s">
        <v>22</v>
      </c>
      <c r="J129" t="s">
        <v>16</v>
      </c>
      <c r="K129">
        <v>1</v>
      </c>
      <c r="L129" t="s">
        <v>24</v>
      </c>
    </row>
    <row r="130" spans="1:12" x14ac:dyDescent="0.35">
      <c r="A130">
        <v>129</v>
      </c>
      <c r="B130" t="s">
        <v>18</v>
      </c>
      <c r="C130">
        <v>54</v>
      </c>
      <c r="D130">
        <v>0</v>
      </c>
      <c r="E130">
        <v>0</v>
      </c>
      <c r="F130">
        <v>1</v>
      </c>
      <c r="G130" t="s">
        <v>13</v>
      </c>
      <c r="H130" t="s">
        <v>14</v>
      </c>
      <c r="I130" t="s">
        <v>28</v>
      </c>
      <c r="J130" t="s">
        <v>16</v>
      </c>
      <c r="K130">
        <v>0</v>
      </c>
      <c r="L130" t="s">
        <v>17</v>
      </c>
    </row>
    <row r="131" spans="1:12" x14ac:dyDescent="0.35">
      <c r="A131">
        <v>130</v>
      </c>
      <c r="B131" t="s">
        <v>18</v>
      </c>
      <c r="C131">
        <v>61</v>
      </c>
      <c r="D131">
        <v>1</v>
      </c>
      <c r="E131">
        <v>1</v>
      </c>
      <c r="F131">
        <v>1</v>
      </c>
      <c r="G131" t="s">
        <v>40</v>
      </c>
      <c r="H131" t="s">
        <v>20</v>
      </c>
      <c r="I131" t="s">
        <v>28</v>
      </c>
      <c r="J131" t="s">
        <v>16</v>
      </c>
      <c r="K131">
        <v>1</v>
      </c>
      <c r="L131" t="s">
        <v>24</v>
      </c>
    </row>
    <row r="132" spans="1:12" x14ac:dyDescent="0.35">
      <c r="A132">
        <v>131</v>
      </c>
      <c r="B132" t="s">
        <v>12</v>
      </c>
      <c r="C132">
        <v>47</v>
      </c>
      <c r="D132">
        <v>1</v>
      </c>
      <c r="E132">
        <v>1</v>
      </c>
      <c r="F132">
        <v>1</v>
      </c>
      <c r="G132" t="s">
        <v>37</v>
      </c>
      <c r="H132" t="s">
        <v>14</v>
      </c>
      <c r="I132" t="s">
        <v>28</v>
      </c>
      <c r="J132" t="s">
        <v>16</v>
      </c>
      <c r="K132">
        <v>1</v>
      </c>
      <c r="L132" t="s">
        <v>24</v>
      </c>
    </row>
    <row r="133" spans="1:12" x14ac:dyDescent="0.35">
      <c r="A133">
        <v>132</v>
      </c>
      <c r="B133" t="s">
        <v>18</v>
      </c>
      <c r="C133">
        <v>18</v>
      </c>
      <c r="D133">
        <v>0</v>
      </c>
      <c r="E133">
        <v>0</v>
      </c>
      <c r="F133">
        <v>1</v>
      </c>
      <c r="G133" t="s">
        <v>23</v>
      </c>
      <c r="H133" t="s">
        <v>20</v>
      </c>
      <c r="I133" t="s">
        <v>22</v>
      </c>
      <c r="J133" t="s">
        <v>16</v>
      </c>
      <c r="K133">
        <v>0</v>
      </c>
      <c r="L133" t="s">
        <v>17</v>
      </c>
    </row>
    <row r="134" spans="1:12" x14ac:dyDescent="0.35">
      <c r="A134">
        <v>133</v>
      </c>
      <c r="B134" t="s">
        <v>12</v>
      </c>
      <c r="C134">
        <v>24</v>
      </c>
      <c r="D134">
        <v>1</v>
      </c>
      <c r="E134">
        <v>1</v>
      </c>
      <c r="F134">
        <v>0</v>
      </c>
      <c r="G134" t="s">
        <v>43</v>
      </c>
      <c r="H134" t="s">
        <v>14</v>
      </c>
      <c r="I134" t="s">
        <v>22</v>
      </c>
      <c r="J134" t="s">
        <v>16</v>
      </c>
      <c r="K134">
        <v>1</v>
      </c>
      <c r="L134" t="s">
        <v>24</v>
      </c>
    </row>
    <row r="135" spans="1:12" x14ac:dyDescent="0.35">
      <c r="A135">
        <v>134</v>
      </c>
      <c r="B135" t="s">
        <v>12</v>
      </c>
      <c r="C135">
        <v>60</v>
      </c>
      <c r="D135">
        <v>0</v>
      </c>
      <c r="E135">
        <v>0</v>
      </c>
      <c r="F135">
        <v>1</v>
      </c>
      <c r="G135" t="s">
        <v>44</v>
      </c>
      <c r="H135" t="s">
        <v>20</v>
      </c>
      <c r="I135" t="s">
        <v>22</v>
      </c>
      <c r="J135" t="s">
        <v>16</v>
      </c>
      <c r="K135">
        <v>0</v>
      </c>
      <c r="L135" t="s">
        <v>17</v>
      </c>
    </row>
    <row r="136" spans="1:12" x14ac:dyDescent="0.35">
      <c r="A136">
        <v>135</v>
      </c>
      <c r="B136" t="s">
        <v>12</v>
      </c>
      <c r="C136">
        <v>47</v>
      </c>
      <c r="D136">
        <v>1</v>
      </c>
      <c r="E136">
        <v>1</v>
      </c>
      <c r="F136">
        <v>1</v>
      </c>
      <c r="G136" t="s">
        <v>35</v>
      </c>
      <c r="H136" t="s">
        <v>14</v>
      </c>
      <c r="I136" t="s">
        <v>22</v>
      </c>
      <c r="J136" t="s">
        <v>16</v>
      </c>
      <c r="K136">
        <v>1</v>
      </c>
      <c r="L136" t="s">
        <v>24</v>
      </c>
    </row>
    <row r="137" spans="1:12" x14ac:dyDescent="0.35">
      <c r="A137">
        <v>136</v>
      </c>
      <c r="B137" t="s">
        <v>12</v>
      </c>
      <c r="C137">
        <v>19</v>
      </c>
      <c r="D137">
        <v>1</v>
      </c>
      <c r="E137">
        <v>1</v>
      </c>
      <c r="F137">
        <v>0</v>
      </c>
      <c r="G137" t="s">
        <v>21</v>
      </c>
      <c r="H137" t="s">
        <v>20</v>
      </c>
      <c r="I137" t="s">
        <v>15</v>
      </c>
      <c r="J137" t="s">
        <v>16</v>
      </c>
      <c r="K137">
        <v>1</v>
      </c>
      <c r="L137" t="s">
        <v>24</v>
      </c>
    </row>
    <row r="138" spans="1:12" x14ac:dyDescent="0.35">
      <c r="A138">
        <v>137</v>
      </c>
      <c r="B138" t="s">
        <v>18</v>
      </c>
      <c r="C138">
        <v>55</v>
      </c>
      <c r="D138">
        <v>1</v>
      </c>
      <c r="E138">
        <v>1</v>
      </c>
      <c r="F138">
        <v>0</v>
      </c>
      <c r="G138" t="s">
        <v>38</v>
      </c>
      <c r="H138" t="s">
        <v>14</v>
      </c>
      <c r="I138" t="s">
        <v>28</v>
      </c>
      <c r="J138" t="s">
        <v>16</v>
      </c>
      <c r="K138">
        <v>1</v>
      </c>
      <c r="L138" t="s">
        <v>24</v>
      </c>
    </row>
    <row r="139" spans="1:12" x14ac:dyDescent="0.35">
      <c r="A139">
        <v>138</v>
      </c>
      <c r="B139" t="s">
        <v>12</v>
      </c>
      <c r="C139">
        <v>49</v>
      </c>
      <c r="D139">
        <v>1</v>
      </c>
      <c r="E139">
        <v>1</v>
      </c>
      <c r="F139">
        <v>0</v>
      </c>
      <c r="G139" t="s">
        <v>21</v>
      </c>
      <c r="H139" t="s">
        <v>20</v>
      </c>
      <c r="I139" t="s">
        <v>15</v>
      </c>
      <c r="J139" t="s">
        <v>16</v>
      </c>
      <c r="K139">
        <v>1</v>
      </c>
      <c r="L139" t="s">
        <v>24</v>
      </c>
    </row>
    <row r="140" spans="1:12" x14ac:dyDescent="0.35">
      <c r="A140">
        <v>139</v>
      </c>
      <c r="B140" t="s">
        <v>18</v>
      </c>
      <c r="C140">
        <v>32</v>
      </c>
      <c r="D140">
        <v>0</v>
      </c>
      <c r="E140">
        <v>1</v>
      </c>
      <c r="F140">
        <v>0</v>
      </c>
      <c r="G140" t="s">
        <v>57</v>
      </c>
      <c r="H140" t="s">
        <v>14</v>
      </c>
      <c r="I140" t="s">
        <v>28</v>
      </c>
      <c r="J140" t="s">
        <v>16</v>
      </c>
      <c r="K140">
        <v>1</v>
      </c>
      <c r="L140" t="s">
        <v>24</v>
      </c>
    </row>
    <row r="141" spans="1:12" x14ac:dyDescent="0.35">
      <c r="A141">
        <v>140</v>
      </c>
      <c r="B141" t="s">
        <v>12</v>
      </c>
      <c r="C141">
        <v>8</v>
      </c>
      <c r="D141">
        <v>1</v>
      </c>
      <c r="E141">
        <v>1</v>
      </c>
      <c r="F141">
        <v>0</v>
      </c>
      <c r="G141" t="s">
        <v>48</v>
      </c>
      <c r="H141" t="s">
        <v>20</v>
      </c>
      <c r="I141" t="s">
        <v>28</v>
      </c>
      <c r="J141" t="s">
        <v>16</v>
      </c>
      <c r="K141">
        <v>1</v>
      </c>
      <c r="L141" t="s">
        <v>24</v>
      </c>
    </row>
    <row r="142" spans="1:12" x14ac:dyDescent="0.35">
      <c r="A142">
        <v>141</v>
      </c>
      <c r="B142" t="s">
        <v>12</v>
      </c>
      <c r="C142">
        <v>14</v>
      </c>
      <c r="D142">
        <v>0</v>
      </c>
      <c r="E142">
        <v>0</v>
      </c>
      <c r="F142">
        <v>0</v>
      </c>
      <c r="G142" t="s">
        <v>51</v>
      </c>
      <c r="H142" t="s">
        <v>14</v>
      </c>
      <c r="I142" t="s">
        <v>28</v>
      </c>
      <c r="J142" t="s">
        <v>16</v>
      </c>
      <c r="K142">
        <v>0</v>
      </c>
      <c r="L142" t="s">
        <v>17</v>
      </c>
    </row>
    <row r="143" spans="1:12" x14ac:dyDescent="0.35">
      <c r="A143">
        <v>142</v>
      </c>
      <c r="B143" t="s">
        <v>18</v>
      </c>
      <c r="C143">
        <v>28</v>
      </c>
      <c r="D143">
        <v>0</v>
      </c>
      <c r="E143">
        <v>0</v>
      </c>
      <c r="F143">
        <v>1</v>
      </c>
      <c r="G143" t="s">
        <v>50</v>
      </c>
      <c r="H143" t="s">
        <v>20</v>
      </c>
      <c r="I143" t="s">
        <v>22</v>
      </c>
      <c r="J143" t="s">
        <v>16</v>
      </c>
      <c r="K143">
        <v>0</v>
      </c>
      <c r="L143" t="s">
        <v>17</v>
      </c>
    </row>
    <row r="144" spans="1:12" x14ac:dyDescent="0.35">
      <c r="A144">
        <v>143</v>
      </c>
      <c r="B144" t="s">
        <v>12</v>
      </c>
      <c r="C144">
        <v>11</v>
      </c>
      <c r="D144">
        <v>1</v>
      </c>
      <c r="E144">
        <v>1</v>
      </c>
      <c r="F144">
        <v>1</v>
      </c>
      <c r="G144" t="s">
        <v>42</v>
      </c>
      <c r="H144" t="s">
        <v>14</v>
      </c>
      <c r="I144" t="s">
        <v>22</v>
      </c>
      <c r="J144" t="s">
        <v>16</v>
      </c>
      <c r="K144">
        <v>1</v>
      </c>
      <c r="L144" t="s">
        <v>24</v>
      </c>
    </row>
    <row r="145" spans="1:12" x14ac:dyDescent="0.35">
      <c r="A145">
        <v>144</v>
      </c>
      <c r="B145" t="s">
        <v>18</v>
      </c>
      <c r="C145">
        <v>29</v>
      </c>
      <c r="D145">
        <v>0</v>
      </c>
      <c r="E145">
        <v>0</v>
      </c>
      <c r="F145">
        <v>0</v>
      </c>
      <c r="G145" t="s">
        <v>57</v>
      </c>
      <c r="H145" t="s">
        <v>20</v>
      </c>
      <c r="I145" t="s">
        <v>15</v>
      </c>
      <c r="J145" t="s">
        <v>16</v>
      </c>
      <c r="K145">
        <v>0</v>
      </c>
      <c r="L145" t="s">
        <v>17</v>
      </c>
    </row>
    <row r="146" spans="1:12" x14ac:dyDescent="0.35">
      <c r="A146">
        <v>145</v>
      </c>
      <c r="B146" t="s">
        <v>12</v>
      </c>
      <c r="C146">
        <v>62</v>
      </c>
      <c r="D146">
        <v>0</v>
      </c>
      <c r="E146">
        <v>0</v>
      </c>
      <c r="F146">
        <v>1</v>
      </c>
      <c r="G146" t="s">
        <v>33</v>
      </c>
      <c r="H146" t="s">
        <v>14</v>
      </c>
      <c r="I146" t="s">
        <v>22</v>
      </c>
      <c r="J146" t="s">
        <v>16</v>
      </c>
      <c r="K146">
        <v>0</v>
      </c>
      <c r="L146" t="s">
        <v>17</v>
      </c>
    </row>
    <row r="147" spans="1:12" x14ac:dyDescent="0.35">
      <c r="A147">
        <v>146</v>
      </c>
      <c r="B147" t="s">
        <v>12</v>
      </c>
      <c r="C147">
        <v>65</v>
      </c>
      <c r="D147">
        <v>1</v>
      </c>
      <c r="E147">
        <v>1</v>
      </c>
      <c r="F147">
        <v>1</v>
      </c>
      <c r="G147" t="s">
        <v>21</v>
      </c>
      <c r="H147" t="s">
        <v>20</v>
      </c>
      <c r="I147" t="s">
        <v>22</v>
      </c>
      <c r="J147" t="s">
        <v>16</v>
      </c>
      <c r="K147">
        <v>1</v>
      </c>
      <c r="L147" t="s">
        <v>24</v>
      </c>
    </row>
    <row r="148" spans="1:12" x14ac:dyDescent="0.35">
      <c r="A148">
        <v>147</v>
      </c>
      <c r="B148" t="s">
        <v>12</v>
      </c>
      <c r="C148">
        <v>43</v>
      </c>
      <c r="D148">
        <v>1</v>
      </c>
      <c r="E148">
        <v>1</v>
      </c>
      <c r="F148">
        <v>1</v>
      </c>
      <c r="G148" t="s">
        <v>41</v>
      </c>
      <c r="H148" t="s">
        <v>14</v>
      </c>
      <c r="I148" t="s">
        <v>22</v>
      </c>
      <c r="J148" t="s">
        <v>16</v>
      </c>
      <c r="K148">
        <v>1</v>
      </c>
      <c r="L148" t="s">
        <v>24</v>
      </c>
    </row>
    <row r="149" spans="1:12" x14ac:dyDescent="0.35">
      <c r="A149">
        <v>148</v>
      </c>
      <c r="B149" t="s">
        <v>12</v>
      </c>
      <c r="C149">
        <v>59</v>
      </c>
      <c r="D149">
        <v>1</v>
      </c>
      <c r="E149">
        <v>1</v>
      </c>
      <c r="F149">
        <v>0</v>
      </c>
      <c r="G149" t="s">
        <v>47</v>
      </c>
      <c r="H149" t="s">
        <v>20</v>
      </c>
      <c r="I149" t="s">
        <v>28</v>
      </c>
      <c r="J149" t="s">
        <v>16</v>
      </c>
      <c r="K149">
        <v>1</v>
      </c>
      <c r="L149" t="s">
        <v>24</v>
      </c>
    </row>
    <row r="150" spans="1:12" x14ac:dyDescent="0.35">
      <c r="A150">
        <v>149</v>
      </c>
      <c r="B150" t="s">
        <v>12</v>
      </c>
      <c r="C150">
        <v>29</v>
      </c>
      <c r="D150">
        <v>1</v>
      </c>
      <c r="E150">
        <v>1</v>
      </c>
      <c r="F150">
        <v>1</v>
      </c>
      <c r="G150" t="s">
        <v>19</v>
      </c>
      <c r="H150" t="s">
        <v>14</v>
      </c>
      <c r="I150" t="s">
        <v>28</v>
      </c>
      <c r="J150" t="s">
        <v>16</v>
      </c>
      <c r="K150">
        <v>1</v>
      </c>
      <c r="L150" t="s">
        <v>24</v>
      </c>
    </row>
    <row r="151" spans="1:12" x14ac:dyDescent="0.35">
      <c r="A151">
        <v>150</v>
      </c>
      <c r="B151" t="s">
        <v>18</v>
      </c>
      <c r="C151">
        <v>17</v>
      </c>
      <c r="D151">
        <v>0</v>
      </c>
      <c r="E151">
        <v>0</v>
      </c>
      <c r="F151">
        <v>0</v>
      </c>
      <c r="G151" t="s">
        <v>53</v>
      </c>
      <c r="H151" t="s">
        <v>20</v>
      </c>
      <c r="I151" t="s">
        <v>15</v>
      </c>
      <c r="J151" t="s">
        <v>16</v>
      </c>
      <c r="K151">
        <v>0</v>
      </c>
      <c r="L151" t="s">
        <v>17</v>
      </c>
    </row>
    <row r="152" spans="1:12" x14ac:dyDescent="0.35">
      <c r="A152">
        <v>151</v>
      </c>
      <c r="B152" t="s">
        <v>12</v>
      </c>
      <c r="C152">
        <v>41</v>
      </c>
      <c r="D152">
        <v>1</v>
      </c>
      <c r="E152">
        <v>1</v>
      </c>
      <c r="F152">
        <v>1</v>
      </c>
      <c r="G152" t="s">
        <v>33</v>
      </c>
      <c r="H152" t="s">
        <v>14</v>
      </c>
      <c r="I152" t="s">
        <v>22</v>
      </c>
      <c r="J152" t="s">
        <v>16</v>
      </c>
      <c r="K152">
        <v>1</v>
      </c>
      <c r="L152" t="s">
        <v>24</v>
      </c>
    </row>
    <row r="153" spans="1:12" x14ac:dyDescent="0.35">
      <c r="A153">
        <v>152</v>
      </c>
      <c r="B153" t="s">
        <v>12</v>
      </c>
      <c r="C153">
        <v>8</v>
      </c>
      <c r="D153">
        <v>1</v>
      </c>
      <c r="E153">
        <v>1</v>
      </c>
      <c r="F153">
        <v>1</v>
      </c>
      <c r="G153" t="s">
        <v>51</v>
      </c>
      <c r="H153" t="s">
        <v>20</v>
      </c>
      <c r="I153" t="s">
        <v>15</v>
      </c>
      <c r="J153" t="s">
        <v>16</v>
      </c>
      <c r="K153">
        <v>1</v>
      </c>
      <c r="L153" t="s">
        <v>24</v>
      </c>
    </row>
    <row r="154" spans="1:12" x14ac:dyDescent="0.35">
      <c r="A154">
        <v>153</v>
      </c>
      <c r="B154" t="s">
        <v>12</v>
      </c>
      <c r="C154">
        <v>29</v>
      </c>
      <c r="D154">
        <v>1</v>
      </c>
      <c r="E154">
        <v>1</v>
      </c>
      <c r="F154">
        <v>0</v>
      </c>
      <c r="G154" t="s">
        <v>35</v>
      </c>
      <c r="H154" t="s">
        <v>14</v>
      </c>
      <c r="I154" t="s">
        <v>28</v>
      </c>
      <c r="J154" t="s">
        <v>16</v>
      </c>
      <c r="K154">
        <v>1</v>
      </c>
      <c r="L154" t="s">
        <v>24</v>
      </c>
    </row>
    <row r="155" spans="1:12" x14ac:dyDescent="0.35">
      <c r="A155">
        <v>154</v>
      </c>
      <c r="B155" t="s">
        <v>12</v>
      </c>
      <c r="C155">
        <v>54</v>
      </c>
      <c r="D155">
        <v>1</v>
      </c>
      <c r="E155">
        <v>1</v>
      </c>
      <c r="F155">
        <v>0</v>
      </c>
      <c r="G155" t="s">
        <v>54</v>
      </c>
      <c r="H155" t="s">
        <v>20</v>
      </c>
      <c r="I155" t="s">
        <v>28</v>
      </c>
      <c r="J155" t="s">
        <v>16</v>
      </c>
      <c r="K155">
        <v>1</v>
      </c>
      <c r="L155" t="s">
        <v>24</v>
      </c>
    </row>
    <row r="156" spans="1:12" x14ac:dyDescent="0.35">
      <c r="A156">
        <v>155</v>
      </c>
      <c r="B156" t="s">
        <v>12</v>
      </c>
      <c r="C156">
        <v>53</v>
      </c>
      <c r="D156">
        <v>0</v>
      </c>
      <c r="E156">
        <v>0</v>
      </c>
      <c r="F156">
        <v>1</v>
      </c>
      <c r="G156" t="s">
        <v>19</v>
      </c>
      <c r="H156" t="s">
        <v>14</v>
      </c>
      <c r="I156" t="s">
        <v>15</v>
      </c>
      <c r="J156" t="s">
        <v>16</v>
      </c>
      <c r="K156">
        <v>0</v>
      </c>
      <c r="L156" t="s">
        <v>17</v>
      </c>
    </row>
    <row r="157" spans="1:12" x14ac:dyDescent="0.35">
      <c r="A157">
        <v>156</v>
      </c>
      <c r="B157" t="s">
        <v>18</v>
      </c>
      <c r="C157">
        <v>16</v>
      </c>
      <c r="D157">
        <v>1</v>
      </c>
      <c r="E157">
        <v>1</v>
      </c>
      <c r="F157">
        <v>1</v>
      </c>
      <c r="G157" t="s">
        <v>49</v>
      </c>
      <c r="H157" t="s">
        <v>20</v>
      </c>
      <c r="I157" t="s">
        <v>15</v>
      </c>
      <c r="J157" t="s">
        <v>16</v>
      </c>
      <c r="K157">
        <v>1</v>
      </c>
      <c r="L157" t="s">
        <v>24</v>
      </c>
    </row>
    <row r="158" spans="1:12" x14ac:dyDescent="0.35">
      <c r="A158">
        <v>157</v>
      </c>
      <c r="B158" t="s">
        <v>18</v>
      </c>
      <c r="C158">
        <v>43</v>
      </c>
      <c r="D158">
        <v>0</v>
      </c>
      <c r="E158">
        <v>0</v>
      </c>
      <c r="F158">
        <v>1</v>
      </c>
      <c r="G158" t="s">
        <v>35</v>
      </c>
      <c r="H158" t="s">
        <v>14</v>
      </c>
      <c r="I158" t="s">
        <v>15</v>
      </c>
      <c r="J158" t="s">
        <v>16</v>
      </c>
      <c r="K158">
        <v>0</v>
      </c>
      <c r="L158" t="s">
        <v>17</v>
      </c>
    </row>
    <row r="159" spans="1:12" x14ac:dyDescent="0.35">
      <c r="A159">
        <v>158</v>
      </c>
      <c r="B159" t="s">
        <v>18</v>
      </c>
      <c r="C159">
        <v>54</v>
      </c>
      <c r="D159">
        <v>0</v>
      </c>
      <c r="E159">
        <v>0</v>
      </c>
      <c r="F159">
        <v>0</v>
      </c>
      <c r="G159" t="s">
        <v>40</v>
      </c>
      <c r="H159" t="s">
        <v>20</v>
      </c>
      <c r="I159" t="s">
        <v>22</v>
      </c>
      <c r="J159" t="s">
        <v>16</v>
      </c>
      <c r="K159">
        <v>0</v>
      </c>
      <c r="L159" t="s">
        <v>17</v>
      </c>
    </row>
    <row r="160" spans="1:12" x14ac:dyDescent="0.35">
      <c r="A160">
        <v>159</v>
      </c>
      <c r="B160" t="s">
        <v>18</v>
      </c>
      <c r="C160">
        <v>41</v>
      </c>
      <c r="D160">
        <v>0</v>
      </c>
      <c r="E160">
        <v>0</v>
      </c>
      <c r="F160">
        <v>0</v>
      </c>
      <c r="G160" t="s">
        <v>43</v>
      </c>
      <c r="H160" t="s">
        <v>14</v>
      </c>
      <c r="I160" t="s">
        <v>28</v>
      </c>
      <c r="J160" t="s">
        <v>16</v>
      </c>
      <c r="K160">
        <v>0</v>
      </c>
      <c r="L160" t="s">
        <v>17</v>
      </c>
    </row>
    <row r="161" spans="1:12" x14ac:dyDescent="0.35">
      <c r="A161">
        <v>160</v>
      </c>
      <c r="B161" t="s">
        <v>18</v>
      </c>
      <c r="C161">
        <v>42</v>
      </c>
      <c r="D161">
        <v>0</v>
      </c>
      <c r="E161">
        <v>0</v>
      </c>
      <c r="F161">
        <v>0</v>
      </c>
      <c r="G161" t="s">
        <v>55</v>
      </c>
      <c r="H161" t="s">
        <v>20</v>
      </c>
      <c r="I161" t="s">
        <v>22</v>
      </c>
      <c r="J161" t="s">
        <v>16</v>
      </c>
      <c r="K161">
        <v>0</v>
      </c>
      <c r="L161" t="s">
        <v>17</v>
      </c>
    </row>
    <row r="162" spans="1:12" x14ac:dyDescent="0.35">
      <c r="A162">
        <v>161</v>
      </c>
      <c r="B162" t="s">
        <v>12</v>
      </c>
      <c r="C162">
        <v>45</v>
      </c>
      <c r="D162">
        <v>1</v>
      </c>
      <c r="E162">
        <v>1</v>
      </c>
      <c r="F162">
        <v>1</v>
      </c>
      <c r="G162" t="s">
        <v>29</v>
      </c>
      <c r="H162" t="s">
        <v>14</v>
      </c>
      <c r="I162" t="s">
        <v>22</v>
      </c>
      <c r="J162" t="s">
        <v>16</v>
      </c>
      <c r="K162">
        <v>1</v>
      </c>
      <c r="L162" t="s">
        <v>24</v>
      </c>
    </row>
    <row r="163" spans="1:12" x14ac:dyDescent="0.35">
      <c r="A163">
        <v>162</v>
      </c>
      <c r="B163" t="s">
        <v>18</v>
      </c>
      <c r="C163">
        <v>13</v>
      </c>
      <c r="D163">
        <v>1</v>
      </c>
      <c r="E163">
        <v>1</v>
      </c>
      <c r="F163">
        <v>1</v>
      </c>
      <c r="G163" t="s">
        <v>54</v>
      </c>
      <c r="H163" t="s">
        <v>20</v>
      </c>
      <c r="I163" t="s">
        <v>22</v>
      </c>
      <c r="J163" t="s">
        <v>16</v>
      </c>
      <c r="K163">
        <v>1</v>
      </c>
      <c r="L163" t="s">
        <v>24</v>
      </c>
    </row>
    <row r="164" spans="1:12" x14ac:dyDescent="0.35">
      <c r="A164">
        <v>163</v>
      </c>
      <c r="B164" t="s">
        <v>12</v>
      </c>
      <c r="C164">
        <v>10</v>
      </c>
      <c r="D164">
        <v>1</v>
      </c>
      <c r="E164">
        <v>1</v>
      </c>
      <c r="F164">
        <v>0</v>
      </c>
      <c r="G164" t="s">
        <v>49</v>
      </c>
      <c r="H164" t="s">
        <v>14</v>
      </c>
      <c r="I164" t="s">
        <v>15</v>
      </c>
      <c r="J164" t="s">
        <v>16</v>
      </c>
      <c r="K164">
        <v>1</v>
      </c>
      <c r="L164" t="s">
        <v>24</v>
      </c>
    </row>
    <row r="165" spans="1:12" x14ac:dyDescent="0.35">
      <c r="A165">
        <v>164</v>
      </c>
      <c r="B165" t="s">
        <v>18</v>
      </c>
      <c r="C165">
        <v>18</v>
      </c>
      <c r="D165">
        <v>1</v>
      </c>
      <c r="E165">
        <v>1</v>
      </c>
      <c r="F165">
        <v>0</v>
      </c>
      <c r="G165" t="s">
        <v>35</v>
      </c>
      <c r="H165" t="s">
        <v>20</v>
      </c>
      <c r="I165" t="s">
        <v>15</v>
      </c>
      <c r="J165" t="s">
        <v>16</v>
      </c>
      <c r="K165">
        <v>1</v>
      </c>
      <c r="L165" t="s">
        <v>24</v>
      </c>
    </row>
    <row r="166" spans="1:12" x14ac:dyDescent="0.35">
      <c r="A166">
        <v>165</v>
      </c>
      <c r="B166" t="s">
        <v>12</v>
      </c>
      <c r="C166">
        <v>9</v>
      </c>
      <c r="D166">
        <v>1</v>
      </c>
      <c r="E166">
        <v>1</v>
      </c>
      <c r="F166">
        <v>0</v>
      </c>
      <c r="G166" t="s">
        <v>36</v>
      </c>
      <c r="H166" t="s">
        <v>14</v>
      </c>
      <c r="I166" t="s">
        <v>28</v>
      </c>
      <c r="J166" t="s">
        <v>16</v>
      </c>
      <c r="K166">
        <v>1</v>
      </c>
      <c r="L166" t="s">
        <v>24</v>
      </c>
    </row>
    <row r="167" spans="1:12" x14ac:dyDescent="0.35">
      <c r="A167">
        <v>166</v>
      </c>
      <c r="B167" t="s">
        <v>12</v>
      </c>
      <c r="C167">
        <v>63</v>
      </c>
      <c r="D167">
        <v>0</v>
      </c>
      <c r="E167">
        <v>0</v>
      </c>
      <c r="F167">
        <v>1</v>
      </c>
      <c r="G167" t="s">
        <v>47</v>
      </c>
      <c r="H167" t="s">
        <v>20</v>
      </c>
      <c r="I167" t="s">
        <v>28</v>
      </c>
      <c r="J167" t="s">
        <v>16</v>
      </c>
      <c r="K167">
        <v>0</v>
      </c>
      <c r="L167" t="s">
        <v>17</v>
      </c>
    </row>
    <row r="168" spans="1:12" x14ac:dyDescent="0.35">
      <c r="A168">
        <v>167</v>
      </c>
      <c r="B168" t="s">
        <v>18</v>
      </c>
      <c r="C168">
        <v>36</v>
      </c>
      <c r="D168">
        <v>1</v>
      </c>
      <c r="E168">
        <v>1</v>
      </c>
      <c r="F168">
        <v>0</v>
      </c>
      <c r="G168" t="s">
        <v>26</v>
      </c>
      <c r="H168" t="s">
        <v>14</v>
      </c>
      <c r="I168" t="s">
        <v>15</v>
      </c>
      <c r="J168" t="s">
        <v>16</v>
      </c>
      <c r="K168">
        <v>1</v>
      </c>
      <c r="L168" t="s">
        <v>24</v>
      </c>
    </row>
    <row r="169" spans="1:12" x14ac:dyDescent="0.35">
      <c r="A169">
        <v>168</v>
      </c>
      <c r="B169" t="s">
        <v>18</v>
      </c>
      <c r="C169">
        <v>15</v>
      </c>
      <c r="D169">
        <v>0</v>
      </c>
      <c r="E169">
        <v>0</v>
      </c>
      <c r="F169">
        <v>1</v>
      </c>
      <c r="G169" t="s">
        <v>36</v>
      </c>
      <c r="H169" t="s">
        <v>20</v>
      </c>
      <c r="I169" t="s">
        <v>15</v>
      </c>
      <c r="J169" t="s">
        <v>16</v>
      </c>
      <c r="K169">
        <v>0</v>
      </c>
      <c r="L169" t="s">
        <v>17</v>
      </c>
    </row>
    <row r="170" spans="1:12" x14ac:dyDescent="0.35">
      <c r="A170">
        <v>169</v>
      </c>
      <c r="B170" t="s">
        <v>18</v>
      </c>
      <c r="C170">
        <v>30</v>
      </c>
      <c r="D170">
        <v>0</v>
      </c>
      <c r="E170">
        <v>0</v>
      </c>
      <c r="F170">
        <v>0</v>
      </c>
      <c r="G170" t="s">
        <v>21</v>
      </c>
      <c r="H170" t="s">
        <v>14</v>
      </c>
      <c r="I170" t="s">
        <v>22</v>
      </c>
      <c r="J170" t="s">
        <v>16</v>
      </c>
      <c r="K170">
        <v>0</v>
      </c>
      <c r="L170" t="s">
        <v>17</v>
      </c>
    </row>
    <row r="171" spans="1:12" x14ac:dyDescent="0.35">
      <c r="A171">
        <v>170</v>
      </c>
      <c r="B171" t="s">
        <v>12</v>
      </c>
      <c r="C171">
        <v>40</v>
      </c>
      <c r="D171">
        <v>1</v>
      </c>
      <c r="E171">
        <v>1</v>
      </c>
      <c r="F171">
        <v>0</v>
      </c>
      <c r="G171" t="s">
        <v>38</v>
      </c>
      <c r="H171" t="s">
        <v>20</v>
      </c>
      <c r="I171" t="s">
        <v>15</v>
      </c>
      <c r="J171" t="s">
        <v>16</v>
      </c>
      <c r="K171">
        <v>1</v>
      </c>
      <c r="L171" t="s">
        <v>24</v>
      </c>
    </row>
    <row r="172" spans="1:12" x14ac:dyDescent="0.35">
      <c r="A172">
        <v>171</v>
      </c>
      <c r="B172" t="s">
        <v>18</v>
      </c>
      <c r="C172">
        <v>45</v>
      </c>
      <c r="D172">
        <v>1</v>
      </c>
      <c r="E172">
        <v>1</v>
      </c>
      <c r="F172">
        <v>0</v>
      </c>
      <c r="G172" t="s">
        <v>21</v>
      </c>
      <c r="H172" t="s">
        <v>14</v>
      </c>
      <c r="I172" t="s">
        <v>28</v>
      </c>
      <c r="J172" t="s">
        <v>16</v>
      </c>
      <c r="K172">
        <v>1</v>
      </c>
      <c r="L172" t="s">
        <v>24</v>
      </c>
    </row>
    <row r="173" spans="1:12" x14ac:dyDescent="0.35">
      <c r="A173">
        <v>172</v>
      </c>
      <c r="B173" t="s">
        <v>12</v>
      </c>
      <c r="C173">
        <v>14</v>
      </c>
      <c r="D173">
        <v>0</v>
      </c>
      <c r="E173">
        <v>0</v>
      </c>
      <c r="F173">
        <v>1</v>
      </c>
      <c r="G173" t="s">
        <v>35</v>
      </c>
      <c r="H173" t="s">
        <v>20</v>
      </c>
      <c r="I173" t="s">
        <v>22</v>
      </c>
      <c r="J173" t="s">
        <v>16</v>
      </c>
      <c r="K173">
        <v>0</v>
      </c>
      <c r="L173" t="s">
        <v>17</v>
      </c>
    </row>
    <row r="174" spans="1:12" x14ac:dyDescent="0.35">
      <c r="A174">
        <v>173</v>
      </c>
      <c r="B174" t="s">
        <v>12</v>
      </c>
      <c r="C174">
        <v>9</v>
      </c>
      <c r="D174">
        <v>1</v>
      </c>
      <c r="E174">
        <v>1</v>
      </c>
      <c r="F174">
        <v>0</v>
      </c>
      <c r="G174" t="s">
        <v>26</v>
      </c>
      <c r="H174" t="s">
        <v>14</v>
      </c>
      <c r="I174" t="s">
        <v>28</v>
      </c>
      <c r="J174" t="s">
        <v>16</v>
      </c>
      <c r="K174">
        <v>1</v>
      </c>
      <c r="L174" t="s">
        <v>24</v>
      </c>
    </row>
    <row r="175" spans="1:12" x14ac:dyDescent="0.35">
      <c r="A175">
        <v>174</v>
      </c>
      <c r="B175" t="s">
        <v>12</v>
      </c>
      <c r="C175">
        <v>42</v>
      </c>
      <c r="D175">
        <v>0</v>
      </c>
      <c r="E175">
        <v>0</v>
      </c>
      <c r="F175">
        <v>1</v>
      </c>
      <c r="G175" t="s">
        <v>55</v>
      </c>
      <c r="H175" t="s">
        <v>20</v>
      </c>
      <c r="I175" t="s">
        <v>22</v>
      </c>
      <c r="J175" t="s">
        <v>16</v>
      </c>
      <c r="K175">
        <v>0</v>
      </c>
      <c r="L175" t="s">
        <v>17</v>
      </c>
    </row>
    <row r="176" spans="1:12" x14ac:dyDescent="0.35">
      <c r="A176">
        <v>175</v>
      </c>
      <c r="B176" t="s">
        <v>12</v>
      </c>
      <c r="C176">
        <v>17</v>
      </c>
      <c r="D176">
        <v>0</v>
      </c>
      <c r="E176">
        <v>0</v>
      </c>
      <c r="F176">
        <v>0</v>
      </c>
      <c r="G176" t="s">
        <v>29</v>
      </c>
      <c r="H176" t="s">
        <v>14</v>
      </c>
      <c r="I176" t="s">
        <v>15</v>
      </c>
      <c r="J176" t="s">
        <v>16</v>
      </c>
      <c r="K176">
        <v>0</v>
      </c>
      <c r="L176" t="s">
        <v>17</v>
      </c>
    </row>
    <row r="177" spans="1:12" x14ac:dyDescent="0.35">
      <c r="A177">
        <v>176</v>
      </c>
      <c r="B177" t="s">
        <v>12</v>
      </c>
      <c r="C177">
        <v>49</v>
      </c>
      <c r="D177">
        <v>0</v>
      </c>
      <c r="E177">
        <v>0</v>
      </c>
      <c r="F177">
        <v>0</v>
      </c>
      <c r="G177" t="s">
        <v>41</v>
      </c>
      <c r="H177" t="s">
        <v>20</v>
      </c>
      <c r="I177" t="s">
        <v>15</v>
      </c>
      <c r="J177" t="s">
        <v>16</v>
      </c>
      <c r="K177">
        <v>0</v>
      </c>
      <c r="L177" t="s">
        <v>17</v>
      </c>
    </row>
    <row r="178" spans="1:12" x14ac:dyDescent="0.35">
      <c r="A178">
        <v>177</v>
      </c>
      <c r="B178" t="s">
        <v>18</v>
      </c>
      <c r="C178">
        <v>14</v>
      </c>
      <c r="D178">
        <v>0</v>
      </c>
      <c r="E178">
        <v>0</v>
      </c>
      <c r="F178">
        <v>0</v>
      </c>
      <c r="G178" t="s">
        <v>54</v>
      </c>
      <c r="H178" t="s">
        <v>14</v>
      </c>
      <c r="I178" t="s">
        <v>22</v>
      </c>
      <c r="J178" t="s">
        <v>16</v>
      </c>
      <c r="K178">
        <v>0</v>
      </c>
      <c r="L178" t="s">
        <v>17</v>
      </c>
    </row>
    <row r="179" spans="1:12" x14ac:dyDescent="0.35">
      <c r="A179">
        <v>178</v>
      </c>
      <c r="B179" t="s">
        <v>12</v>
      </c>
      <c r="C179">
        <v>41</v>
      </c>
      <c r="D179">
        <v>0</v>
      </c>
      <c r="E179">
        <v>0</v>
      </c>
      <c r="F179">
        <v>0</v>
      </c>
      <c r="G179" t="s">
        <v>39</v>
      </c>
      <c r="H179" t="s">
        <v>20</v>
      </c>
      <c r="I179" t="s">
        <v>15</v>
      </c>
      <c r="J179" t="s">
        <v>16</v>
      </c>
      <c r="K179">
        <v>0</v>
      </c>
      <c r="L179" t="s">
        <v>17</v>
      </c>
    </row>
    <row r="180" spans="1:12" x14ac:dyDescent="0.35">
      <c r="A180">
        <v>179</v>
      </c>
      <c r="B180" t="s">
        <v>12</v>
      </c>
      <c r="C180">
        <v>27</v>
      </c>
      <c r="D180">
        <v>1</v>
      </c>
      <c r="E180">
        <v>1</v>
      </c>
      <c r="F180">
        <v>1</v>
      </c>
      <c r="G180" t="s">
        <v>57</v>
      </c>
      <c r="H180" t="s">
        <v>14</v>
      </c>
      <c r="I180" t="s">
        <v>22</v>
      </c>
      <c r="J180" t="s">
        <v>16</v>
      </c>
      <c r="K180">
        <v>1</v>
      </c>
      <c r="L180" t="s">
        <v>24</v>
      </c>
    </row>
    <row r="181" spans="1:12" x14ac:dyDescent="0.35">
      <c r="A181">
        <v>180</v>
      </c>
      <c r="B181" t="s">
        <v>18</v>
      </c>
      <c r="C181">
        <v>38</v>
      </c>
      <c r="D181">
        <v>1</v>
      </c>
      <c r="E181">
        <v>1</v>
      </c>
      <c r="F181">
        <v>0</v>
      </c>
      <c r="G181" t="s">
        <v>54</v>
      </c>
      <c r="H181" t="s">
        <v>20</v>
      </c>
      <c r="I181" t="s">
        <v>15</v>
      </c>
      <c r="J181" t="s">
        <v>16</v>
      </c>
      <c r="K181">
        <v>1</v>
      </c>
      <c r="L181" t="s">
        <v>24</v>
      </c>
    </row>
    <row r="182" spans="1:12" x14ac:dyDescent="0.35">
      <c r="A182">
        <v>181</v>
      </c>
      <c r="B182" t="s">
        <v>12</v>
      </c>
      <c r="C182">
        <v>14</v>
      </c>
      <c r="D182">
        <v>1</v>
      </c>
      <c r="E182">
        <v>1</v>
      </c>
      <c r="F182">
        <v>0</v>
      </c>
      <c r="G182" t="s">
        <v>56</v>
      </c>
      <c r="H182" t="s">
        <v>14</v>
      </c>
      <c r="I182" t="s">
        <v>22</v>
      </c>
      <c r="J182" t="s">
        <v>16</v>
      </c>
      <c r="K182">
        <v>1</v>
      </c>
      <c r="L182" t="s">
        <v>24</v>
      </c>
    </row>
    <row r="183" spans="1:12" x14ac:dyDescent="0.35">
      <c r="A183">
        <v>182</v>
      </c>
      <c r="B183" t="s">
        <v>18</v>
      </c>
      <c r="C183">
        <v>28</v>
      </c>
      <c r="D183">
        <v>0</v>
      </c>
      <c r="E183">
        <v>0</v>
      </c>
      <c r="F183">
        <v>1</v>
      </c>
      <c r="G183" t="s">
        <v>54</v>
      </c>
      <c r="H183" t="s">
        <v>20</v>
      </c>
      <c r="I183" t="s">
        <v>28</v>
      </c>
      <c r="J183" t="s">
        <v>16</v>
      </c>
      <c r="K183">
        <v>0</v>
      </c>
      <c r="L183" t="s">
        <v>17</v>
      </c>
    </row>
    <row r="184" spans="1:12" x14ac:dyDescent="0.35">
      <c r="A184">
        <v>183</v>
      </c>
      <c r="B184" t="s">
        <v>18</v>
      </c>
      <c r="C184">
        <v>35</v>
      </c>
      <c r="D184">
        <v>1</v>
      </c>
      <c r="E184">
        <v>1</v>
      </c>
      <c r="F184">
        <v>1</v>
      </c>
      <c r="G184" t="s">
        <v>57</v>
      </c>
      <c r="H184" t="s">
        <v>14</v>
      </c>
      <c r="I184" t="s">
        <v>15</v>
      </c>
      <c r="J184" t="s">
        <v>16</v>
      </c>
      <c r="K184">
        <v>1</v>
      </c>
      <c r="L184" t="s">
        <v>24</v>
      </c>
    </row>
    <row r="185" spans="1:12" x14ac:dyDescent="0.35">
      <c r="A185">
        <v>184</v>
      </c>
      <c r="B185" t="s">
        <v>18</v>
      </c>
      <c r="C185">
        <v>59</v>
      </c>
      <c r="D185">
        <v>0</v>
      </c>
      <c r="E185">
        <v>0</v>
      </c>
      <c r="F185">
        <v>1</v>
      </c>
      <c r="G185" t="s">
        <v>57</v>
      </c>
      <c r="H185" t="s">
        <v>20</v>
      </c>
      <c r="I185" t="s">
        <v>15</v>
      </c>
      <c r="J185" t="s">
        <v>16</v>
      </c>
      <c r="K185">
        <v>0</v>
      </c>
      <c r="L185" t="s">
        <v>17</v>
      </c>
    </row>
    <row r="186" spans="1:12" x14ac:dyDescent="0.35">
      <c r="A186">
        <v>185</v>
      </c>
      <c r="B186" t="s">
        <v>12</v>
      </c>
      <c r="C186">
        <v>58</v>
      </c>
      <c r="D186">
        <v>1</v>
      </c>
      <c r="E186">
        <v>1</v>
      </c>
      <c r="F186">
        <v>1</v>
      </c>
      <c r="G186" t="s">
        <v>47</v>
      </c>
      <c r="H186" t="s">
        <v>14</v>
      </c>
      <c r="I186" t="s">
        <v>15</v>
      </c>
      <c r="J186" t="s">
        <v>16</v>
      </c>
      <c r="K186">
        <v>1</v>
      </c>
      <c r="L186" t="s">
        <v>24</v>
      </c>
    </row>
    <row r="187" spans="1:12" x14ac:dyDescent="0.35">
      <c r="A187">
        <v>186</v>
      </c>
      <c r="B187" t="s">
        <v>18</v>
      </c>
      <c r="C187">
        <v>40</v>
      </c>
      <c r="D187">
        <v>0</v>
      </c>
      <c r="E187">
        <v>0</v>
      </c>
      <c r="F187">
        <v>1</v>
      </c>
      <c r="G187" t="s">
        <v>52</v>
      </c>
      <c r="H187" t="s">
        <v>20</v>
      </c>
      <c r="I187" t="s">
        <v>15</v>
      </c>
      <c r="J187" t="s">
        <v>16</v>
      </c>
      <c r="K187">
        <v>0</v>
      </c>
      <c r="L187" t="s">
        <v>17</v>
      </c>
    </row>
    <row r="188" spans="1:12" x14ac:dyDescent="0.35">
      <c r="A188">
        <v>187</v>
      </c>
      <c r="B188" t="s">
        <v>18</v>
      </c>
      <c r="C188">
        <v>25</v>
      </c>
      <c r="D188">
        <v>0</v>
      </c>
      <c r="E188">
        <v>0</v>
      </c>
      <c r="F188">
        <v>1</v>
      </c>
      <c r="G188" t="s">
        <v>21</v>
      </c>
      <c r="H188" t="s">
        <v>14</v>
      </c>
      <c r="I188" t="s">
        <v>28</v>
      </c>
      <c r="J188" t="s">
        <v>16</v>
      </c>
      <c r="K188">
        <v>0</v>
      </c>
      <c r="L188" t="s">
        <v>17</v>
      </c>
    </row>
    <row r="189" spans="1:12" x14ac:dyDescent="0.35">
      <c r="A189">
        <v>188</v>
      </c>
      <c r="B189" t="s">
        <v>18</v>
      </c>
      <c r="C189">
        <v>63</v>
      </c>
      <c r="D189">
        <v>0</v>
      </c>
      <c r="E189">
        <v>0</v>
      </c>
      <c r="F189">
        <v>1</v>
      </c>
      <c r="G189" t="s">
        <v>44</v>
      </c>
      <c r="H189" t="s">
        <v>20</v>
      </c>
      <c r="I189" t="s">
        <v>22</v>
      </c>
      <c r="J189" t="s">
        <v>16</v>
      </c>
      <c r="K189">
        <v>0</v>
      </c>
      <c r="L189" t="s">
        <v>17</v>
      </c>
    </row>
    <row r="190" spans="1:12" x14ac:dyDescent="0.35">
      <c r="A190">
        <v>189</v>
      </c>
      <c r="B190" t="s">
        <v>12</v>
      </c>
      <c r="C190">
        <v>48</v>
      </c>
      <c r="D190">
        <v>1</v>
      </c>
      <c r="E190">
        <v>1</v>
      </c>
      <c r="F190">
        <v>0</v>
      </c>
      <c r="G190" t="s">
        <v>46</v>
      </c>
      <c r="H190" t="s">
        <v>14</v>
      </c>
      <c r="I190" t="s">
        <v>15</v>
      </c>
      <c r="J190" t="s">
        <v>16</v>
      </c>
      <c r="K190">
        <v>1</v>
      </c>
      <c r="L190" t="s">
        <v>24</v>
      </c>
    </row>
    <row r="191" spans="1:12" x14ac:dyDescent="0.35">
      <c r="A191">
        <v>190</v>
      </c>
      <c r="B191" t="s">
        <v>18</v>
      </c>
      <c r="C191">
        <v>15</v>
      </c>
      <c r="D191">
        <v>1</v>
      </c>
      <c r="E191">
        <v>1</v>
      </c>
      <c r="F191">
        <v>1</v>
      </c>
      <c r="G191" t="s">
        <v>31</v>
      </c>
      <c r="H191" t="s">
        <v>20</v>
      </c>
      <c r="I191" t="s">
        <v>28</v>
      </c>
      <c r="J191" t="s">
        <v>16</v>
      </c>
      <c r="K191">
        <v>1</v>
      </c>
      <c r="L191" t="s">
        <v>24</v>
      </c>
    </row>
    <row r="192" spans="1:12" x14ac:dyDescent="0.35">
      <c r="A192">
        <v>191</v>
      </c>
      <c r="B192" t="s">
        <v>18</v>
      </c>
      <c r="C192">
        <v>60</v>
      </c>
      <c r="D192">
        <v>0</v>
      </c>
      <c r="E192">
        <v>0</v>
      </c>
      <c r="F192">
        <v>1</v>
      </c>
      <c r="G192" t="s">
        <v>53</v>
      </c>
      <c r="H192" t="s">
        <v>14</v>
      </c>
      <c r="I192" t="s">
        <v>22</v>
      </c>
      <c r="J192" t="s">
        <v>16</v>
      </c>
      <c r="K192">
        <v>0</v>
      </c>
      <c r="L192" t="s">
        <v>17</v>
      </c>
    </row>
    <row r="193" spans="1:12" x14ac:dyDescent="0.35">
      <c r="A193">
        <v>192</v>
      </c>
      <c r="B193" t="s">
        <v>12</v>
      </c>
      <c r="C193">
        <v>13</v>
      </c>
      <c r="D193">
        <v>0</v>
      </c>
      <c r="E193">
        <v>0</v>
      </c>
      <c r="F193">
        <v>1</v>
      </c>
      <c r="G193" t="s">
        <v>48</v>
      </c>
      <c r="H193" t="s">
        <v>20</v>
      </c>
      <c r="I193" t="s">
        <v>28</v>
      </c>
      <c r="J193" t="s">
        <v>16</v>
      </c>
      <c r="K193">
        <v>0</v>
      </c>
      <c r="L193" t="s">
        <v>17</v>
      </c>
    </row>
    <row r="194" spans="1:12" x14ac:dyDescent="0.35">
      <c r="A194">
        <v>193</v>
      </c>
      <c r="B194" t="s">
        <v>12</v>
      </c>
      <c r="C194">
        <v>58</v>
      </c>
      <c r="D194">
        <v>0</v>
      </c>
      <c r="E194">
        <v>0</v>
      </c>
      <c r="F194">
        <v>1</v>
      </c>
      <c r="G194" t="s">
        <v>38</v>
      </c>
      <c r="H194" t="s">
        <v>14</v>
      </c>
      <c r="I194" t="s">
        <v>28</v>
      </c>
      <c r="J194" t="s">
        <v>16</v>
      </c>
      <c r="K194">
        <v>0</v>
      </c>
      <c r="L194" t="s">
        <v>17</v>
      </c>
    </row>
    <row r="195" spans="1:12" x14ac:dyDescent="0.35">
      <c r="A195">
        <v>194</v>
      </c>
      <c r="B195" t="s">
        <v>18</v>
      </c>
      <c r="C195">
        <v>53</v>
      </c>
      <c r="D195">
        <v>1</v>
      </c>
      <c r="E195">
        <v>1</v>
      </c>
      <c r="F195">
        <v>1</v>
      </c>
      <c r="G195" t="s">
        <v>26</v>
      </c>
      <c r="H195" t="s">
        <v>20</v>
      </c>
      <c r="I195" t="s">
        <v>22</v>
      </c>
      <c r="J195" t="s">
        <v>16</v>
      </c>
      <c r="K195">
        <v>1</v>
      </c>
      <c r="L195" t="s">
        <v>24</v>
      </c>
    </row>
    <row r="196" spans="1:12" x14ac:dyDescent="0.35">
      <c r="A196">
        <v>195</v>
      </c>
      <c r="B196" t="s">
        <v>18</v>
      </c>
      <c r="C196">
        <v>61</v>
      </c>
      <c r="D196">
        <v>1</v>
      </c>
      <c r="E196">
        <v>1</v>
      </c>
      <c r="F196">
        <v>1</v>
      </c>
      <c r="G196" t="s">
        <v>53</v>
      </c>
      <c r="H196" t="s">
        <v>14</v>
      </c>
      <c r="I196" t="s">
        <v>28</v>
      </c>
      <c r="J196" t="s">
        <v>16</v>
      </c>
      <c r="K196">
        <v>1</v>
      </c>
      <c r="L196" t="s">
        <v>24</v>
      </c>
    </row>
    <row r="197" spans="1:12" x14ac:dyDescent="0.35">
      <c r="A197">
        <v>196</v>
      </c>
      <c r="B197" t="s">
        <v>12</v>
      </c>
      <c r="C197">
        <v>44</v>
      </c>
      <c r="D197">
        <v>0</v>
      </c>
      <c r="E197">
        <v>0</v>
      </c>
      <c r="F197">
        <v>1</v>
      </c>
      <c r="G197" t="s">
        <v>53</v>
      </c>
      <c r="H197" t="s">
        <v>20</v>
      </c>
      <c r="I197" t="s">
        <v>22</v>
      </c>
      <c r="J197" t="s">
        <v>16</v>
      </c>
      <c r="K197">
        <v>0</v>
      </c>
      <c r="L197" t="s">
        <v>17</v>
      </c>
    </row>
    <row r="198" spans="1:12" x14ac:dyDescent="0.35">
      <c r="A198">
        <v>197</v>
      </c>
      <c r="B198" t="s">
        <v>12</v>
      </c>
      <c r="C198">
        <v>40</v>
      </c>
      <c r="D198">
        <v>0</v>
      </c>
      <c r="E198">
        <v>0</v>
      </c>
      <c r="F198">
        <v>0</v>
      </c>
      <c r="G198" t="s">
        <v>52</v>
      </c>
      <c r="H198" t="s">
        <v>14</v>
      </c>
      <c r="I198" t="s">
        <v>28</v>
      </c>
      <c r="J198" t="s">
        <v>16</v>
      </c>
      <c r="K198">
        <v>0</v>
      </c>
      <c r="L198" t="s">
        <v>17</v>
      </c>
    </row>
    <row r="199" spans="1:12" x14ac:dyDescent="0.35">
      <c r="A199">
        <v>198</v>
      </c>
      <c r="B199" t="s">
        <v>18</v>
      </c>
      <c r="C199">
        <v>49</v>
      </c>
      <c r="D199">
        <v>0</v>
      </c>
      <c r="E199">
        <v>0</v>
      </c>
      <c r="F199">
        <v>0</v>
      </c>
      <c r="G199" t="s">
        <v>26</v>
      </c>
      <c r="H199" t="s">
        <v>20</v>
      </c>
      <c r="I199" t="s">
        <v>28</v>
      </c>
      <c r="J199" t="s">
        <v>16</v>
      </c>
      <c r="K199">
        <v>0</v>
      </c>
      <c r="L199" t="s">
        <v>17</v>
      </c>
    </row>
    <row r="200" spans="1:12" x14ac:dyDescent="0.35">
      <c r="A200">
        <v>199</v>
      </c>
      <c r="B200" t="s">
        <v>18</v>
      </c>
      <c r="C200">
        <v>56</v>
      </c>
      <c r="D200">
        <v>1</v>
      </c>
      <c r="E200">
        <v>1</v>
      </c>
      <c r="F200">
        <v>0</v>
      </c>
      <c r="G200" t="s">
        <v>32</v>
      </c>
      <c r="H200" t="s">
        <v>14</v>
      </c>
      <c r="I200" t="s">
        <v>15</v>
      </c>
      <c r="J200" t="s">
        <v>16</v>
      </c>
      <c r="K200">
        <v>1</v>
      </c>
      <c r="L200" t="s">
        <v>24</v>
      </c>
    </row>
    <row r="201" spans="1:12" x14ac:dyDescent="0.35">
      <c r="A201">
        <v>200</v>
      </c>
      <c r="B201" t="s">
        <v>12</v>
      </c>
      <c r="C201">
        <v>28</v>
      </c>
      <c r="D201">
        <v>0</v>
      </c>
      <c r="E201">
        <v>0</v>
      </c>
      <c r="F201">
        <v>1</v>
      </c>
      <c r="G201" t="s">
        <v>54</v>
      </c>
      <c r="H201" t="s">
        <v>20</v>
      </c>
      <c r="I201" t="s">
        <v>15</v>
      </c>
      <c r="J201" t="s">
        <v>16</v>
      </c>
      <c r="K201">
        <v>0</v>
      </c>
      <c r="L201" t="s">
        <v>17</v>
      </c>
    </row>
    <row r="202" spans="1:12" x14ac:dyDescent="0.35">
      <c r="A202">
        <v>201</v>
      </c>
      <c r="B202" t="s">
        <v>18</v>
      </c>
      <c r="C202">
        <v>40</v>
      </c>
      <c r="D202">
        <v>0</v>
      </c>
      <c r="E202">
        <v>0</v>
      </c>
      <c r="F202">
        <v>0</v>
      </c>
      <c r="G202" t="s">
        <v>55</v>
      </c>
      <c r="H202" t="s">
        <v>14</v>
      </c>
      <c r="I202" t="s">
        <v>28</v>
      </c>
      <c r="J202" t="s">
        <v>16</v>
      </c>
      <c r="K202">
        <v>0</v>
      </c>
      <c r="L202" t="s">
        <v>17</v>
      </c>
    </row>
    <row r="203" spans="1:12" x14ac:dyDescent="0.35">
      <c r="A203">
        <v>202</v>
      </c>
      <c r="B203" t="s">
        <v>18</v>
      </c>
      <c r="C203">
        <v>25</v>
      </c>
      <c r="D203">
        <v>1</v>
      </c>
      <c r="E203">
        <v>1</v>
      </c>
      <c r="F203">
        <v>0</v>
      </c>
      <c r="G203" t="s">
        <v>57</v>
      </c>
      <c r="H203" t="s">
        <v>20</v>
      </c>
      <c r="I203" t="s">
        <v>28</v>
      </c>
      <c r="J203" t="s">
        <v>16</v>
      </c>
      <c r="K203">
        <v>1</v>
      </c>
      <c r="L203" t="s">
        <v>24</v>
      </c>
    </row>
    <row r="204" spans="1:12" x14ac:dyDescent="0.35">
      <c r="A204">
        <v>203</v>
      </c>
      <c r="B204" t="s">
        <v>12</v>
      </c>
      <c r="C204">
        <v>52</v>
      </c>
      <c r="D204">
        <v>0</v>
      </c>
      <c r="E204">
        <v>0</v>
      </c>
      <c r="F204">
        <v>0</v>
      </c>
      <c r="G204" t="s">
        <v>21</v>
      </c>
      <c r="H204" t="s">
        <v>14</v>
      </c>
      <c r="I204" t="s">
        <v>15</v>
      </c>
      <c r="J204" t="s">
        <v>16</v>
      </c>
      <c r="K204">
        <v>0</v>
      </c>
      <c r="L204" t="s">
        <v>17</v>
      </c>
    </row>
    <row r="205" spans="1:12" x14ac:dyDescent="0.35">
      <c r="A205">
        <v>204</v>
      </c>
      <c r="B205" t="s">
        <v>12</v>
      </c>
      <c r="C205">
        <v>60</v>
      </c>
      <c r="D205">
        <v>0</v>
      </c>
      <c r="E205">
        <v>0</v>
      </c>
      <c r="F205">
        <v>0</v>
      </c>
      <c r="G205" t="s">
        <v>48</v>
      </c>
      <c r="H205" t="s">
        <v>20</v>
      </c>
      <c r="I205" t="s">
        <v>22</v>
      </c>
      <c r="J205" t="s">
        <v>16</v>
      </c>
      <c r="K205">
        <v>0</v>
      </c>
      <c r="L205" t="s">
        <v>17</v>
      </c>
    </row>
    <row r="206" spans="1:12" x14ac:dyDescent="0.35">
      <c r="A206">
        <v>205</v>
      </c>
      <c r="B206" t="s">
        <v>12</v>
      </c>
      <c r="C206">
        <v>59</v>
      </c>
      <c r="D206">
        <v>0</v>
      </c>
      <c r="E206">
        <v>0</v>
      </c>
      <c r="F206">
        <v>1</v>
      </c>
      <c r="G206" t="s">
        <v>35</v>
      </c>
      <c r="H206" t="s">
        <v>14</v>
      </c>
      <c r="I206" t="s">
        <v>15</v>
      </c>
      <c r="J206" t="s">
        <v>16</v>
      </c>
      <c r="K206">
        <v>0</v>
      </c>
      <c r="L206" t="s">
        <v>17</v>
      </c>
    </row>
    <row r="207" spans="1:12" x14ac:dyDescent="0.35">
      <c r="A207">
        <v>206</v>
      </c>
      <c r="B207" t="s">
        <v>12</v>
      </c>
      <c r="C207">
        <v>35</v>
      </c>
      <c r="D207">
        <v>1</v>
      </c>
      <c r="E207">
        <v>1</v>
      </c>
      <c r="F207">
        <v>0</v>
      </c>
      <c r="G207" t="s">
        <v>40</v>
      </c>
      <c r="H207" t="s">
        <v>20</v>
      </c>
      <c r="I207" t="s">
        <v>15</v>
      </c>
      <c r="J207" t="s">
        <v>16</v>
      </c>
      <c r="K207">
        <v>1</v>
      </c>
      <c r="L207" t="s">
        <v>24</v>
      </c>
    </row>
    <row r="208" spans="1:12" x14ac:dyDescent="0.35">
      <c r="A208">
        <v>207</v>
      </c>
      <c r="B208" t="s">
        <v>12</v>
      </c>
      <c r="C208">
        <v>48</v>
      </c>
      <c r="D208">
        <v>1</v>
      </c>
      <c r="E208">
        <v>1</v>
      </c>
      <c r="F208">
        <v>1</v>
      </c>
      <c r="G208" t="s">
        <v>52</v>
      </c>
      <c r="H208" t="s">
        <v>14</v>
      </c>
      <c r="I208" t="s">
        <v>22</v>
      </c>
      <c r="J208" t="s">
        <v>16</v>
      </c>
      <c r="K208">
        <v>1</v>
      </c>
      <c r="L208" t="s">
        <v>24</v>
      </c>
    </row>
    <row r="209" spans="1:12" x14ac:dyDescent="0.35">
      <c r="A209">
        <v>208</v>
      </c>
      <c r="B209" t="s">
        <v>18</v>
      </c>
      <c r="C209">
        <v>31</v>
      </c>
      <c r="D209">
        <v>1</v>
      </c>
      <c r="E209">
        <v>1</v>
      </c>
      <c r="F209">
        <v>1</v>
      </c>
      <c r="G209" t="s">
        <v>21</v>
      </c>
      <c r="H209" t="s">
        <v>20</v>
      </c>
      <c r="I209" t="s">
        <v>22</v>
      </c>
      <c r="J209" t="s">
        <v>16</v>
      </c>
      <c r="K209">
        <v>1</v>
      </c>
      <c r="L209" t="s">
        <v>24</v>
      </c>
    </row>
    <row r="210" spans="1:12" x14ac:dyDescent="0.35">
      <c r="A210">
        <v>209</v>
      </c>
      <c r="B210" t="s">
        <v>18</v>
      </c>
      <c r="C210">
        <v>33</v>
      </c>
      <c r="D210">
        <v>1</v>
      </c>
      <c r="E210">
        <v>1</v>
      </c>
      <c r="F210">
        <v>0</v>
      </c>
      <c r="G210" t="s">
        <v>45</v>
      </c>
      <c r="H210" t="s">
        <v>14</v>
      </c>
      <c r="I210" t="s">
        <v>28</v>
      </c>
      <c r="J210" t="s">
        <v>16</v>
      </c>
      <c r="K210">
        <v>1</v>
      </c>
      <c r="L210" t="s">
        <v>24</v>
      </c>
    </row>
    <row r="211" spans="1:12" x14ac:dyDescent="0.35">
      <c r="A211">
        <v>210</v>
      </c>
      <c r="B211" t="s">
        <v>12</v>
      </c>
      <c r="C211">
        <v>39</v>
      </c>
      <c r="D211">
        <v>1</v>
      </c>
      <c r="E211">
        <v>1</v>
      </c>
      <c r="F211">
        <v>1</v>
      </c>
      <c r="G211" t="s">
        <v>27</v>
      </c>
      <c r="H211" t="s">
        <v>20</v>
      </c>
      <c r="I211" t="s">
        <v>15</v>
      </c>
      <c r="J211" t="s">
        <v>16</v>
      </c>
      <c r="K211">
        <v>1</v>
      </c>
      <c r="L211" t="s">
        <v>24</v>
      </c>
    </row>
    <row r="212" spans="1:12" x14ac:dyDescent="0.35">
      <c r="A212">
        <v>211</v>
      </c>
      <c r="B212" t="s">
        <v>18</v>
      </c>
      <c r="C212">
        <v>34</v>
      </c>
      <c r="D212">
        <v>0</v>
      </c>
      <c r="E212">
        <v>0</v>
      </c>
      <c r="F212">
        <v>0</v>
      </c>
      <c r="G212" t="s">
        <v>42</v>
      </c>
      <c r="H212" t="s">
        <v>14</v>
      </c>
      <c r="I212" t="s">
        <v>22</v>
      </c>
      <c r="J212" t="s">
        <v>16</v>
      </c>
      <c r="K212">
        <v>0</v>
      </c>
      <c r="L212" t="s">
        <v>17</v>
      </c>
    </row>
    <row r="213" spans="1:12" x14ac:dyDescent="0.35">
      <c r="A213">
        <v>212</v>
      </c>
      <c r="B213" t="s">
        <v>12</v>
      </c>
      <c r="C213">
        <v>33</v>
      </c>
      <c r="D213">
        <v>1</v>
      </c>
      <c r="E213">
        <v>1</v>
      </c>
      <c r="F213">
        <v>1</v>
      </c>
      <c r="G213" t="s">
        <v>54</v>
      </c>
      <c r="H213" t="s">
        <v>20</v>
      </c>
      <c r="I213" t="s">
        <v>22</v>
      </c>
      <c r="J213" t="s">
        <v>16</v>
      </c>
      <c r="K213">
        <v>1</v>
      </c>
      <c r="L213" t="s">
        <v>24</v>
      </c>
    </row>
    <row r="214" spans="1:12" x14ac:dyDescent="0.35">
      <c r="A214">
        <v>213</v>
      </c>
      <c r="B214" t="s">
        <v>12</v>
      </c>
      <c r="C214">
        <v>18</v>
      </c>
      <c r="D214">
        <v>0</v>
      </c>
      <c r="E214">
        <v>1</v>
      </c>
      <c r="F214">
        <v>1</v>
      </c>
      <c r="G214" t="s">
        <v>54</v>
      </c>
      <c r="H214" t="s">
        <v>14</v>
      </c>
      <c r="I214" t="s">
        <v>28</v>
      </c>
      <c r="J214" t="s">
        <v>16</v>
      </c>
      <c r="K214">
        <v>1</v>
      </c>
      <c r="L214" t="s">
        <v>24</v>
      </c>
    </row>
    <row r="215" spans="1:12" x14ac:dyDescent="0.35">
      <c r="A215">
        <v>214</v>
      </c>
      <c r="B215" t="s">
        <v>12</v>
      </c>
      <c r="C215">
        <v>43</v>
      </c>
      <c r="D215">
        <v>1</v>
      </c>
      <c r="E215">
        <v>1</v>
      </c>
      <c r="F215">
        <v>1</v>
      </c>
      <c r="G215" t="s">
        <v>37</v>
      </c>
      <c r="H215" t="s">
        <v>20</v>
      </c>
      <c r="I215" t="s">
        <v>22</v>
      </c>
      <c r="J215" t="s">
        <v>16</v>
      </c>
      <c r="K215">
        <v>1</v>
      </c>
      <c r="L215" t="s">
        <v>24</v>
      </c>
    </row>
    <row r="216" spans="1:12" x14ac:dyDescent="0.35">
      <c r="A216">
        <v>215</v>
      </c>
      <c r="B216" t="s">
        <v>18</v>
      </c>
      <c r="C216">
        <v>61</v>
      </c>
      <c r="D216">
        <v>0</v>
      </c>
      <c r="E216">
        <v>0</v>
      </c>
      <c r="F216">
        <v>1</v>
      </c>
      <c r="G216" t="s">
        <v>30</v>
      </c>
      <c r="H216" t="s">
        <v>14</v>
      </c>
      <c r="I216" t="s">
        <v>15</v>
      </c>
      <c r="J216" t="s">
        <v>16</v>
      </c>
      <c r="K216">
        <v>0</v>
      </c>
      <c r="L216" t="s">
        <v>17</v>
      </c>
    </row>
    <row r="217" spans="1:12" x14ac:dyDescent="0.35">
      <c r="A217">
        <v>216</v>
      </c>
      <c r="B217" t="s">
        <v>12</v>
      </c>
      <c r="C217">
        <v>46</v>
      </c>
      <c r="D217">
        <v>0</v>
      </c>
      <c r="E217">
        <v>0</v>
      </c>
      <c r="F217">
        <v>0</v>
      </c>
      <c r="G217" t="s">
        <v>25</v>
      </c>
      <c r="H217" t="s">
        <v>20</v>
      </c>
      <c r="I217" t="s">
        <v>22</v>
      </c>
      <c r="J217" t="s">
        <v>16</v>
      </c>
      <c r="K217">
        <v>0</v>
      </c>
      <c r="L217" t="s">
        <v>17</v>
      </c>
    </row>
    <row r="218" spans="1:12" x14ac:dyDescent="0.35">
      <c r="A218">
        <v>217</v>
      </c>
      <c r="B218" t="s">
        <v>18</v>
      </c>
      <c r="C218">
        <v>59</v>
      </c>
      <c r="D218">
        <v>1</v>
      </c>
      <c r="E218">
        <v>1</v>
      </c>
      <c r="F218">
        <v>1</v>
      </c>
      <c r="G218" t="s">
        <v>34</v>
      </c>
      <c r="H218" t="s">
        <v>14</v>
      </c>
      <c r="I218" t="s">
        <v>22</v>
      </c>
      <c r="J218" t="s">
        <v>16</v>
      </c>
      <c r="K218">
        <v>1</v>
      </c>
      <c r="L218" t="s">
        <v>24</v>
      </c>
    </row>
    <row r="219" spans="1:12" x14ac:dyDescent="0.35">
      <c r="A219">
        <v>218</v>
      </c>
      <c r="B219" t="s">
        <v>12</v>
      </c>
      <c r="C219">
        <v>55</v>
      </c>
      <c r="D219">
        <v>1</v>
      </c>
      <c r="E219">
        <v>1</v>
      </c>
      <c r="F219">
        <v>1</v>
      </c>
      <c r="G219" t="s">
        <v>33</v>
      </c>
      <c r="H219" t="s">
        <v>20</v>
      </c>
      <c r="I219" t="s">
        <v>15</v>
      </c>
      <c r="J219" t="s">
        <v>16</v>
      </c>
      <c r="K219">
        <v>1</v>
      </c>
      <c r="L219" t="s">
        <v>24</v>
      </c>
    </row>
    <row r="220" spans="1:12" x14ac:dyDescent="0.35">
      <c r="A220">
        <v>219</v>
      </c>
      <c r="B220" t="s">
        <v>18</v>
      </c>
      <c r="C220">
        <v>25</v>
      </c>
      <c r="D220">
        <v>0</v>
      </c>
      <c r="E220">
        <v>0</v>
      </c>
      <c r="F220">
        <v>1</v>
      </c>
      <c r="G220" t="s">
        <v>13</v>
      </c>
      <c r="H220" t="s">
        <v>14</v>
      </c>
      <c r="I220" t="s">
        <v>28</v>
      </c>
      <c r="J220" t="s">
        <v>16</v>
      </c>
      <c r="K220">
        <v>0</v>
      </c>
      <c r="L220" t="s">
        <v>17</v>
      </c>
    </row>
    <row r="221" spans="1:12" x14ac:dyDescent="0.35">
      <c r="A221">
        <v>220</v>
      </c>
      <c r="B221" t="s">
        <v>12</v>
      </c>
      <c r="C221">
        <v>53</v>
      </c>
      <c r="D221">
        <v>0</v>
      </c>
      <c r="E221">
        <v>0</v>
      </c>
      <c r="F221">
        <v>1</v>
      </c>
      <c r="G221" t="s">
        <v>37</v>
      </c>
      <c r="H221" t="s">
        <v>20</v>
      </c>
      <c r="I221" t="s">
        <v>28</v>
      </c>
      <c r="J221" t="s">
        <v>16</v>
      </c>
      <c r="K221">
        <v>0</v>
      </c>
      <c r="L221" t="s">
        <v>17</v>
      </c>
    </row>
    <row r="222" spans="1:12" x14ac:dyDescent="0.35">
      <c r="A222">
        <v>221</v>
      </c>
      <c r="B222" t="s">
        <v>12</v>
      </c>
      <c r="C222">
        <v>32</v>
      </c>
      <c r="D222">
        <v>1</v>
      </c>
      <c r="E222">
        <v>1</v>
      </c>
      <c r="F222">
        <v>0</v>
      </c>
      <c r="G222" t="s">
        <v>55</v>
      </c>
      <c r="H222" t="s">
        <v>14</v>
      </c>
      <c r="I222" t="s">
        <v>15</v>
      </c>
      <c r="J222" t="s">
        <v>16</v>
      </c>
      <c r="K222">
        <v>1</v>
      </c>
      <c r="L222" t="s">
        <v>24</v>
      </c>
    </row>
    <row r="223" spans="1:12" x14ac:dyDescent="0.35">
      <c r="A223">
        <v>222</v>
      </c>
      <c r="B223" t="s">
        <v>18</v>
      </c>
      <c r="C223">
        <v>40</v>
      </c>
      <c r="D223">
        <v>1</v>
      </c>
      <c r="E223">
        <v>1</v>
      </c>
      <c r="F223">
        <v>1</v>
      </c>
      <c r="G223" t="s">
        <v>48</v>
      </c>
      <c r="H223" t="s">
        <v>20</v>
      </c>
      <c r="I223" t="s">
        <v>22</v>
      </c>
      <c r="J223" t="s">
        <v>16</v>
      </c>
      <c r="K223">
        <v>1</v>
      </c>
      <c r="L223" t="s">
        <v>24</v>
      </c>
    </row>
    <row r="224" spans="1:12" x14ac:dyDescent="0.35">
      <c r="A224">
        <v>223</v>
      </c>
      <c r="B224" t="s">
        <v>18</v>
      </c>
      <c r="C224">
        <v>57</v>
      </c>
      <c r="D224">
        <v>1</v>
      </c>
      <c r="E224">
        <v>1</v>
      </c>
      <c r="F224">
        <v>1</v>
      </c>
      <c r="G224" t="s">
        <v>40</v>
      </c>
      <c r="H224" t="s">
        <v>14</v>
      </c>
      <c r="I224" t="s">
        <v>15</v>
      </c>
      <c r="J224" t="s">
        <v>16</v>
      </c>
      <c r="K224">
        <v>1</v>
      </c>
      <c r="L224" t="s">
        <v>24</v>
      </c>
    </row>
    <row r="225" spans="1:12" x14ac:dyDescent="0.35">
      <c r="A225">
        <v>224</v>
      </c>
      <c r="B225" t="s">
        <v>18</v>
      </c>
      <c r="C225">
        <v>43</v>
      </c>
      <c r="D225">
        <v>0</v>
      </c>
      <c r="E225">
        <v>0</v>
      </c>
      <c r="F225">
        <v>1</v>
      </c>
      <c r="G225" t="s">
        <v>34</v>
      </c>
      <c r="H225" t="s">
        <v>20</v>
      </c>
      <c r="I225" t="s">
        <v>22</v>
      </c>
      <c r="J225" t="s">
        <v>16</v>
      </c>
      <c r="K225">
        <v>0</v>
      </c>
      <c r="L225" t="s">
        <v>17</v>
      </c>
    </row>
    <row r="226" spans="1:12" x14ac:dyDescent="0.35">
      <c r="A226">
        <v>225</v>
      </c>
      <c r="B226" t="s">
        <v>18</v>
      </c>
      <c r="C226">
        <v>43</v>
      </c>
      <c r="D226">
        <v>0</v>
      </c>
      <c r="E226">
        <v>0</v>
      </c>
      <c r="F226">
        <v>1</v>
      </c>
      <c r="G226" t="s">
        <v>45</v>
      </c>
      <c r="H226" t="s">
        <v>14</v>
      </c>
      <c r="I226" t="s">
        <v>15</v>
      </c>
      <c r="J226" t="s">
        <v>16</v>
      </c>
      <c r="K226">
        <v>0</v>
      </c>
      <c r="L226" t="s">
        <v>17</v>
      </c>
    </row>
    <row r="227" spans="1:12" x14ac:dyDescent="0.35">
      <c r="A227">
        <v>226</v>
      </c>
      <c r="B227" t="s">
        <v>18</v>
      </c>
      <c r="C227">
        <v>57</v>
      </c>
      <c r="D227">
        <v>0</v>
      </c>
      <c r="E227">
        <v>0</v>
      </c>
      <c r="F227">
        <v>0</v>
      </c>
      <c r="G227" t="s">
        <v>49</v>
      </c>
      <c r="H227" t="s">
        <v>20</v>
      </c>
      <c r="I227" t="s">
        <v>15</v>
      </c>
      <c r="J227" t="s">
        <v>16</v>
      </c>
      <c r="K227">
        <v>0</v>
      </c>
      <c r="L227" t="s">
        <v>17</v>
      </c>
    </row>
    <row r="228" spans="1:12" x14ac:dyDescent="0.35">
      <c r="A228">
        <v>227</v>
      </c>
      <c r="B228" t="s">
        <v>12</v>
      </c>
      <c r="C228">
        <v>55</v>
      </c>
      <c r="D228">
        <v>1</v>
      </c>
      <c r="E228">
        <v>1</v>
      </c>
      <c r="F228">
        <v>1</v>
      </c>
      <c r="G228" t="s">
        <v>19</v>
      </c>
      <c r="H228" t="s">
        <v>14</v>
      </c>
      <c r="I228" t="s">
        <v>22</v>
      </c>
      <c r="J228" t="s">
        <v>16</v>
      </c>
      <c r="K228">
        <v>1</v>
      </c>
      <c r="L228" t="s">
        <v>24</v>
      </c>
    </row>
    <row r="229" spans="1:12" x14ac:dyDescent="0.35">
      <c r="A229">
        <v>228</v>
      </c>
      <c r="B229" t="s">
        <v>12</v>
      </c>
      <c r="C229">
        <v>16</v>
      </c>
      <c r="D229">
        <v>1</v>
      </c>
      <c r="E229">
        <v>1</v>
      </c>
      <c r="F229">
        <v>0</v>
      </c>
      <c r="G229" t="s">
        <v>57</v>
      </c>
      <c r="H229" t="s">
        <v>20</v>
      </c>
      <c r="I229" t="s">
        <v>15</v>
      </c>
      <c r="J229" t="s">
        <v>16</v>
      </c>
      <c r="K229">
        <v>1</v>
      </c>
      <c r="L229" t="s">
        <v>24</v>
      </c>
    </row>
    <row r="230" spans="1:12" x14ac:dyDescent="0.35">
      <c r="A230">
        <v>229</v>
      </c>
      <c r="B230" t="s">
        <v>18</v>
      </c>
      <c r="C230">
        <v>25</v>
      </c>
      <c r="D230">
        <v>0</v>
      </c>
      <c r="E230">
        <v>0</v>
      </c>
      <c r="F230">
        <v>1</v>
      </c>
      <c r="G230" t="s">
        <v>36</v>
      </c>
      <c r="H230" t="s">
        <v>14</v>
      </c>
      <c r="I230" t="s">
        <v>22</v>
      </c>
      <c r="J230" t="s">
        <v>16</v>
      </c>
      <c r="K230">
        <v>0</v>
      </c>
      <c r="L230" t="s">
        <v>17</v>
      </c>
    </row>
    <row r="231" spans="1:12" x14ac:dyDescent="0.35">
      <c r="A231">
        <v>230</v>
      </c>
      <c r="B231" t="s">
        <v>12</v>
      </c>
      <c r="C231">
        <v>28</v>
      </c>
      <c r="D231">
        <v>1</v>
      </c>
      <c r="E231">
        <v>1</v>
      </c>
      <c r="F231">
        <v>0</v>
      </c>
      <c r="G231" t="s">
        <v>57</v>
      </c>
      <c r="H231" t="s">
        <v>20</v>
      </c>
      <c r="I231" t="s">
        <v>22</v>
      </c>
      <c r="J231" t="s">
        <v>16</v>
      </c>
      <c r="K231">
        <v>1</v>
      </c>
      <c r="L231" t="s">
        <v>24</v>
      </c>
    </row>
    <row r="232" spans="1:12" x14ac:dyDescent="0.35">
      <c r="A232">
        <v>231</v>
      </c>
      <c r="B232" t="s">
        <v>12</v>
      </c>
      <c r="C232">
        <v>41</v>
      </c>
      <c r="D232">
        <v>0</v>
      </c>
      <c r="E232">
        <v>0</v>
      </c>
      <c r="F232">
        <v>0</v>
      </c>
      <c r="G232" t="s">
        <v>56</v>
      </c>
      <c r="H232" t="s">
        <v>14</v>
      </c>
      <c r="I232" t="s">
        <v>22</v>
      </c>
      <c r="J232" t="s">
        <v>16</v>
      </c>
      <c r="K232">
        <v>0</v>
      </c>
      <c r="L232" t="s">
        <v>17</v>
      </c>
    </row>
    <row r="233" spans="1:12" x14ac:dyDescent="0.35">
      <c r="A233">
        <v>232</v>
      </c>
      <c r="B233" t="s">
        <v>18</v>
      </c>
      <c r="C233">
        <v>52</v>
      </c>
      <c r="D233">
        <v>1</v>
      </c>
      <c r="E233">
        <v>1</v>
      </c>
      <c r="F233">
        <v>1</v>
      </c>
      <c r="G233" t="s">
        <v>43</v>
      </c>
      <c r="H233" t="s">
        <v>20</v>
      </c>
      <c r="I233" t="s">
        <v>22</v>
      </c>
      <c r="J233" t="s">
        <v>16</v>
      </c>
      <c r="K233">
        <v>1</v>
      </c>
      <c r="L233" t="s">
        <v>24</v>
      </c>
    </row>
    <row r="234" spans="1:12" x14ac:dyDescent="0.35">
      <c r="A234">
        <v>233</v>
      </c>
      <c r="B234" t="s">
        <v>18</v>
      </c>
      <c r="C234">
        <v>46</v>
      </c>
      <c r="D234">
        <v>1</v>
      </c>
      <c r="E234">
        <v>1</v>
      </c>
      <c r="F234">
        <v>0</v>
      </c>
      <c r="G234" t="s">
        <v>38</v>
      </c>
      <c r="H234" t="s">
        <v>14</v>
      </c>
      <c r="I234" t="s">
        <v>28</v>
      </c>
      <c r="J234" t="s">
        <v>16</v>
      </c>
      <c r="K234">
        <v>1</v>
      </c>
      <c r="L234" t="s">
        <v>24</v>
      </c>
    </row>
    <row r="235" spans="1:12" x14ac:dyDescent="0.35">
      <c r="A235">
        <v>234</v>
      </c>
      <c r="B235" t="s">
        <v>12</v>
      </c>
      <c r="C235">
        <v>55</v>
      </c>
      <c r="D235">
        <v>0</v>
      </c>
      <c r="E235">
        <v>0</v>
      </c>
      <c r="F235">
        <v>1</v>
      </c>
      <c r="G235" t="s">
        <v>41</v>
      </c>
      <c r="H235" t="s">
        <v>20</v>
      </c>
      <c r="I235" t="s">
        <v>15</v>
      </c>
      <c r="J235" t="s">
        <v>16</v>
      </c>
      <c r="K235">
        <v>0</v>
      </c>
      <c r="L235" t="s">
        <v>17</v>
      </c>
    </row>
    <row r="236" spans="1:12" x14ac:dyDescent="0.35">
      <c r="A236">
        <v>235</v>
      </c>
      <c r="B236" t="s">
        <v>12</v>
      </c>
      <c r="C236">
        <v>53</v>
      </c>
      <c r="D236">
        <v>1</v>
      </c>
      <c r="E236">
        <v>1</v>
      </c>
      <c r="F236">
        <v>1</v>
      </c>
      <c r="G236" t="s">
        <v>29</v>
      </c>
      <c r="H236" t="s">
        <v>14</v>
      </c>
      <c r="I236" t="s">
        <v>28</v>
      </c>
      <c r="J236" t="s">
        <v>16</v>
      </c>
      <c r="K236">
        <v>1</v>
      </c>
      <c r="L236" t="s">
        <v>24</v>
      </c>
    </row>
    <row r="237" spans="1:12" x14ac:dyDescent="0.35">
      <c r="A237">
        <v>236</v>
      </c>
      <c r="B237" t="s">
        <v>12</v>
      </c>
      <c r="C237">
        <v>42</v>
      </c>
      <c r="D237">
        <v>1</v>
      </c>
      <c r="E237">
        <v>1</v>
      </c>
      <c r="F237">
        <v>0</v>
      </c>
      <c r="G237" t="s">
        <v>53</v>
      </c>
      <c r="H237" t="s">
        <v>20</v>
      </c>
      <c r="I237" t="s">
        <v>22</v>
      </c>
      <c r="J237" t="s">
        <v>16</v>
      </c>
      <c r="K237">
        <v>1</v>
      </c>
      <c r="L237" t="s">
        <v>24</v>
      </c>
    </row>
    <row r="238" spans="1:12" x14ac:dyDescent="0.35">
      <c r="A238">
        <v>237</v>
      </c>
      <c r="B238" t="s">
        <v>12</v>
      </c>
      <c r="C238">
        <v>30</v>
      </c>
      <c r="D238">
        <v>0</v>
      </c>
      <c r="E238">
        <v>0</v>
      </c>
      <c r="F238">
        <v>0</v>
      </c>
      <c r="G238" t="s">
        <v>54</v>
      </c>
      <c r="H238" t="s">
        <v>14</v>
      </c>
      <c r="I238" t="s">
        <v>15</v>
      </c>
      <c r="J238" t="s">
        <v>16</v>
      </c>
      <c r="K238">
        <v>0</v>
      </c>
      <c r="L238" t="s">
        <v>17</v>
      </c>
    </row>
    <row r="239" spans="1:12" x14ac:dyDescent="0.35">
      <c r="A239">
        <v>238</v>
      </c>
      <c r="B239" t="s">
        <v>12</v>
      </c>
      <c r="C239">
        <v>18</v>
      </c>
      <c r="D239">
        <v>1</v>
      </c>
      <c r="E239">
        <v>1</v>
      </c>
      <c r="F239">
        <v>0</v>
      </c>
      <c r="G239" t="s">
        <v>54</v>
      </c>
      <c r="H239" t="s">
        <v>20</v>
      </c>
      <c r="I239" t="s">
        <v>28</v>
      </c>
      <c r="J239" t="s">
        <v>16</v>
      </c>
      <c r="K239">
        <v>1</v>
      </c>
      <c r="L239" t="s">
        <v>24</v>
      </c>
    </row>
    <row r="240" spans="1:12" x14ac:dyDescent="0.35">
      <c r="A240">
        <v>239</v>
      </c>
      <c r="B240" t="s">
        <v>12</v>
      </c>
      <c r="C240">
        <v>44</v>
      </c>
      <c r="D240">
        <v>0</v>
      </c>
      <c r="E240">
        <v>0</v>
      </c>
      <c r="F240">
        <v>1</v>
      </c>
      <c r="G240" t="s">
        <v>51</v>
      </c>
      <c r="H240" t="s">
        <v>14</v>
      </c>
      <c r="I240" t="s">
        <v>15</v>
      </c>
      <c r="J240" t="s">
        <v>16</v>
      </c>
      <c r="K240">
        <v>0</v>
      </c>
      <c r="L240" t="s">
        <v>17</v>
      </c>
    </row>
    <row r="241" spans="1:12" x14ac:dyDescent="0.35">
      <c r="A241">
        <v>240</v>
      </c>
      <c r="B241" t="s">
        <v>12</v>
      </c>
      <c r="C241">
        <v>21</v>
      </c>
      <c r="D241">
        <v>1</v>
      </c>
      <c r="E241">
        <v>1</v>
      </c>
      <c r="F241">
        <v>1</v>
      </c>
      <c r="G241" t="s">
        <v>55</v>
      </c>
      <c r="H241" t="s">
        <v>20</v>
      </c>
      <c r="I241" t="s">
        <v>28</v>
      </c>
      <c r="J241" t="s">
        <v>16</v>
      </c>
      <c r="K241">
        <v>1</v>
      </c>
      <c r="L241" t="s">
        <v>24</v>
      </c>
    </row>
    <row r="242" spans="1:12" x14ac:dyDescent="0.35">
      <c r="A242">
        <v>241</v>
      </c>
      <c r="B242" t="s">
        <v>18</v>
      </c>
      <c r="C242">
        <v>56</v>
      </c>
      <c r="D242">
        <v>0</v>
      </c>
      <c r="E242">
        <v>0</v>
      </c>
      <c r="F242">
        <v>0</v>
      </c>
      <c r="G242" t="s">
        <v>32</v>
      </c>
      <c r="H242" t="s">
        <v>14</v>
      </c>
      <c r="I242" t="s">
        <v>15</v>
      </c>
      <c r="J242" t="s">
        <v>16</v>
      </c>
      <c r="K242">
        <v>0</v>
      </c>
      <c r="L242" t="s">
        <v>17</v>
      </c>
    </row>
    <row r="243" spans="1:12" x14ac:dyDescent="0.35">
      <c r="A243">
        <v>242</v>
      </c>
      <c r="B243" t="s">
        <v>18</v>
      </c>
      <c r="C243">
        <v>50</v>
      </c>
      <c r="D243">
        <v>1</v>
      </c>
      <c r="E243">
        <v>1</v>
      </c>
      <c r="F243">
        <v>0</v>
      </c>
      <c r="G243" t="s">
        <v>52</v>
      </c>
      <c r="H243" t="s">
        <v>20</v>
      </c>
      <c r="I243" t="s">
        <v>15</v>
      </c>
      <c r="J243" t="s">
        <v>16</v>
      </c>
      <c r="K243">
        <v>1</v>
      </c>
      <c r="L243" t="s">
        <v>24</v>
      </c>
    </row>
    <row r="244" spans="1:12" x14ac:dyDescent="0.35">
      <c r="A244">
        <v>243</v>
      </c>
      <c r="B244" t="s">
        <v>12</v>
      </c>
      <c r="C244">
        <v>12</v>
      </c>
      <c r="D244">
        <v>1</v>
      </c>
      <c r="E244">
        <v>1</v>
      </c>
      <c r="F244">
        <v>0</v>
      </c>
      <c r="G244" t="s">
        <v>42</v>
      </c>
      <c r="H244" t="s">
        <v>14</v>
      </c>
      <c r="I244" t="s">
        <v>28</v>
      </c>
      <c r="J244" t="s">
        <v>16</v>
      </c>
      <c r="K244">
        <v>1</v>
      </c>
      <c r="L244" t="s">
        <v>24</v>
      </c>
    </row>
    <row r="245" spans="1:12" x14ac:dyDescent="0.35">
      <c r="A245">
        <v>244</v>
      </c>
      <c r="B245" t="s">
        <v>18</v>
      </c>
      <c r="C245">
        <v>43</v>
      </c>
      <c r="D245">
        <v>0</v>
      </c>
      <c r="E245">
        <v>0</v>
      </c>
      <c r="F245">
        <v>0</v>
      </c>
      <c r="G245" t="s">
        <v>26</v>
      </c>
      <c r="H245" t="s">
        <v>20</v>
      </c>
      <c r="I245" t="s">
        <v>22</v>
      </c>
      <c r="J245" t="s">
        <v>16</v>
      </c>
      <c r="K245">
        <v>0</v>
      </c>
      <c r="L245" t="s">
        <v>17</v>
      </c>
    </row>
    <row r="246" spans="1:12" x14ac:dyDescent="0.35">
      <c r="A246">
        <v>245</v>
      </c>
      <c r="B246" t="s">
        <v>12</v>
      </c>
      <c r="C246">
        <v>42</v>
      </c>
      <c r="D246">
        <v>1</v>
      </c>
      <c r="E246">
        <v>1</v>
      </c>
      <c r="F246">
        <v>0</v>
      </c>
      <c r="G246" t="s">
        <v>32</v>
      </c>
      <c r="H246" t="s">
        <v>14</v>
      </c>
      <c r="I246" t="s">
        <v>15</v>
      </c>
      <c r="J246" t="s">
        <v>16</v>
      </c>
      <c r="K246">
        <v>1</v>
      </c>
      <c r="L246" t="s">
        <v>24</v>
      </c>
    </row>
    <row r="247" spans="1:12" x14ac:dyDescent="0.35">
      <c r="A247">
        <v>246</v>
      </c>
      <c r="B247" t="s">
        <v>12</v>
      </c>
      <c r="C247">
        <v>38</v>
      </c>
      <c r="D247">
        <v>0</v>
      </c>
      <c r="E247">
        <v>1</v>
      </c>
      <c r="F247">
        <v>0</v>
      </c>
      <c r="G247" t="s">
        <v>37</v>
      </c>
      <c r="H247" t="s">
        <v>20</v>
      </c>
      <c r="I247" t="s">
        <v>22</v>
      </c>
      <c r="J247" t="s">
        <v>16</v>
      </c>
      <c r="K247">
        <v>1</v>
      </c>
      <c r="L247" t="s">
        <v>24</v>
      </c>
    </row>
    <row r="248" spans="1:12" x14ac:dyDescent="0.35">
      <c r="A248">
        <v>247</v>
      </c>
      <c r="B248" t="s">
        <v>18</v>
      </c>
      <c r="C248">
        <v>62</v>
      </c>
      <c r="D248">
        <v>1</v>
      </c>
      <c r="E248">
        <v>1</v>
      </c>
      <c r="F248">
        <v>0</v>
      </c>
      <c r="G248" t="s">
        <v>48</v>
      </c>
      <c r="H248" t="s">
        <v>14</v>
      </c>
      <c r="I248" t="s">
        <v>28</v>
      </c>
      <c r="J248" t="s">
        <v>16</v>
      </c>
      <c r="K248">
        <v>1</v>
      </c>
      <c r="L248" t="s">
        <v>24</v>
      </c>
    </row>
    <row r="249" spans="1:12" x14ac:dyDescent="0.35">
      <c r="A249">
        <v>248</v>
      </c>
      <c r="B249" t="s">
        <v>12</v>
      </c>
      <c r="C249">
        <v>32</v>
      </c>
      <c r="D249">
        <v>0</v>
      </c>
      <c r="E249">
        <v>0</v>
      </c>
      <c r="F249">
        <v>0</v>
      </c>
      <c r="G249" t="s">
        <v>53</v>
      </c>
      <c r="H249" t="s">
        <v>20</v>
      </c>
      <c r="I249" t="s">
        <v>28</v>
      </c>
      <c r="J249" t="s">
        <v>16</v>
      </c>
      <c r="K249">
        <v>0</v>
      </c>
      <c r="L249" t="s">
        <v>17</v>
      </c>
    </row>
    <row r="250" spans="1:12" x14ac:dyDescent="0.35">
      <c r="A250">
        <v>249</v>
      </c>
      <c r="B250" t="s">
        <v>18</v>
      </c>
      <c r="C250">
        <v>19</v>
      </c>
      <c r="D250">
        <v>1</v>
      </c>
      <c r="E250">
        <v>1</v>
      </c>
      <c r="F250">
        <v>0</v>
      </c>
      <c r="G250" t="s">
        <v>54</v>
      </c>
      <c r="H250" t="s">
        <v>14</v>
      </c>
      <c r="I250" t="s">
        <v>15</v>
      </c>
      <c r="J250" t="s">
        <v>16</v>
      </c>
      <c r="K250">
        <v>1</v>
      </c>
      <c r="L250" t="s">
        <v>24</v>
      </c>
    </row>
    <row r="251" spans="1:12" x14ac:dyDescent="0.35">
      <c r="A251">
        <v>250</v>
      </c>
      <c r="B251" t="s">
        <v>12</v>
      </c>
      <c r="C251">
        <v>19</v>
      </c>
      <c r="D251">
        <v>1</v>
      </c>
      <c r="E251">
        <v>1</v>
      </c>
      <c r="F251">
        <v>1</v>
      </c>
      <c r="G251" t="s">
        <v>30</v>
      </c>
      <c r="H251" t="s">
        <v>20</v>
      </c>
      <c r="I251" t="s">
        <v>22</v>
      </c>
      <c r="J251" t="s">
        <v>16</v>
      </c>
      <c r="K251">
        <v>1</v>
      </c>
      <c r="L251" t="s">
        <v>24</v>
      </c>
    </row>
    <row r="252" spans="1:12" x14ac:dyDescent="0.35">
      <c r="A252">
        <v>251</v>
      </c>
      <c r="B252" t="s">
        <v>18</v>
      </c>
      <c r="C252">
        <v>40</v>
      </c>
      <c r="D252">
        <v>1</v>
      </c>
      <c r="E252">
        <v>1</v>
      </c>
      <c r="F252">
        <v>1</v>
      </c>
      <c r="G252" t="s">
        <v>44</v>
      </c>
      <c r="H252" t="s">
        <v>14</v>
      </c>
      <c r="I252" t="s">
        <v>22</v>
      </c>
      <c r="J252" t="s">
        <v>16</v>
      </c>
      <c r="K252">
        <v>1</v>
      </c>
      <c r="L252" t="s">
        <v>24</v>
      </c>
    </row>
    <row r="253" spans="1:12" x14ac:dyDescent="0.35">
      <c r="A253">
        <v>252</v>
      </c>
      <c r="B253" t="s">
        <v>12</v>
      </c>
      <c r="C253">
        <v>10</v>
      </c>
      <c r="D253">
        <v>0</v>
      </c>
      <c r="E253">
        <v>0</v>
      </c>
      <c r="F253">
        <v>1</v>
      </c>
      <c r="G253" t="s">
        <v>32</v>
      </c>
      <c r="H253" t="s">
        <v>20</v>
      </c>
      <c r="I253" t="s">
        <v>28</v>
      </c>
      <c r="J253" t="s">
        <v>16</v>
      </c>
      <c r="K253">
        <v>0</v>
      </c>
      <c r="L253" t="s">
        <v>17</v>
      </c>
    </row>
    <row r="254" spans="1:12" x14ac:dyDescent="0.35">
      <c r="A254">
        <v>253</v>
      </c>
      <c r="B254" t="s">
        <v>12</v>
      </c>
      <c r="C254">
        <v>20</v>
      </c>
      <c r="D254">
        <v>0</v>
      </c>
      <c r="E254">
        <v>0</v>
      </c>
      <c r="F254">
        <v>0</v>
      </c>
      <c r="G254" t="s">
        <v>27</v>
      </c>
      <c r="H254" t="s">
        <v>14</v>
      </c>
      <c r="I254" t="s">
        <v>28</v>
      </c>
      <c r="J254" t="s">
        <v>16</v>
      </c>
      <c r="K254">
        <v>0</v>
      </c>
      <c r="L254" t="s">
        <v>17</v>
      </c>
    </row>
    <row r="255" spans="1:12" x14ac:dyDescent="0.35">
      <c r="A255">
        <v>254</v>
      </c>
      <c r="B255" t="s">
        <v>18</v>
      </c>
      <c r="C255">
        <v>26</v>
      </c>
      <c r="D255">
        <v>0</v>
      </c>
      <c r="E255">
        <v>0</v>
      </c>
      <c r="F255">
        <v>0</v>
      </c>
      <c r="G255" t="s">
        <v>29</v>
      </c>
      <c r="H255" t="s">
        <v>20</v>
      </c>
      <c r="I255" t="s">
        <v>22</v>
      </c>
      <c r="J255" t="s">
        <v>16</v>
      </c>
      <c r="K255">
        <v>0</v>
      </c>
      <c r="L255" t="s">
        <v>17</v>
      </c>
    </row>
    <row r="256" spans="1:12" x14ac:dyDescent="0.35">
      <c r="A256">
        <v>255</v>
      </c>
      <c r="B256" t="s">
        <v>18</v>
      </c>
      <c r="C256">
        <v>29</v>
      </c>
      <c r="D256">
        <v>0</v>
      </c>
      <c r="E256">
        <v>0</v>
      </c>
      <c r="F256">
        <v>0</v>
      </c>
      <c r="G256" t="s">
        <v>45</v>
      </c>
      <c r="H256" t="s">
        <v>14</v>
      </c>
      <c r="I256" t="s">
        <v>28</v>
      </c>
      <c r="J256" t="s">
        <v>16</v>
      </c>
      <c r="K256">
        <v>0</v>
      </c>
      <c r="L256" t="s">
        <v>17</v>
      </c>
    </row>
    <row r="257" spans="1:12" x14ac:dyDescent="0.35">
      <c r="A257">
        <v>256</v>
      </c>
      <c r="B257" t="s">
        <v>18</v>
      </c>
      <c r="C257">
        <v>39</v>
      </c>
      <c r="D257">
        <v>1</v>
      </c>
      <c r="E257">
        <v>1</v>
      </c>
      <c r="F257">
        <v>1</v>
      </c>
      <c r="G257" t="s">
        <v>33</v>
      </c>
      <c r="H257" t="s">
        <v>20</v>
      </c>
      <c r="I257" t="s">
        <v>22</v>
      </c>
      <c r="J257" t="s">
        <v>16</v>
      </c>
      <c r="K257">
        <v>1</v>
      </c>
      <c r="L257" t="s">
        <v>24</v>
      </c>
    </row>
    <row r="258" spans="1:12" x14ac:dyDescent="0.35">
      <c r="A258">
        <v>257</v>
      </c>
      <c r="B258" t="s">
        <v>12</v>
      </c>
      <c r="C258">
        <v>65</v>
      </c>
      <c r="D258">
        <v>1</v>
      </c>
      <c r="E258">
        <v>1</v>
      </c>
      <c r="F258">
        <v>1</v>
      </c>
      <c r="G258" t="s">
        <v>46</v>
      </c>
      <c r="H258" t="s">
        <v>14</v>
      </c>
      <c r="I258" t="s">
        <v>22</v>
      </c>
      <c r="J258" t="s">
        <v>16</v>
      </c>
      <c r="K258">
        <v>1</v>
      </c>
      <c r="L258" t="s">
        <v>24</v>
      </c>
    </row>
    <row r="259" spans="1:12" x14ac:dyDescent="0.35">
      <c r="A259">
        <v>258</v>
      </c>
      <c r="B259" t="s">
        <v>12</v>
      </c>
      <c r="C259">
        <v>38</v>
      </c>
      <c r="D259">
        <v>0</v>
      </c>
      <c r="E259">
        <v>0</v>
      </c>
      <c r="F259">
        <v>1</v>
      </c>
      <c r="G259" t="s">
        <v>53</v>
      </c>
      <c r="H259" t="s">
        <v>20</v>
      </c>
      <c r="I259" t="s">
        <v>22</v>
      </c>
      <c r="J259" t="s">
        <v>16</v>
      </c>
      <c r="K259">
        <v>0</v>
      </c>
      <c r="L259" t="s">
        <v>17</v>
      </c>
    </row>
    <row r="260" spans="1:12" x14ac:dyDescent="0.35">
      <c r="A260">
        <v>259</v>
      </c>
      <c r="B260" t="s">
        <v>18</v>
      </c>
      <c r="C260">
        <v>14</v>
      </c>
      <c r="D260">
        <v>0</v>
      </c>
      <c r="E260">
        <v>0</v>
      </c>
      <c r="F260">
        <v>0</v>
      </c>
      <c r="G260" t="s">
        <v>53</v>
      </c>
      <c r="H260" t="s">
        <v>14</v>
      </c>
      <c r="I260" t="s">
        <v>28</v>
      </c>
      <c r="J260" t="s">
        <v>16</v>
      </c>
      <c r="K260">
        <v>0</v>
      </c>
      <c r="L260" t="s">
        <v>17</v>
      </c>
    </row>
    <row r="261" spans="1:12" x14ac:dyDescent="0.35">
      <c r="A261">
        <v>260</v>
      </c>
      <c r="B261" t="s">
        <v>12</v>
      </c>
      <c r="C261">
        <v>62</v>
      </c>
      <c r="D261">
        <v>0</v>
      </c>
      <c r="E261">
        <v>0</v>
      </c>
      <c r="F261">
        <v>0</v>
      </c>
      <c r="G261" t="s">
        <v>30</v>
      </c>
      <c r="H261" t="s">
        <v>20</v>
      </c>
      <c r="I261" t="s">
        <v>28</v>
      </c>
      <c r="J261" t="s">
        <v>16</v>
      </c>
      <c r="K261">
        <v>0</v>
      </c>
      <c r="L261" t="s">
        <v>17</v>
      </c>
    </row>
    <row r="262" spans="1:12" x14ac:dyDescent="0.35">
      <c r="A262">
        <v>261</v>
      </c>
      <c r="B262" t="s">
        <v>12</v>
      </c>
      <c r="C262">
        <v>37</v>
      </c>
      <c r="D262">
        <v>0</v>
      </c>
      <c r="E262">
        <v>0</v>
      </c>
      <c r="F262">
        <v>1</v>
      </c>
      <c r="G262" t="s">
        <v>44</v>
      </c>
      <c r="H262" t="s">
        <v>14</v>
      </c>
      <c r="I262" t="s">
        <v>22</v>
      </c>
      <c r="J262" t="s">
        <v>16</v>
      </c>
      <c r="K262">
        <v>0</v>
      </c>
      <c r="L262" t="s">
        <v>17</v>
      </c>
    </row>
    <row r="263" spans="1:12" x14ac:dyDescent="0.35">
      <c r="A263">
        <v>262</v>
      </c>
      <c r="B263" t="s">
        <v>12</v>
      </c>
      <c r="C263">
        <v>25</v>
      </c>
      <c r="D263">
        <v>1</v>
      </c>
      <c r="E263">
        <v>1</v>
      </c>
      <c r="F263">
        <v>1</v>
      </c>
      <c r="G263" t="s">
        <v>49</v>
      </c>
      <c r="H263" t="s">
        <v>20</v>
      </c>
      <c r="I263" t="s">
        <v>28</v>
      </c>
      <c r="J263" t="s">
        <v>16</v>
      </c>
      <c r="K263">
        <v>1</v>
      </c>
      <c r="L263" t="s">
        <v>24</v>
      </c>
    </row>
    <row r="264" spans="1:12" x14ac:dyDescent="0.35">
      <c r="A264">
        <v>263</v>
      </c>
      <c r="B264" t="s">
        <v>12</v>
      </c>
      <c r="C264">
        <v>64</v>
      </c>
      <c r="D264">
        <v>1</v>
      </c>
      <c r="E264">
        <v>1</v>
      </c>
      <c r="F264">
        <v>0</v>
      </c>
      <c r="G264" t="s">
        <v>54</v>
      </c>
      <c r="H264" t="s">
        <v>14</v>
      </c>
      <c r="I264" t="s">
        <v>28</v>
      </c>
      <c r="J264" t="s">
        <v>16</v>
      </c>
      <c r="K264">
        <v>1</v>
      </c>
      <c r="L264" t="s">
        <v>24</v>
      </c>
    </row>
    <row r="265" spans="1:12" x14ac:dyDescent="0.35">
      <c r="A265">
        <v>264</v>
      </c>
      <c r="B265" t="s">
        <v>12</v>
      </c>
      <c r="C265">
        <v>51</v>
      </c>
      <c r="D265">
        <v>1</v>
      </c>
      <c r="E265">
        <v>1</v>
      </c>
      <c r="F265">
        <v>1</v>
      </c>
      <c r="G265" t="s">
        <v>37</v>
      </c>
      <c r="H265" t="s">
        <v>20</v>
      </c>
      <c r="I265" t="s">
        <v>22</v>
      </c>
      <c r="J265" t="s">
        <v>16</v>
      </c>
      <c r="K265">
        <v>1</v>
      </c>
      <c r="L265" t="s">
        <v>24</v>
      </c>
    </row>
    <row r="266" spans="1:12" x14ac:dyDescent="0.35">
      <c r="A266">
        <v>265</v>
      </c>
      <c r="B266" t="s">
        <v>12</v>
      </c>
      <c r="C266">
        <v>11</v>
      </c>
      <c r="D266">
        <v>0</v>
      </c>
      <c r="E266">
        <v>0</v>
      </c>
      <c r="F266">
        <v>1</v>
      </c>
      <c r="G266" t="s">
        <v>13</v>
      </c>
      <c r="H266" t="s">
        <v>14</v>
      </c>
      <c r="I266" t="s">
        <v>15</v>
      </c>
      <c r="J266" t="s">
        <v>16</v>
      </c>
      <c r="K266">
        <v>0</v>
      </c>
      <c r="L266" t="s">
        <v>17</v>
      </c>
    </row>
    <row r="267" spans="1:12" x14ac:dyDescent="0.35">
      <c r="A267">
        <v>266</v>
      </c>
      <c r="B267" t="s">
        <v>18</v>
      </c>
      <c r="C267">
        <v>20</v>
      </c>
      <c r="D267">
        <v>1</v>
      </c>
      <c r="E267">
        <v>1</v>
      </c>
      <c r="F267">
        <v>1</v>
      </c>
      <c r="G267" t="s">
        <v>45</v>
      </c>
      <c r="H267" t="s">
        <v>20</v>
      </c>
      <c r="I267" t="s">
        <v>15</v>
      </c>
      <c r="J267" t="s">
        <v>16</v>
      </c>
      <c r="K267">
        <v>1</v>
      </c>
      <c r="L267" t="s">
        <v>24</v>
      </c>
    </row>
    <row r="268" spans="1:12" x14ac:dyDescent="0.35">
      <c r="A268">
        <v>267</v>
      </c>
      <c r="B268" t="s">
        <v>18</v>
      </c>
      <c r="C268">
        <v>8</v>
      </c>
      <c r="D268">
        <v>0</v>
      </c>
      <c r="E268">
        <v>0</v>
      </c>
      <c r="F268">
        <v>0</v>
      </c>
      <c r="G268" t="s">
        <v>51</v>
      </c>
      <c r="H268" t="s">
        <v>14</v>
      </c>
      <c r="I268" t="s">
        <v>28</v>
      </c>
      <c r="J268" t="s">
        <v>16</v>
      </c>
      <c r="K268">
        <v>0</v>
      </c>
      <c r="L268" t="s">
        <v>17</v>
      </c>
    </row>
    <row r="269" spans="1:12" x14ac:dyDescent="0.35">
      <c r="A269">
        <v>268</v>
      </c>
      <c r="B269" t="s">
        <v>18</v>
      </c>
      <c r="C269">
        <v>27</v>
      </c>
      <c r="D269">
        <v>1</v>
      </c>
      <c r="E269">
        <v>1</v>
      </c>
      <c r="F269">
        <v>1</v>
      </c>
      <c r="G269" t="s">
        <v>48</v>
      </c>
      <c r="H269" t="s">
        <v>20</v>
      </c>
      <c r="I269" t="s">
        <v>28</v>
      </c>
      <c r="J269" t="s">
        <v>16</v>
      </c>
      <c r="K269">
        <v>1</v>
      </c>
      <c r="L269" t="s">
        <v>24</v>
      </c>
    </row>
    <row r="270" spans="1:12" x14ac:dyDescent="0.35">
      <c r="A270">
        <v>269</v>
      </c>
      <c r="B270" t="s">
        <v>12</v>
      </c>
      <c r="C270">
        <v>44</v>
      </c>
      <c r="D270">
        <v>1</v>
      </c>
      <c r="E270">
        <v>1</v>
      </c>
      <c r="F270">
        <v>1</v>
      </c>
      <c r="G270" t="s">
        <v>23</v>
      </c>
      <c r="H270" t="s">
        <v>14</v>
      </c>
      <c r="I270" t="s">
        <v>15</v>
      </c>
      <c r="J270" t="s">
        <v>16</v>
      </c>
      <c r="K270">
        <v>1</v>
      </c>
      <c r="L270" t="s">
        <v>24</v>
      </c>
    </row>
    <row r="271" spans="1:12" x14ac:dyDescent="0.35">
      <c r="A271">
        <v>270</v>
      </c>
      <c r="B271" t="s">
        <v>12</v>
      </c>
      <c r="C271">
        <v>28</v>
      </c>
      <c r="D271">
        <v>1</v>
      </c>
      <c r="E271">
        <v>1</v>
      </c>
      <c r="F271">
        <v>0</v>
      </c>
      <c r="G271" t="s">
        <v>26</v>
      </c>
      <c r="H271" t="s">
        <v>20</v>
      </c>
      <c r="I271" t="s">
        <v>28</v>
      </c>
      <c r="J271" t="s">
        <v>16</v>
      </c>
      <c r="K271">
        <v>1</v>
      </c>
      <c r="L271" t="s">
        <v>24</v>
      </c>
    </row>
    <row r="272" spans="1:12" x14ac:dyDescent="0.35">
      <c r="A272">
        <v>271</v>
      </c>
      <c r="B272" t="s">
        <v>18</v>
      </c>
      <c r="C272">
        <v>38</v>
      </c>
      <c r="D272">
        <v>0</v>
      </c>
      <c r="E272">
        <v>0</v>
      </c>
      <c r="F272">
        <v>0</v>
      </c>
      <c r="G272" t="s">
        <v>40</v>
      </c>
      <c r="H272" t="s">
        <v>14</v>
      </c>
      <c r="I272" t="s">
        <v>28</v>
      </c>
      <c r="J272" t="s">
        <v>16</v>
      </c>
      <c r="K272">
        <v>0</v>
      </c>
      <c r="L272" t="s">
        <v>17</v>
      </c>
    </row>
    <row r="273" spans="1:12" x14ac:dyDescent="0.35">
      <c r="A273">
        <v>272</v>
      </c>
      <c r="B273" t="s">
        <v>18</v>
      </c>
      <c r="C273">
        <v>27</v>
      </c>
      <c r="D273">
        <v>0</v>
      </c>
      <c r="E273">
        <v>0</v>
      </c>
      <c r="F273">
        <v>0</v>
      </c>
      <c r="G273" t="s">
        <v>54</v>
      </c>
      <c r="H273" t="s">
        <v>20</v>
      </c>
      <c r="I273" t="s">
        <v>28</v>
      </c>
      <c r="J273" t="s">
        <v>16</v>
      </c>
      <c r="K273">
        <v>0</v>
      </c>
      <c r="L273" t="s">
        <v>17</v>
      </c>
    </row>
    <row r="274" spans="1:12" x14ac:dyDescent="0.35">
      <c r="A274">
        <v>273</v>
      </c>
      <c r="B274" t="s">
        <v>18</v>
      </c>
      <c r="C274">
        <v>36</v>
      </c>
      <c r="D274">
        <v>1</v>
      </c>
      <c r="E274">
        <v>1</v>
      </c>
      <c r="F274">
        <v>0</v>
      </c>
      <c r="G274" t="s">
        <v>53</v>
      </c>
      <c r="H274" t="s">
        <v>14</v>
      </c>
      <c r="I274" t="s">
        <v>15</v>
      </c>
      <c r="J274" t="s">
        <v>16</v>
      </c>
      <c r="K274">
        <v>1</v>
      </c>
      <c r="L274" t="s">
        <v>24</v>
      </c>
    </row>
    <row r="275" spans="1:12" x14ac:dyDescent="0.35">
      <c r="A275">
        <v>274</v>
      </c>
      <c r="B275" t="s">
        <v>12</v>
      </c>
      <c r="C275">
        <v>65</v>
      </c>
      <c r="D275">
        <v>0</v>
      </c>
      <c r="E275">
        <v>0</v>
      </c>
      <c r="F275">
        <v>1</v>
      </c>
      <c r="G275" t="s">
        <v>21</v>
      </c>
      <c r="H275" t="s">
        <v>20</v>
      </c>
      <c r="I275" t="s">
        <v>15</v>
      </c>
      <c r="J275" t="s">
        <v>16</v>
      </c>
      <c r="K275">
        <v>0</v>
      </c>
      <c r="L275" t="s">
        <v>17</v>
      </c>
    </row>
    <row r="276" spans="1:12" x14ac:dyDescent="0.35">
      <c r="A276">
        <v>275</v>
      </c>
      <c r="B276" t="s">
        <v>12</v>
      </c>
      <c r="C276">
        <v>38</v>
      </c>
      <c r="D276">
        <v>1</v>
      </c>
      <c r="E276">
        <v>1</v>
      </c>
      <c r="F276">
        <v>0</v>
      </c>
      <c r="G276" t="s">
        <v>39</v>
      </c>
      <c r="H276" t="s">
        <v>14</v>
      </c>
      <c r="I276" t="s">
        <v>22</v>
      </c>
      <c r="J276" t="s">
        <v>16</v>
      </c>
      <c r="K276">
        <v>1</v>
      </c>
      <c r="L276" t="s">
        <v>24</v>
      </c>
    </row>
    <row r="277" spans="1:12" x14ac:dyDescent="0.35">
      <c r="A277">
        <v>276</v>
      </c>
      <c r="B277" t="s">
        <v>12</v>
      </c>
      <c r="C277">
        <v>42</v>
      </c>
      <c r="D277">
        <v>1</v>
      </c>
      <c r="E277">
        <v>1</v>
      </c>
      <c r="F277">
        <v>0</v>
      </c>
      <c r="G277" t="s">
        <v>29</v>
      </c>
      <c r="H277" t="s">
        <v>20</v>
      </c>
      <c r="I277" t="s">
        <v>15</v>
      </c>
      <c r="J277" t="s">
        <v>16</v>
      </c>
      <c r="K277">
        <v>1</v>
      </c>
      <c r="L277" t="s">
        <v>24</v>
      </c>
    </row>
    <row r="278" spans="1:12" x14ac:dyDescent="0.35">
      <c r="A278">
        <v>277</v>
      </c>
      <c r="B278" t="s">
        <v>18</v>
      </c>
      <c r="C278">
        <v>10</v>
      </c>
      <c r="D278">
        <v>1</v>
      </c>
      <c r="E278">
        <v>1</v>
      </c>
      <c r="F278">
        <v>1</v>
      </c>
      <c r="G278" t="s">
        <v>52</v>
      </c>
      <c r="H278" t="s">
        <v>14</v>
      </c>
      <c r="I278" t="s">
        <v>15</v>
      </c>
      <c r="J278" t="s">
        <v>16</v>
      </c>
      <c r="K278">
        <v>1</v>
      </c>
      <c r="L278" t="s">
        <v>24</v>
      </c>
    </row>
    <row r="279" spans="1:12" x14ac:dyDescent="0.35">
      <c r="A279">
        <v>278</v>
      </c>
      <c r="B279" t="s">
        <v>18</v>
      </c>
      <c r="C279">
        <v>44</v>
      </c>
      <c r="D279">
        <v>0</v>
      </c>
      <c r="E279">
        <v>0</v>
      </c>
      <c r="F279">
        <v>0</v>
      </c>
      <c r="G279" t="s">
        <v>46</v>
      </c>
      <c r="H279" t="s">
        <v>20</v>
      </c>
      <c r="I279" t="s">
        <v>28</v>
      </c>
      <c r="J279" t="s">
        <v>16</v>
      </c>
      <c r="K279">
        <v>0</v>
      </c>
      <c r="L279" t="s">
        <v>17</v>
      </c>
    </row>
    <row r="280" spans="1:12" x14ac:dyDescent="0.35">
      <c r="A280">
        <v>279</v>
      </c>
      <c r="B280" t="s">
        <v>18</v>
      </c>
      <c r="C280">
        <v>19</v>
      </c>
      <c r="D280">
        <v>1</v>
      </c>
      <c r="E280">
        <v>1</v>
      </c>
      <c r="F280">
        <v>1</v>
      </c>
      <c r="G280" t="s">
        <v>42</v>
      </c>
      <c r="H280" t="s">
        <v>14</v>
      </c>
      <c r="I280" t="s">
        <v>22</v>
      </c>
      <c r="J280" t="s">
        <v>16</v>
      </c>
      <c r="K280">
        <v>1</v>
      </c>
      <c r="L280" t="s">
        <v>24</v>
      </c>
    </row>
    <row r="281" spans="1:12" x14ac:dyDescent="0.35">
      <c r="A281">
        <v>280</v>
      </c>
      <c r="B281" t="s">
        <v>18</v>
      </c>
      <c r="C281">
        <v>18</v>
      </c>
      <c r="D281">
        <v>1</v>
      </c>
      <c r="E281">
        <v>1</v>
      </c>
      <c r="F281">
        <v>1</v>
      </c>
      <c r="G281" t="s">
        <v>40</v>
      </c>
      <c r="H281" t="s">
        <v>20</v>
      </c>
      <c r="I281" t="s">
        <v>22</v>
      </c>
      <c r="J281" t="s">
        <v>16</v>
      </c>
      <c r="K281">
        <v>1</v>
      </c>
      <c r="L281" t="s">
        <v>24</v>
      </c>
    </row>
    <row r="282" spans="1:12" x14ac:dyDescent="0.35">
      <c r="A282">
        <v>281</v>
      </c>
      <c r="B282" t="s">
        <v>18</v>
      </c>
      <c r="C282">
        <v>29</v>
      </c>
      <c r="D282">
        <v>0</v>
      </c>
      <c r="E282">
        <v>0</v>
      </c>
      <c r="F282">
        <v>1</v>
      </c>
      <c r="G282" t="s">
        <v>55</v>
      </c>
      <c r="H282" t="s">
        <v>14</v>
      </c>
      <c r="I282" t="s">
        <v>22</v>
      </c>
      <c r="J282" t="s">
        <v>16</v>
      </c>
      <c r="K282">
        <v>0</v>
      </c>
      <c r="L282" t="s">
        <v>17</v>
      </c>
    </row>
    <row r="283" spans="1:12" x14ac:dyDescent="0.35">
      <c r="A283">
        <v>282</v>
      </c>
      <c r="B283" t="s">
        <v>18</v>
      </c>
      <c r="C283">
        <v>58</v>
      </c>
      <c r="D283">
        <v>1</v>
      </c>
      <c r="E283">
        <v>1</v>
      </c>
      <c r="F283">
        <v>1</v>
      </c>
      <c r="G283" t="s">
        <v>53</v>
      </c>
      <c r="H283" t="s">
        <v>20</v>
      </c>
      <c r="I283" t="s">
        <v>22</v>
      </c>
      <c r="J283" t="s">
        <v>16</v>
      </c>
      <c r="K283">
        <v>1</v>
      </c>
      <c r="L283" t="s">
        <v>24</v>
      </c>
    </row>
    <row r="284" spans="1:12" x14ac:dyDescent="0.35">
      <c r="A284">
        <v>283</v>
      </c>
      <c r="B284" t="s">
        <v>12</v>
      </c>
      <c r="C284">
        <v>45</v>
      </c>
      <c r="D284">
        <v>1</v>
      </c>
      <c r="E284">
        <v>1</v>
      </c>
      <c r="F284">
        <v>1</v>
      </c>
      <c r="G284" t="s">
        <v>32</v>
      </c>
      <c r="H284" t="s">
        <v>14</v>
      </c>
      <c r="I284" t="s">
        <v>22</v>
      </c>
      <c r="J284" t="s">
        <v>16</v>
      </c>
      <c r="K284">
        <v>1</v>
      </c>
      <c r="L284" t="s">
        <v>24</v>
      </c>
    </row>
    <row r="285" spans="1:12" x14ac:dyDescent="0.35">
      <c r="A285">
        <v>284</v>
      </c>
      <c r="B285" t="s">
        <v>12</v>
      </c>
      <c r="C285">
        <v>40</v>
      </c>
      <c r="D285">
        <v>1</v>
      </c>
      <c r="E285">
        <v>1</v>
      </c>
      <c r="F285">
        <v>0</v>
      </c>
      <c r="G285" t="s">
        <v>55</v>
      </c>
      <c r="H285" t="s">
        <v>20</v>
      </c>
      <c r="I285" t="s">
        <v>22</v>
      </c>
      <c r="J285" t="s">
        <v>16</v>
      </c>
      <c r="K285">
        <v>1</v>
      </c>
      <c r="L285" t="s">
        <v>24</v>
      </c>
    </row>
    <row r="286" spans="1:12" x14ac:dyDescent="0.35">
      <c r="A286">
        <v>285</v>
      </c>
      <c r="B286" t="s">
        <v>12</v>
      </c>
      <c r="C286">
        <v>20</v>
      </c>
      <c r="D286">
        <v>0</v>
      </c>
      <c r="E286">
        <v>0</v>
      </c>
      <c r="F286">
        <v>0</v>
      </c>
      <c r="G286" t="s">
        <v>42</v>
      </c>
      <c r="H286" t="s">
        <v>14</v>
      </c>
      <c r="I286" t="s">
        <v>15</v>
      </c>
      <c r="J286" t="s">
        <v>16</v>
      </c>
      <c r="K286">
        <v>0</v>
      </c>
      <c r="L286" t="s">
        <v>17</v>
      </c>
    </row>
    <row r="287" spans="1:12" x14ac:dyDescent="0.35">
      <c r="A287">
        <v>286</v>
      </c>
      <c r="B287" t="s">
        <v>18</v>
      </c>
      <c r="C287">
        <v>41</v>
      </c>
      <c r="D287">
        <v>0</v>
      </c>
      <c r="E287">
        <v>0</v>
      </c>
      <c r="F287">
        <v>0</v>
      </c>
      <c r="G287" t="s">
        <v>38</v>
      </c>
      <c r="H287" t="s">
        <v>20</v>
      </c>
      <c r="I287" t="s">
        <v>15</v>
      </c>
      <c r="J287" t="s">
        <v>16</v>
      </c>
      <c r="K287">
        <v>0</v>
      </c>
      <c r="L287" t="s">
        <v>17</v>
      </c>
    </row>
    <row r="288" spans="1:12" x14ac:dyDescent="0.35">
      <c r="A288">
        <v>287</v>
      </c>
      <c r="B288" t="s">
        <v>18</v>
      </c>
      <c r="C288">
        <v>23</v>
      </c>
      <c r="D288">
        <v>1</v>
      </c>
      <c r="E288">
        <v>1</v>
      </c>
      <c r="F288">
        <v>0</v>
      </c>
      <c r="G288" t="s">
        <v>42</v>
      </c>
      <c r="H288" t="s">
        <v>14</v>
      </c>
      <c r="I288" t="s">
        <v>15</v>
      </c>
      <c r="J288" t="s">
        <v>16</v>
      </c>
      <c r="K288">
        <v>1</v>
      </c>
      <c r="L288" t="s">
        <v>24</v>
      </c>
    </row>
    <row r="289" spans="1:12" x14ac:dyDescent="0.35">
      <c r="A289">
        <v>288</v>
      </c>
      <c r="B289" t="s">
        <v>18</v>
      </c>
      <c r="C289">
        <v>29</v>
      </c>
      <c r="D289">
        <v>0</v>
      </c>
      <c r="E289">
        <v>0</v>
      </c>
      <c r="F289">
        <v>0</v>
      </c>
      <c r="G289" t="s">
        <v>56</v>
      </c>
      <c r="H289" t="s">
        <v>20</v>
      </c>
      <c r="I289" t="s">
        <v>15</v>
      </c>
      <c r="J289" t="s">
        <v>16</v>
      </c>
      <c r="K289">
        <v>0</v>
      </c>
      <c r="L289" t="s">
        <v>17</v>
      </c>
    </row>
    <row r="290" spans="1:12" x14ac:dyDescent="0.35">
      <c r="A290">
        <v>289</v>
      </c>
      <c r="B290" t="s">
        <v>18</v>
      </c>
      <c r="C290">
        <v>48</v>
      </c>
      <c r="D290">
        <v>1</v>
      </c>
      <c r="E290">
        <v>1</v>
      </c>
      <c r="F290">
        <v>1</v>
      </c>
      <c r="G290" t="s">
        <v>41</v>
      </c>
      <c r="H290" t="s">
        <v>14</v>
      </c>
      <c r="I290" t="s">
        <v>15</v>
      </c>
      <c r="J290" t="s">
        <v>16</v>
      </c>
      <c r="K290">
        <v>1</v>
      </c>
      <c r="L290" t="s">
        <v>24</v>
      </c>
    </row>
    <row r="291" spans="1:12" x14ac:dyDescent="0.35">
      <c r="A291">
        <v>290</v>
      </c>
      <c r="B291" t="s">
        <v>12</v>
      </c>
      <c r="C291">
        <v>17</v>
      </c>
      <c r="D291">
        <v>0</v>
      </c>
      <c r="E291">
        <v>0</v>
      </c>
      <c r="F291">
        <v>0</v>
      </c>
      <c r="G291" t="s">
        <v>54</v>
      </c>
      <c r="H291" t="s">
        <v>20</v>
      </c>
      <c r="I291" t="s">
        <v>15</v>
      </c>
      <c r="J291" t="s">
        <v>16</v>
      </c>
      <c r="K291">
        <v>0</v>
      </c>
      <c r="L291" t="s">
        <v>17</v>
      </c>
    </row>
    <row r="292" spans="1:12" x14ac:dyDescent="0.35">
      <c r="A292">
        <v>291</v>
      </c>
      <c r="B292" t="s">
        <v>12</v>
      </c>
      <c r="C292">
        <v>62</v>
      </c>
      <c r="D292">
        <v>0</v>
      </c>
      <c r="E292">
        <v>0</v>
      </c>
      <c r="F292">
        <v>0</v>
      </c>
      <c r="G292" t="s">
        <v>23</v>
      </c>
      <c r="H292" t="s">
        <v>14</v>
      </c>
      <c r="I292" t="s">
        <v>28</v>
      </c>
      <c r="J292" t="s">
        <v>16</v>
      </c>
      <c r="K292">
        <v>0</v>
      </c>
      <c r="L292" t="s">
        <v>17</v>
      </c>
    </row>
    <row r="293" spans="1:12" x14ac:dyDescent="0.35">
      <c r="A293">
        <v>292</v>
      </c>
      <c r="B293" t="s">
        <v>12</v>
      </c>
      <c r="C293">
        <v>34</v>
      </c>
      <c r="D293">
        <v>1</v>
      </c>
      <c r="E293">
        <v>1</v>
      </c>
      <c r="F293">
        <v>0</v>
      </c>
      <c r="G293" t="s">
        <v>23</v>
      </c>
      <c r="H293" t="s">
        <v>20</v>
      </c>
      <c r="I293" t="s">
        <v>28</v>
      </c>
      <c r="J293" t="s">
        <v>16</v>
      </c>
      <c r="K293">
        <v>1</v>
      </c>
      <c r="L293" t="s">
        <v>24</v>
      </c>
    </row>
    <row r="294" spans="1:12" x14ac:dyDescent="0.35">
      <c r="A294">
        <v>293</v>
      </c>
      <c r="B294" t="s">
        <v>12</v>
      </c>
      <c r="C294">
        <v>8</v>
      </c>
      <c r="D294">
        <v>1</v>
      </c>
      <c r="E294">
        <v>1</v>
      </c>
      <c r="F294">
        <v>0</v>
      </c>
      <c r="G294" t="s">
        <v>21</v>
      </c>
      <c r="H294" t="s">
        <v>14</v>
      </c>
      <c r="I294" t="s">
        <v>28</v>
      </c>
      <c r="J294" t="s">
        <v>16</v>
      </c>
      <c r="K294">
        <v>1</v>
      </c>
      <c r="L294" t="s">
        <v>24</v>
      </c>
    </row>
    <row r="295" spans="1:12" x14ac:dyDescent="0.35">
      <c r="A295">
        <v>294</v>
      </c>
      <c r="B295" t="s">
        <v>18</v>
      </c>
      <c r="C295">
        <v>22</v>
      </c>
      <c r="D295">
        <v>0</v>
      </c>
      <c r="E295">
        <v>0</v>
      </c>
      <c r="F295">
        <v>0</v>
      </c>
      <c r="G295" t="s">
        <v>25</v>
      </c>
      <c r="H295" t="s">
        <v>20</v>
      </c>
      <c r="I295" t="s">
        <v>15</v>
      </c>
      <c r="J295" t="s">
        <v>16</v>
      </c>
      <c r="K295">
        <v>0</v>
      </c>
      <c r="L295" t="s">
        <v>17</v>
      </c>
    </row>
    <row r="296" spans="1:12" x14ac:dyDescent="0.35">
      <c r="A296">
        <v>295</v>
      </c>
      <c r="B296" t="s">
        <v>18</v>
      </c>
      <c r="C296">
        <v>23</v>
      </c>
      <c r="D296">
        <v>0</v>
      </c>
      <c r="E296">
        <v>0</v>
      </c>
      <c r="F296">
        <v>1</v>
      </c>
      <c r="G296" t="s">
        <v>51</v>
      </c>
      <c r="H296" t="s">
        <v>14</v>
      </c>
      <c r="I296" t="s">
        <v>22</v>
      </c>
      <c r="J296" t="s">
        <v>16</v>
      </c>
      <c r="K296">
        <v>0</v>
      </c>
      <c r="L296" t="s">
        <v>17</v>
      </c>
    </row>
    <row r="297" spans="1:12" x14ac:dyDescent="0.35">
      <c r="A297">
        <v>296</v>
      </c>
      <c r="B297" t="s">
        <v>18</v>
      </c>
      <c r="C297">
        <v>47</v>
      </c>
      <c r="D297">
        <v>0</v>
      </c>
      <c r="E297">
        <v>0</v>
      </c>
      <c r="F297">
        <v>0</v>
      </c>
      <c r="G297" t="s">
        <v>34</v>
      </c>
      <c r="H297" t="s">
        <v>20</v>
      </c>
      <c r="I297" t="s">
        <v>28</v>
      </c>
      <c r="J297" t="s">
        <v>16</v>
      </c>
      <c r="K297">
        <v>0</v>
      </c>
      <c r="L297" t="s">
        <v>17</v>
      </c>
    </row>
    <row r="298" spans="1:12" x14ac:dyDescent="0.35">
      <c r="A298">
        <v>297</v>
      </c>
      <c r="B298" t="s">
        <v>18</v>
      </c>
      <c r="C298">
        <v>50</v>
      </c>
      <c r="D298">
        <v>0</v>
      </c>
      <c r="E298">
        <v>0</v>
      </c>
      <c r="F298">
        <v>1</v>
      </c>
      <c r="G298" t="s">
        <v>55</v>
      </c>
      <c r="H298" t="s">
        <v>14</v>
      </c>
      <c r="I298" t="s">
        <v>28</v>
      </c>
      <c r="J298" t="s">
        <v>16</v>
      </c>
      <c r="K298">
        <v>0</v>
      </c>
      <c r="L298" t="s">
        <v>17</v>
      </c>
    </row>
    <row r="299" spans="1:12" x14ac:dyDescent="0.35">
      <c r="A299">
        <v>298</v>
      </c>
      <c r="B299" t="s">
        <v>18</v>
      </c>
      <c r="C299">
        <v>15</v>
      </c>
      <c r="D299">
        <v>0</v>
      </c>
      <c r="E299">
        <v>0</v>
      </c>
      <c r="F299">
        <v>0</v>
      </c>
      <c r="G299" t="s">
        <v>48</v>
      </c>
      <c r="H299" t="s">
        <v>20</v>
      </c>
      <c r="I299" t="s">
        <v>15</v>
      </c>
      <c r="J299" t="s">
        <v>16</v>
      </c>
      <c r="K299">
        <v>0</v>
      </c>
      <c r="L299" t="s">
        <v>17</v>
      </c>
    </row>
    <row r="300" spans="1:12" x14ac:dyDescent="0.35">
      <c r="A300">
        <v>299</v>
      </c>
      <c r="B300" t="s">
        <v>18</v>
      </c>
      <c r="C300">
        <v>11</v>
      </c>
      <c r="D300">
        <v>1</v>
      </c>
      <c r="E300">
        <v>1</v>
      </c>
      <c r="F300">
        <v>0</v>
      </c>
      <c r="G300" t="s">
        <v>54</v>
      </c>
      <c r="H300" t="s">
        <v>14</v>
      </c>
      <c r="I300" t="s">
        <v>28</v>
      </c>
      <c r="J300" t="s">
        <v>16</v>
      </c>
      <c r="K300">
        <v>1</v>
      </c>
      <c r="L300" t="s">
        <v>24</v>
      </c>
    </row>
    <row r="301" spans="1:12" x14ac:dyDescent="0.35">
      <c r="A301">
        <v>300</v>
      </c>
      <c r="B301" t="s">
        <v>12</v>
      </c>
      <c r="C301">
        <v>46</v>
      </c>
      <c r="D301">
        <v>1</v>
      </c>
      <c r="E301">
        <v>1</v>
      </c>
      <c r="F301">
        <v>0</v>
      </c>
      <c r="G301" t="s">
        <v>36</v>
      </c>
      <c r="H301" t="s">
        <v>20</v>
      </c>
      <c r="I301" t="s">
        <v>15</v>
      </c>
      <c r="J301" t="s">
        <v>16</v>
      </c>
      <c r="K301">
        <v>1</v>
      </c>
      <c r="L301" t="s">
        <v>24</v>
      </c>
    </row>
    <row r="302" spans="1:12" x14ac:dyDescent="0.35">
      <c r="A302">
        <v>301</v>
      </c>
      <c r="B302" t="s">
        <v>12</v>
      </c>
      <c r="C302">
        <v>52</v>
      </c>
      <c r="D302">
        <v>1</v>
      </c>
      <c r="E302">
        <v>1</v>
      </c>
      <c r="F302">
        <v>0</v>
      </c>
      <c r="G302" t="s">
        <v>43</v>
      </c>
      <c r="H302" t="s">
        <v>14</v>
      </c>
      <c r="I302" t="s">
        <v>28</v>
      </c>
      <c r="J302" t="s">
        <v>16</v>
      </c>
      <c r="K302">
        <v>1</v>
      </c>
      <c r="L302" t="s">
        <v>24</v>
      </c>
    </row>
    <row r="303" spans="1:12" x14ac:dyDescent="0.35">
      <c r="A303">
        <v>302</v>
      </c>
      <c r="B303" t="s">
        <v>18</v>
      </c>
      <c r="C303">
        <v>44</v>
      </c>
      <c r="D303">
        <v>0</v>
      </c>
      <c r="E303">
        <v>0</v>
      </c>
      <c r="F303">
        <v>1</v>
      </c>
      <c r="G303" t="s">
        <v>46</v>
      </c>
      <c r="H303" t="s">
        <v>20</v>
      </c>
      <c r="I303" t="s">
        <v>28</v>
      </c>
      <c r="J303" t="s">
        <v>16</v>
      </c>
      <c r="K303">
        <v>0</v>
      </c>
      <c r="L303" t="s">
        <v>17</v>
      </c>
    </row>
    <row r="304" spans="1:12" x14ac:dyDescent="0.35">
      <c r="A304">
        <v>303</v>
      </c>
      <c r="B304" t="s">
        <v>18</v>
      </c>
      <c r="C304">
        <v>12</v>
      </c>
      <c r="D304">
        <v>0</v>
      </c>
      <c r="E304">
        <v>0</v>
      </c>
      <c r="F304">
        <v>1</v>
      </c>
      <c r="G304" t="s">
        <v>43</v>
      </c>
      <c r="H304" t="s">
        <v>14</v>
      </c>
      <c r="I304" t="s">
        <v>22</v>
      </c>
      <c r="J304" t="s">
        <v>16</v>
      </c>
      <c r="K304">
        <v>0</v>
      </c>
      <c r="L304" t="s">
        <v>17</v>
      </c>
    </row>
    <row r="305" spans="1:12" x14ac:dyDescent="0.35">
      <c r="A305">
        <v>304</v>
      </c>
      <c r="B305" t="s">
        <v>12</v>
      </c>
      <c r="C305">
        <v>30</v>
      </c>
      <c r="D305">
        <v>0</v>
      </c>
      <c r="E305">
        <v>0</v>
      </c>
      <c r="F305">
        <v>0</v>
      </c>
      <c r="G305" t="s">
        <v>26</v>
      </c>
      <c r="H305" t="s">
        <v>20</v>
      </c>
      <c r="I305" t="s">
        <v>15</v>
      </c>
      <c r="J305" t="s">
        <v>16</v>
      </c>
      <c r="K305">
        <v>0</v>
      </c>
      <c r="L305" t="s">
        <v>17</v>
      </c>
    </row>
    <row r="306" spans="1:12" x14ac:dyDescent="0.35">
      <c r="A306">
        <v>305</v>
      </c>
      <c r="B306" t="s">
        <v>18</v>
      </c>
      <c r="C306">
        <v>41</v>
      </c>
      <c r="D306">
        <v>0</v>
      </c>
      <c r="E306">
        <v>0</v>
      </c>
      <c r="F306">
        <v>0</v>
      </c>
      <c r="G306" t="s">
        <v>31</v>
      </c>
      <c r="H306" t="s">
        <v>14</v>
      </c>
      <c r="I306" t="s">
        <v>22</v>
      </c>
      <c r="J306" t="s">
        <v>16</v>
      </c>
      <c r="K306">
        <v>0</v>
      </c>
      <c r="L306" t="s">
        <v>17</v>
      </c>
    </row>
    <row r="307" spans="1:12" x14ac:dyDescent="0.35">
      <c r="A307">
        <v>306</v>
      </c>
      <c r="B307" t="s">
        <v>18</v>
      </c>
      <c r="C307">
        <v>62</v>
      </c>
      <c r="D307">
        <v>1</v>
      </c>
      <c r="E307">
        <v>1</v>
      </c>
      <c r="F307">
        <v>0</v>
      </c>
      <c r="G307" t="s">
        <v>26</v>
      </c>
      <c r="H307" t="s">
        <v>20</v>
      </c>
      <c r="I307" t="s">
        <v>28</v>
      </c>
      <c r="J307" t="s">
        <v>16</v>
      </c>
      <c r="K307">
        <v>1</v>
      </c>
      <c r="L307" t="s">
        <v>24</v>
      </c>
    </row>
    <row r="308" spans="1:12" x14ac:dyDescent="0.35">
      <c r="A308">
        <v>307</v>
      </c>
      <c r="B308" t="s">
        <v>18</v>
      </c>
      <c r="C308">
        <v>42</v>
      </c>
      <c r="D308">
        <v>1</v>
      </c>
      <c r="E308">
        <v>1</v>
      </c>
      <c r="F308">
        <v>0</v>
      </c>
      <c r="G308" t="s">
        <v>50</v>
      </c>
      <c r="H308" t="s">
        <v>14</v>
      </c>
      <c r="I308" t="s">
        <v>22</v>
      </c>
      <c r="J308" t="s">
        <v>16</v>
      </c>
      <c r="K308">
        <v>1</v>
      </c>
      <c r="L308" t="s">
        <v>24</v>
      </c>
    </row>
    <row r="309" spans="1:12" x14ac:dyDescent="0.35">
      <c r="A309">
        <v>308</v>
      </c>
      <c r="B309" t="s">
        <v>12</v>
      </c>
      <c r="C309">
        <v>38</v>
      </c>
      <c r="D309">
        <v>1</v>
      </c>
      <c r="E309">
        <v>1</v>
      </c>
      <c r="F309">
        <v>0</v>
      </c>
      <c r="G309" t="s">
        <v>26</v>
      </c>
      <c r="H309" t="s">
        <v>20</v>
      </c>
      <c r="I309" t="s">
        <v>15</v>
      </c>
      <c r="J309" t="s">
        <v>16</v>
      </c>
      <c r="K309">
        <v>1</v>
      </c>
      <c r="L309" t="s">
        <v>24</v>
      </c>
    </row>
    <row r="310" spans="1:12" x14ac:dyDescent="0.35">
      <c r="A310">
        <v>309</v>
      </c>
      <c r="B310" t="s">
        <v>18</v>
      </c>
      <c r="C310">
        <v>46</v>
      </c>
      <c r="D310">
        <v>0</v>
      </c>
      <c r="E310">
        <v>0</v>
      </c>
      <c r="F310">
        <v>0</v>
      </c>
      <c r="G310" t="s">
        <v>51</v>
      </c>
      <c r="H310" t="s">
        <v>14</v>
      </c>
      <c r="I310" t="s">
        <v>28</v>
      </c>
      <c r="J310" t="s">
        <v>16</v>
      </c>
      <c r="K310">
        <v>0</v>
      </c>
      <c r="L310" t="s">
        <v>17</v>
      </c>
    </row>
    <row r="311" spans="1:12" x14ac:dyDescent="0.35">
      <c r="A311">
        <v>310</v>
      </c>
      <c r="B311" t="s">
        <v>18</v>
      </c>
      <c r="C311">
        <v>44</v>
      </c>
      <c r="D311">
        <v>0</v>
      </c>
      <c r="E311">
        <v>0</v>
      </c>
      <c r="F311">
        <v>0</v>
      </c>
      <c r="G311" t="s">
        <v>48</v>
      </c>
      <c r="H311" t="s">
        <v>20</v>
      </c>
      <c r="I311" t="s">
        <v>22</v>
      </c>
      <c r="J311" t="s">
        <v>16</v>
      </c>
      <c r="K311">
        <v>0</v>
      </c>
      <c r="L311" t="s">
        <v>17</v>
      </c>
    </row>
    <row r="312" spans="1:12" x14ac:dyDescent="0.35">
      <c r="A312">
        <v>311</v>
      </c>
      <c r="B312" t="s">
        <v>12</v>
      </c>
      <c r="C312">
        <v>48</v>
      </c>
      <c r="D312">
        <v>1</v>
      </c>
      <c r="E312">
        <v>1</v>
      </c>
      <c r="F312">
        <v>0</v>
      </c>
      <c r="G312" t="s">
        <v>32</v>
      </c>
      <c r="H312" t="s">
        <v>14</v>
      </c>
      <c r="I312" t="s">
        <v>22</v>
      </c>
      <c r="J312" t="s">
        <v>16</v>
      </c>
      <c r="K312">
        <v>1</v>
      </c>
      <c r="L312" t="s">
        <v>24</v>
      </c>
    </row>
    <row r="313" spans="1:12" x14ac:dyDescent="0.35">
      <c r="A313">
        <v>312</v>
      </c>
      <c r="B313" t="s">
        <v>18</v>
      </c>
      <c r="C313">
        <v>42</v>
      </c>
      <c r="D313">
        <v>0</v>
      </c>
      <c r="E313">
        <v>0</v>
      </c>
      <c r="F313">
        <v>1</v>
      </c>
      <c r="G313" t="s">
        <v>37</v>
      </c>
      <c r="H313" t="s">
        <v>20</v>
      </c>
      <c r="I313" t="s">
        <v>15</v>
      </c>
      <c r="J313" t="s">
        <v>16</v>
      </c>
      <c r="K313">
        <v>0</v>
      </c>
      <c r="L313" t="s">
        <v>17</v>
      </c>
    </row>
    <row r="314" spans="1:12" x14ac:dyDescent="0.35">
      <c r="A314">
        <v>313</v>
      </c>
      <c r="B314" t="s">
        <v>18</v>
      </c>
      <c r="C314">
        <v>41</v>
      </c>
      <c r="D314">
        <v>1</v>
      </c>
      <c r="E314">
        <v>1</v>
      </c>
      <c r="F314">
        <v>0</v>
      </c>
      <c r="G314" t="s">
        <v>13</v>
      </c>
      <c r="H314" t="s">
        <v>14</v>
      </c>
      <c r="I314" t="s">
        <v>28</v>
      </c>
      <c r="J314" t="s">
        <v>16</v>
      </c>
      <c r="K314">
        <v>1</v>
      </c>
      <c r="L314" t="s">
        <v>24</v>
      </c>
    </row>
    <row r="315" spans="1:12" x14ac:dyDescent="0.35">
      <c r="A315">
        <v>314</v>
      </c>
      <c r="B315" t="s">
        <v>18</v>
      </c>
      <c r="C315">
        <v>15</v>
      </c>
      <c r="D315">
        <v>0</v>
      </c>
      <c r="E315">
        <v>0</v>
      </c>
      <c r="F315">
        <v>0</v>
      </c>
      <c r="G315" t="s">
        <v>49</v>
      </c>
      <c r="H315" t="s">
        <v>20</v>
      </c>
      <c r="I315" t="s">
        <v>28</v>
      </c>
      <c r="J315" t="s">
        <v>16</v>
      </c>
      <c r="K315">
        <v>0</v>
      </c>
      <c r="L315" t="s">
        <v>17</v>
      </c>
    </row>
    <row r="316" spans="1:12" x14ac:dyDescent="0.35">
      <c r="A316">
        <v>315</v>
      </c>
      <c r="B316" t="s">
        <v>18</v>
      </c>
      <c r="C316">
        <v>15</v>
      </c>
      <c r="D316">
        <v>1</v>
      </c>
      <c r="E316">
        <v>1</v>
      </c>
      <c r="F316">
        <v>1</v>
      </c>
      <c r="G316" t="s">
        <v>36</v>
      </c>
      <c r="H316" t="s">
        <v>14</v>
      </c>
      <c r="I316" t="s">
        <v>22</v>
      </c>
      <c r="J316" t="s">
        <v>16</v>
      </c>
      <c r="K316">
        <v>1</v>
      </c>
      <c r="L316" t="s">
        <v>24</v>
      </c>
    </row>
    <row r="317" spans="1:12" x14ac:dyDescent="0.35">
      <c r="A317">
        <v>316</v>
      </c>
      <c r="B317" t="s">
        <v>18</v>
      </c>
      <c r="C317">
        <v>64</v>
      </c>
      <c r="D317">
        <v>0</v>
      </c>
      <c r="E317">
        <v>0</v>
      </c>
      <c r="F317">
        <v>1</v>
      </c>
      <c r="G317" t="s">
        <v>36</v>
      </c>
      <c r="H317" t="s">
        <v>20</v>
      </c>
      <c r="I317" t="s">
        <v>15</v>
      </c>
      <c r="J317" t="s">
        <v>16</v>
      </c>
      <c r="K317">
        <v>0</v>
      </c>
      <c r="L317" t="s">
        <v>17</v>
      </c>
    </row>
    <row r="318" spans="1:12" x14ac:dyDescent="0.35">
      <c r="A318">
        <v>317</v>
      </c>
      <c r="B318" t="s">
        <v>18</v>
      </c>
      <c r="C318">
        <v>16</v>
      </c>
      <c r="D318">
        <v>1</v>
      </c>
      <c r="E318">
        <v>1</v>
      </c>
      <c r="F318">
        <v>0</v>
      </c>
      <c r="G318" t="s">
        <v>55</v>
      </c>
      <c r="H318" t="s">
        <v>14</v>
      </c>
      <c r="I318" t="s">
        <v>15</v>
      </c>
      <c r="J318" t="s">
        <v>16</v>
      </c>
      <c r="K318">
        <v>1</v>
      </c>
      <c r="L318" t="s">
        <v>24</v>
      </c>
    </row>
    <row r="319" spans="1:12" x14ac:dyDescent="0.35">
      <c r="A319">
        <v>318</v>
      </c>
      <c r="B319" t="s">
        <v>18</v>
      </c>
      <c r="C319">
        <v>19</v>
      </c>
      <c r="D319">
        <v>1</v>
      </c>
      <c r="E319">
        <v>1</v>
      </c>
      <c r="F319">
        <v>0</v>
      </c>
      <c r="G319" t="s">
        <v>39</v>
      </c>
      <c r="H319" t="s">
        <v>20</v>
      </c>
      <c r="I319" t="s">
        <v>15</v>
      </c>
      <c r="J319" t="s">
        <v>16</v>
      </c>
      <c r="K319">
        <v>1</v>
      </c>
      <c r="L319" t="s">
        <v>24</v>
      </c>
    </row>
    <row r="320" spans="1:12" x14ac:dyDescent="0.35">
      <c r="A320">
        <v>319</v>
      </c>
      <c r="B320" t="s">
        <v>18</v>
      </c>
      <c r="C320">
        <v>56</v>
      </c>
      <c r="D320">
        <v>0</v>
      </c>
      <c r="E320">
        <v>0</v>
      </c>
      <c r="F320">
        <v>0</v>
      </c>
      <c r="G320" t="s">
        <v>56</v>
      </c>
      <c r="H320" t="s">
        <v>14</v>
      </c>
      <c r="I320" t="s">
        <v>15</v>
      </c>
      <c r="J320" t="s">
        <v>16</v>
      </c>
      <c r="K320">
        <v>0</v>
      </c>
      <c r="L320" t="s">
        <v>17</v>
      </c>
    </row>
    <row r="321" spans="1:12" x14ac:dyDescent="0.35">
      <c r="A321">
        <v>320</v>
      </c>
      <c r="B321" t="s">
        <v>12</v>
      </c>
      <c r="C321">
        <v>65</v>
      </c>
      <c r="D321">
        <v>1</v>
      </c>
      <c r="E321">
        <v>1</v>
      </c>
      <c r="F321">
        <v>1</v>
      </c>
      <c r="G321" t="s">
        <v>48</v>
      </c>
      <c r="H321" t="s">
        <v>20</v>
      </c>
      <c r="I321" t="s">
        <v>28</v>
      </c>
      <c r="J321" t="s">
        <v>16</v>
      </c>
      <c r="K321">
        <v>1</v>
      </c>
      <c r="L321" t="s">
        <v>24</v>
      </c>
    </row>
    <row r="322" spans="1:12" x14ac:dyDescent="0.35">
      <c r="A322">
        <v>321</v>
      </c>
      <c r="B322" t="s">
        <v>18</v>
      </c>
      <c r="C322">
        <v>57</v>
      </c>
      <c r="D322">
        <v>1</v>
      </c>
      <c r="E322">
        <v>1</v>
      </c>
      <c r="F322">
        <v>1</v>
      </c>
      <c r="G322" t="s">
        <v>56</v>
      </c>
      <c r="H322" t="s">
        <v>14</v>
      </c>
      <c r="I322" t="s">
        <v>28</v>
      </c>
      <c r="J322" t="s">
        <v>16</v>
      </c>
      <c r="K322">
        <v>1</v>
      </c>
      <c r="L322" t="s">
        <v>24</v>
      </c>
    </row>
    <row r="323" spans="1:12" x14ac:dyDescent="0.35">
      <c r="A323">
        <v>322</v>
      </c>
      <c r="B323" t="s">
        <v>18</v>
      </c>
      <c r="C323">
        <v>24</v>
      </c>
      <c r="D323">
        <v>0</v>
      </c>
      <c r="E323">
        <v>0</v>
      </c>
      <c r="F323">
        <v>0</v>
      </c>
      <c r="G323" t="s">
        <v>25</v>
      </c>
      <c r="H323" t="s">
        <v>20</v>
      </c>
      <c r="I323" t="s">
        <v>28</v>
      </c>
      <c r="J323" t="s">
        <v>16</v>
      </c>
      <c r="K323">
        <v>0</v>
      </c>
      <c r="L323" t="s">
        <v>17</v>
      </c>
    </row>
    <row r="324" spans="1:12" x14ac:dyDescent="0.35">
      <c r="A324">
        <v>323</v>
      </c>
      <c r="B324" t="s">
        <v>18</v>
      </c>
      <c r="C324">
        <v>38</v>
      </c>
      <c r="D324">
        <v>0</v>
      </c>
      <c r="E324">
        <v>0</v>
      </c>
      <c r="F324">
        <v>1</v>
      </c>
      <c r="G324" t="s">
        <v>56</v>
      </c>
      <c r="H324" t="s">
        <v>14</v>
      </c>
      <c r="I324" t="s">
        <v>22</v>
      </c>
      <c r="J324" t="s">
        <v>16</v>
      </c>
      <c r="K324">
        <v>0</v>
      </c>
      <c r="L324" t="s">
        <v>17</v>
      </c>
    </row>
    <row r="325" spans="1:12" x14ac:dyDescent="0.35">
      <c r="A325">
        <v>324</v>
      </c>
      <c r="B325" t="s">
        <v>12</v>
      </c>
      <c r="C325">
        <v>39</v>
      </c>
      <c r="D325">
        <v>0</v>
      </c>
      <c r="E325">
        <v>0</v>
      </c>
      <c r="F325">
        <v>1</v>
      </c>
      <c r="G325" t="s">
        <v>34</v>
      </c>
      <c r="H325" t="s">
        <v>20</v>
      </c>
      <c r="I325" t="s">
        <v>28</v>
      </c>
      <c r="J325" t="s">
        <v>16</v>
      </c>
      <c r="K325">
        <v>0</v>
      </c>
      <c r="L325" t="s">
        <v>17</v>
      </c>
    </row>
    <row r="326" spans="1:12" x14ac:dyDescent="0.35">
      <c r="A326">
        <v>325</v>
      </c>
      <c r="B326" t="s">
        <v>12</v>
      </c>
      <c r="C326">
        <v>64</v>
      </c>
      <c r="D326">
        <v>0</v>
      </c>
      <c r="E326">
        <v>0</v>
      </c>
      <c r="F326">
        <v>0</v>
      </c>
      <c r="G326" t="s">
        <v>49</v>
      </c>
      <c r="H326" t="s">
        <v>14</v>
      </c>
      <c r="I326" t="s">
        <v>28</v>
      </c>
      <c r="J326" t="s">
        <v>16</v>
      </c>
      <c r="K326">
        <v>0</v>
      </c>
      <c r="L326" t="s">
        <v>17</v>
      </c>
    </row>
    <row r="327" spans="1:12" x14ac:dyDescent="0.35">
      <c r="A327">
        <v>326</v>
      </c>
      <c r="B327" t="s">
        <v>18</v>
      </c>
      <c r="C327">
        <v>39</v>
      </c>
      <c r="D327">
        <v>1</v>
      </c>
      <c r="E327">
        <v>1</v>
      </c>
      <c r="F327">
        <v>1</v>
      </c>
      <c r="G327" t="s">
        <v>23</v>
      </c>
      <c r="H327" t="s">
        <v>20</v>
      </c>
      <c r="I327" t="s">
        <v>15</v>
      </c>
      <c r="J327" t="s">
        <v>16</v>
      </c>
      <c r="K327">
        <v>1</v>
      </c>
      <c r="L327" t="s">
        <v>24</v>
      </c>
    </row>
    <row r="328" spans="1:12" x14ac:dyDescent="0.35">
      <c r="A328">
        <v>327</v>
      </c>
      <c r="B328" t="s">
        <v>18</v>
      </c>
      <c r="C328">
        <v>33</v>
      </c>
      <c r="D328">
        <v>1</v>
      </c>
      <c r="E328">
        <v>1</v>
      </c>
      <c r="F328">
        <v>0</v>
      </c>
      <c r="G328" t="s">
        <v>38</v>
      </c>
      <c r="H328" t="s">
        <v>14</v>
      </c>
      <c r="I328" t="s">
        <v>22</v>
      </c>
      <c r="J328" t="s">
        <v>16</v>
      </c>
      <c r="K328">
        <v>1</v>
      </c>
      <c r="L328" t="s">
        <v>24</v>
      </c>
    </row>
    <row r="329" spans="1:12" x14ac:dyDescent="0.35">
      <c r="A329">
        <v>328</v>
      </c>
      <c r="B329" t="s">
        <v>18</v>
      </c>
      <c r="C329">
        <v>49</v>
      </c>
      <c r="D329">
        <v>1</v>
      </c>
      <c r="E329">
        <v>1</v>
      </c>
      <c r="F329">
        <v>0</v>
      </c>
      <c r="G329" t="s">
        <v>23</v>
      </c>
      <c r="H329" t="s">
        <v>20</v>
      </c>
      <c r="I329" t="s">
        <v>15</v>
      </c>
      <c r="J329" t="s">
        <v>16</v>
      </c>
      <c r="K329">
        <v>1</v>
      </c>
      <c r="L329" t="s">
        <v>24</v>
      </c>
    </row>
    <row r="330" spans="1:12" x14ac:dyDescent="0.35">
      <c r="A330">
        <v>329</v>
      </c>
      <c r="B330" t="s">
        <v>12</v>
      </c>
      <c r="C330">
        <v>22</v>
      </c>
      <c r="D330">
        <v>1</v>
      </c>
      <c r="E330">
        <v>1</v>
      </c>
      <c r="F330">
        <v>1</v>
      </c>
      <c r="G330" t="s">
        <v>43</v>
      </c>
      <c r="H330" t="s">
        <v>14</v>
      </c>
      <c r="I330" t="s">
        <v>28</v>
      </c>
      <c r="J330" t="s">
        <v>16</v>
      </c>
      <c r="K330">
        <v>1</v>
      </c>
      <c r="L330" t="s">
        <v>24</v>
      </c>
    </row>
    <row r="331" spans="1:12" x14ac:dyDescent="0.35">
      <c r="A331">
        <v>330</v>
      </c>
      <c r="B331" t="s">
        <v>12</v>
      </c>
      <c r="C331">
        <v>29</v>
      </c>
      <c r="D331">
        <v>0</v>
      </c>
      <c r="E331">
        <v>0</v>
      </c>
      <c r="F331">
        <v>0</v>
      </c>
      <c r="G331" t="s">
        <v>39</v>
      </c>
      <c r="H331" t="s">
        <v>20</v>
      </c>
      <c r="I331" t="s">
        <v>15</v>
      </c>
      <c r="J331" t="s">
        <v>16</v>
      </c>
      <c r="K331">
        <v>0</v>
      </c>
      <c r="L331" t="s">
        <v>17</v>
      </c>
    </row>
    <row r="332" spans="1:12" x14ac:dyDescent="0.35">
      <c r="A332">
        <v>331</v>
      </c>
      <c r="B332" t="s">
        <v>12</v>
      </c>
      <c r="C332">
        <v>22</v>
      </c>
      <c r="D332">
        <v>1</v>
      </c>
      <c r="E332">
        <v>1</v>
      </c>
      <c r="F332">
        <v>0</v>
      </c>
      <c r="G332" t="s">
        <v>30</v>
      </c>
      <c r="H332" t="s">
        <v>14</v>
      </c>
      <c r="I332" t="s">
        <v>15</v>
      </c>
      <c r="J332" t="s">
        <v>16</v>
      </c>
      <c r="K332">
        <v>1</v>
      </c>
      <c r="L332" t="s">
        <v>24</v>
      </c>
    </row>
    <row r="333" spans="1:12" x14ac:dyDescent="0.35">
      <c r="A333">
        <v>332</v>
      </c>
      <c r="B333" t="s">
        <v>12</v>
      </c>
      <c r="C333">
        <v>13</v>
      </c>
      <c r="D333">
        <v>1</v>
      </c>
      <c r="E333">
        <v>1</v>
      </c>
      <c r="F333">
        <v>0</v>
      </c>
      <c r="G333" t="s">
        <v>51</v>
      </c>
      <c r="H333" t="s">
        <v>20</v>
      </c>
      <c r="I333" t="s">
        <v>22</v>
      </c>
      <c r="J333" t="s">
        <v>16</v>
      </c>
      <c r="K333">
        <v>1</v>
      </c>
      <c r="L333" t="s">
        <v>24</v>
      </c>
    </row>
    <row r="334" spans="1:12" x14ac:dyDescent="0.35">
      <c r="A334">
        <v>333</v>
      </c>
      <c r="B334" t="s">
        <v>12</v>
      </c>
      <c r="C334">
        <v>11</v>
      </c>
      <c r="D334">
        <v>1</v>
      </c>
      <c r="E334">
        <v>1</v>
      </c>
      <c r="F334">
        <v>0</v>
      </c>
      <c r="G334" t="s">
        <v>54</v>
      </c>
      <c r="H334" t="s">
        <v>14</v>
      </c>
      <c r="I334" t="s">
        <v>15</v>
      </c>
      <c r="J334" t="s">
        <v>16</v>
      </c>
      <c r="K334">
        <v>1</v>
      </c>
      <c r="L334" t="s">
        <v>24</v>
      </c>
    </row>
    <row r="335" spans="1:12" x14ac:dyDescent="0.35">
      <c r="A335">
        <v>334</v>
      </c>
      <c r="B335" t="s">
        <v>18</v>
      </c>
      <c r="C335">
        <v>41</v>
      </c>
      <c r="D335">
        <v>1</v>
      </c>
      <c r="E335">
        <v>1</v>
      </c>
      <c r="F335">
        <v>1</v>
      </c>
      <c r="G335" t="s">
        <v>53</v>
      </c>
      <c r="H335" t="s">
        <v>20</v>
      </c>
      <c r="I335" t="s">
        <v>15</v>
      </c>
      <c r="J335" t="s">
        <v>16</v>
      </c>
      <c r="K335">
        <v>1</v>
      </c>
      <c r="L335" t="s">
        <v>24</v>
      </c>
    </row>
    <row r="336" spans="1:12" x14ac:dyDescent="0.35">
      <c r="A336">
        <v>335</v>
      </c>
      <c r="B336" t="s">
        <v>18</v>
      </c>
      <c r="C336">
        <v>61</v>
      </c>
      <c r="D336">
        <v>1</v>
      </c>
      <c r="E336">
        <v>1</v>
      </c>
      <c r="F336">
        <v>1</v>
      </c>
      <c r="G336" t="s">
        <v>45</v>
      </c>
      <c r="H336" t="s">
        <v>14</v>
      </c>
      <c r="I336" t="s">
        <v>22</v>
      </c>
      <c r="J336" t="s">
        <v>16</v>
      </c>
      <c r="K336">
        <v>1</v>
      </c>
      <c r="L336" t="s">
        <v>24</v>
      </c>
    </row>
    <row r="337" spans="1:12" x14ac:dyDescent="0.35">
      <c r="A337">
        <v>336</v>
      </c>
      <c r="B337" t="s">
        <v>18</v>
      </c>
      <c r="C337">
        <v>60</v>
      </c>
      <c r="D337">
        <v>0</v>
      </c>
      <c r="E337">
        <v>0</v>
      </c>
      <c r="F337">
        <v>1</v>
      </c>
      <c r="G337" t="s">
        <v>13</v>
      </c>
      <c r="H337" t="s">
        <v>20</v>
      </c>
      <c r="I337" t="s">
        <v>28</v>
      </c>
      <c r="J337" t="s">
        <v>16</v>
      </c>
      <c r="K337">
        <v>0</v>
      </c>
      <c r="L337" t="s">
        <v>17</v>
      </c>
    </row>
    <row r="338" spans="1:12" x14ac:dyDescent="0.35">
      <c r="A338">
        <v>337</v>
      </c>
      <c r="B338" t="s">
        <v>12</v>
      </c>
      <c r="C338">
        <v>21</v>
      </c>
      <c r="D338">
        <v>1</v>
      </c>
      <c r="E338">
        <v>1</v>
      </c>
      <c r="F338">
        <v>0</v>
      </c>
      <c r="G338" t="s">
        <v>13</v>
      </c>
      <c r="H338" t="s">
        <v>14</v>
      </c>
      <c r="I338" t="s">
        <v>15</v>
      </c>
      <c r="J338" t="s">
        <v>16</v>
      </c>
      <c r="K338">
        <v>1</v>
      </c>
      <c r="L338" t="s">
        <v>24</v>
      </c>
    </row>
    <row r="339" spans="1:12" x14ac:dyDescent="0.35">
      <c r="A339">
        <v>338</v>
      </c>
      <c r="B339" t="s">
        <v>12</v>
      </c>
      <c r="C339">
        <v>25</v>
      </c>
      <c r="D339">
        <v>1</v>
      </c>
      <c r="E339">
        <v>1</v>
      </c>
      <c r="F339">
        <v>1</v>
      </c>
      <c r="G339" t="s">
        <v>39</v>
      </c>
      <c r="H339" t="s">
        <v>20</v>
      </c>
      <c r="I339" t="s">
        <v>28</v>
      </c>
      <c r="J339" t="s">
        <v>16</v>
      </c>
      <c r="K339">
        <v>1</v>
      </c>
      <c r="L339" t="s">
        <v>24</v>
      </c>
    </row>
    <row r="340" spans="1:12" x14ac:dyDescent="0.35">
      <c r="A340">
        <v>339</v>
      </c>
      <c r="B340" t="s">
        <v>12</v>
      </c>
      <c r="C340">
        <v>57</v>
      </c>
      <c r="D340">
        <v>1</v>
      </c>
      <c r="E340">
        <v>1</v>
      </c>
      <c r="F340">
        <v>0</v>
      </c>
      <c r="G340" t="s">
        <v>47</v>
      </c>
      <c r="H340" t="s">
        <v>14</v>
      </c>
      <c r="I340" t="s">
        <v>28</v>
      </c>
      <c r="J340" t="s">
        <v>16</v>
      </c>
      <c r="K340">
        <v>1</v>
      </c>
      <c r="L340" t="s">
        <v>24</v>
      </c>
    </row>
    <row r="341" spans="1:12" x14ac:dyDescent="0.35">
      <c r="A341">
        <v>340</v>
      </c>
      <c r="B341" t="s">
        <v>18</v>
      </c>
      <c r="C341">
        <v>22</v>
      </c>
      <c r="D341">
        <v>1</v>
      </c>
      <c r="E341">
        <v>1</v>
      </c>
      <c r="F341">
        <v>1</v>
      </c>
      <c r="G341" t="s">
        <v>26</v>
      </c>
      <c r="H341" t="s">
        <v>20</v>
      </c>
      <c r="I341" t="s">
        <v>15</v>
      </c>
      <c r="J341" t="s">
        <v>16</v>
      </c>
      <c r="K341">
        <v>1</v>
      </c>
      <c r="L341" t="s">
        <v>24</v>
      </c>
    </row>
    <row r="342" spans="1:12" x14ac:dyDescent="0.35">
      <c r="A342">
        <v>341</v>
      </c>
      <c r="B342" t="s">
        <v>18</v>
      </c>
      <c r="C342">
        <v>9</v>
      </c>
      <c r="D342">
        <v>1</v>
      </c>
      <c r="E342">
        <v>1</v>
      </c>
      <c r="F342">
        <v>0</v>
      </c>
      <c r="G342" t="s">
        <v>32</v>
      </c>
      <c r="H342" t="s">
        <v>14</v>
      </c>
      <c r="I342" t="s">
        <v>22</v>
      </c>
      <c r="J342" t="s">
        <v>16</v>
      </c>
      <c r="K342">
        <v>1</v>
      </c>
      <c r="L342" t="s">
        <v>24</v>
      </c>
    </row>
    <row r="343" spans="1:12" x14ac:dyDescent="0.35">
      <c r="A343">
        <v>342</v>
      </c>
      <c r="B343" t="s">
        <v>18</v>
      </c>
      <c r="C343">
        <v>56</v>
      </c>
      <c r="D343">
        <v>0</v>
      </c>
      <c r="E343">
        <v>0</v>
      </c>
      <c r="F343">
        <v>1</v>
      </c>
      <c r="G343" t="s">
        <v>54</v>
      </c>
      <c r="H343" t="s">
        <v>20</v>
      </c>
      <c r="I343" t="s">
        <v>22</v>
      </c>
      <c r="J343" t="s">
        <v>16</v>
      </c>
      <c r="K343">
        <v>0</v>
      </c>
      <c r="L343" t="s">
        <v>17</v>
      </c>
    </row>
    <row r="344" spans="1:12" x14ac:dyDescent="0.35">
      <c r="A344">
        <v>343</v>
      </c>
      <c r="B344" t="s">
        <v>12</v>
      </c>
      <c r="C344">
        <v>44</v>
      </c>
      <c r="D344">
        <v>1</v>
      </c>
      <c r="E344">
        <v>1</v>
      </c>
      <c r="F344">
        <v>0</v>
      </c>
      <c r="G344" t="s">
        <v>51</v>
      </c>
      <c r="H344" t="s">
        <v>14</v>
      </c>
      <c r="I344" t="s">
        <v>15</v>
      </c>
      <c r="J344" t="s">
        <v>16</v>
      </c>
      <c r="K344">
        <v>1</v>
      </c>
      <c r="L344" t="s">
        <v>24</v>
      </c>
    </row>
    <row r="345" spans="1:12" x14ac:dyDescent="0.35">
      <c r="A345">
        <v>344</v>
      </c>
      <c r="B345" t="s">
        <v>12</v>
      </c>
      <c r="C345">
        <v>59</v>
      </c>
      <c r="D345">
        <v>1</v>
      </c>
      <c r="E345">
        <v>1</v>
      </c>
      <c r="F345">
        <v>0</v>
      </c>
      <c r="G345" t="s">
        <v>36</v>
      </c>
      <c r="H345" t="s">
        <v>20</v>
      </c>
      <c r="I345" t="s">
        <v>15</v>
      </c>
      <c r="J345" t="s">
        <v>16</v>
      </c>
      <c r="K345">
        <v>1</v>
      </c>
      <c r="L345" t="s">
        <v>24</v>
      </c>
    </row>
    <row r="346" spans="1:12" x14ac:dyDescent="0.35">
      <c r="A346">
        <v>345</v>
      </c>
      <c r="B346" t="s">
        <v>12</v>
      </c>
      <c r="C346">
        <v>40</v>
      </c>
      <c r="D346">
        <v>0</v>
      </c>
      <c r="E346">
        <v>0</v>
      </c>
      <c r="F346">
        <v>0</v>
      </c>
      <c r="G346" t="s">
        <v>55</v>
      </c>
      <c r="H346" t="s">
        <v>14</v>
      </c>
      <c r="I346" t="s">
        <v>15</v>
      </c>
      <c r="J346" t="s">
        <v>16</v>
      </c>
      <c r="K346">
        <v>0</v>
      </c>
      <c r="L346" t="s">
        <v>17</v>
      </c>
    </row>
    <row r="347" spans="1:12" x14ac:dyDescent="0.35">
      <c r="A347">
        <v>346</v>
      </c>
      <c r="B347" t="s">
        <v>12</v>
      </c>
      <c r="C347">
        <v>64</v>
      </c>
      <c r="D347">
        <v>1</v>
      </c>
      <c r="E347">
        <v>1</v>
      </c>
      <c r="F347">
        <v>0</v>
      </c>
      <c r="G347" t="s">
        <v>37</v>
      </c>
      <c r="H347" t="s">
        <v>20</v>
      </c>
      <c r="I347" t="s">
        <v>28</v>
      </c>
      <c r="J347" t="s">
        <v>16</v>
      </c>
      <c r="K347">
        <v>1</v>
      </c>
      <c r="L347" t="s">
        <v>24</v>
      </c>
    </row>
    <row r="348" spans="1:12" x14ac:dyDescent="0.35">
      <c r="A348">
        <v>347</v>
      </c>
      <c r="B348" t="s">
        <v>18</v>
      </c>
      <c r="C348">
        <v>62</v>
      </c>
      <c r="D348">
        <v>1</v>
      </c>
      <c r="E348">
        <v>1</v>
      </c>
      <c r="F348">
        <v>0</v>
      </c>
      <c r="G348" t="s">
        <v>47</v>
      </c>
      <c r="H348" t="s">
        <v>14</v>
      </c>
      <c r="I348" t="s">
        <v>22</v>
      </c>
      <c r="J348" t="s">
        <v>16</v>
      </c>
      <c r="K348">
        <v>1</v>
      </c>
      <c r="L348" t="s">
        <v>24</v>
      </c>
    </row>
    <row r="349" spans="1:12" x14ac:dyDescent="0.35">
      <c r="A349">
        <v>348</v>
      </c>
      <c r="B349" t="s">
        <v>12</v>
      </c>
      <c r="C349">
        <v>40</v>
      </c>
      <c r="D349">
        <v>1</v>
      </c>
      <c r="E349">
        <v>1</v>
      </c>
      <c r="F349">
        <v>1</v>
      </c>
      <c r="G349" t="s">
        <v>25</v>
      </c>
      <c r="H349" t="s">
        <v>20</v>
      </c>
      <c r="I349" t="s">
        <v>15</v>
      </c>
      <c r="J349" t="s">
        <v>16</v>
      </c>
      <c r="K349">
        <v>1</v>
      </c>
      <c r="L349" t="s">
        <v>24</v>
      </c>
    </row>
    <row r="350" spans="1:12" x14ac:dyDescent="0.35">
      <c r="A350">
        <v>349</v>
      </c>
      <c r="B350" t="s">
        <v>12</v>
      </c>
      <c r="C350">
        <v>26</v>
      </c>
      <c r="D350">
        <v>1</v>
      </c>
      <c r="E350">
        <v>1</v>
      </c>
      <c r="F350">
        <v>1</v>
      </c>
      <c r="G350" t="s">
        <v>46</v>
      </c>
      <c r="H350" t="s">
        <v>14</v>
      </c>
      <c r="I350" t="s">
        <v>28</v>
      </c>
      <c r="J350" t="s">
        <v>16</v>
      </c>
      <c r="K350">
        <v>1</v>
      </c>
      <c r="L350" t="s">
        <v>24</v>
      </c>
    </row>
    <row r="351" spans="1:12" x14ac:dyDescent="0.35">
      <c r="A351">
        <v>350</v>
      </c>
      <c r="B351" t="s">
        <v>18</v>
      </c>
      <c r="C351">
        <v>47</v>
      </c>
      <c r="D351">
        <v>1</v>
      </c>
      <c r="E351">
        <v>1</v>
      </c>
      <c r="F351">
        <v>1</v>
      </c>
      <c r="G351" t="s">
        <v>41</v>
      </c>
      <c r="H351" t="s">
        <v>20</v>
      </c>
      <c r="I351" t="s">
        <v>15</v>
      </c>
      <c r="J351" t="s">
        <v>16</v>
      </c>
      <c r="K351">
        <v>1</v>
      </c>
      <c r="L351" t="s">
        <v>24</v>
      </c>
    </row>
    <row r="352" spans="1:12" x14ac:dyDescent="0.35">
      <c r="A352">
        <v>351</v>
      </c>
      <c r="B352" t="s">
        <v>18</v>
      </c>
      <c r="C352">
        <v>56</v>
      </c>
      <c r="D352">
        <v>0</v>
      </c>
      <c r="E352">
        <v>0</v>
      </c>
      <c r="F352">
        <v>0</v>
      </c>
      <c r="G352" t="s">
        <v>43</v>
      </c>
      <c r="H352" t="s">
        <v>14</v>
      </c>
      <c r="I352" t="s">
        <v>22</v>
      </c>
      <c r="J352" t="s">
        <v>16</v>
      </c>
      <c r="K352">
        <v>0</v>
      </c>
      <c r="L352" t="s">
        <v>17</v>
      </c>
    </row>
    <row r="353" spans="1:12" x14ac:dyDescent="0.35">
      <c r="A353">
        <v>352</v>
      </c>
      <c r="B353" t="s">
        <v>12</v>
      </c>
      <c r="C353">
        <v>19</v>
      </c>
      <c r="D353">
        <v>1</v>
      </c>
      <c r="E353">
        <v>1</v>
      </c>
      <c r="F353">
        <v>1</v>
      </c>
      <c r="G353" t="s">
        <v>53</v>
      </c>
      <c r="H353" t="s">
        <v>20</v>
      </c>
      <c r="I353" t="s">
        <v>22</v>
      </c>
      <c r="J353" t="s">
        <v>16</v>
      </c>
      <c r="K353">
        <v>1</v>
      </c>
      <c r="L353" t="s">
        <v>24</v>
      </c>
    </row>
    <row r="354" spans="1:12" x14ac:dyDescent="0.35">
      <c r="A354">
        <v>353</v>
      </c>
      <c r="B354" t="s">
        <v>18</v>
      </c>
      <c r="C354">
        <v>17</v>
      </c>
      <c r="D354">
        <v>0</v>
      </c>
      <c r="E354">
        <v>0</v>
      </c>
      <c r="F354">
        <v>1</v>
      </c>
      <c r="G354" t="s">
        <v>23</v>
      </c>
      <c r="H354" t="s">
        <v>14</v>
      </c>
      <c r="I354" t="s">
        <v>15</v>
      </c>
      <c r="J354" t="s">
        <v>16</v>
      </c>
      <c r="K354">
        <v>0</v>
      </c>
      <c r="L354" t="s">
        <v>17</v>
      </c>
    </row>
    <row r="355" spans="1:12" x14ac:dyDescent="0.35">
      <c r="A355">
        <v>354</v>
      </c>
      <c r="B355" t="s">
        <v>12</v>
      </c>
      <c r="C355">
        <v>57</v>
      </c>
      <c r="D355">
        <v>1</v>
      </c>
      <c r="E355">
        <v>1</v>
      </c>
      <c r="F355">
        <v>0</v>
      </c>
      <c r="G355" t="s">
        <v>40</v>
      </c>
      <c r="H355" t="s">
        <v>20</v>
      </c>
      <c r="I355" t="s">
        <v>15</v>
      </c>
      <c r="J355" t="s">
        <v>16</v>
      </c>
      <c r="K355">
        <v>1</v>
      </c>
      <c r="L355" t="s">
        <v>24</v>
      </c>
    </row>
    <row r="356" spans="1:12" x14ac:dyDescent="0.35">
      <c r="A356">
        <v>355</v>
      </c>
      <c r="B356" t="s">
        <v>18</v>
      </c>
      <c r="C356">
        <v>47</v>
      </c>
      <c r="D356">
        <v>1</v>
      </c>
      <c r="E356">
        <v>1</v>
      </c>
      <c r="F356">
        <v>1</v>
      </c>
      <c r="G356" t="s">
        <v>30</v>
      </c>
      <c r="H356" t="s">
        <v>14</v>
      </c>
      <c r="I356" t="s">
        <v>28</v>
      </c>
      <c r="J356" t="s">
        <v>16</v>
      </c>
      <c r="K356">
        <v>1</v>
      </c>
      <c r="L356" t="s">
        <v>24</v>
      </c>
    </row>
    <row r="357" spans="1:12" x14ac:dyDescent="0.35">
      <c r="A357">
        <v>356</v>
      </c>
      <c r="B357" t="s">
        <v>18</v>
      </c>
      <c r="C357">
        <v>44</v>
      </c>
      <c r="D357">
        <v>1</v>
      </c>
      <c r="E357">
        <v>1</v>
      </c>
      <c r="F357">
        <v>0</v>
      </c>
      <c r="G357" t="s">
        <v>37</v>
      </c>
      <c r="H357" t="s">
        <v>20</v>
      </c>
      <c r="I357" t="s">
        <v>15</v>
      </c>
      <c r="J357" t="s">
        <v>16</v>
      </c>
      <c r="K357">
        <v>1</v>
      </c>
      <c r="L357" t="s">
        <v>24</v>
      </c>
    </row>
    <row r="358" spans="1:12" x14ac:dyDescent="0.35">
      <c r="A358">
        <v>357</v>
      </c>
      <c r="B358" t="s">
        <v>12</v>
      </c>
      <c r="C358">
        <v>18</v>
      </c>
      <c r="D358">
        <v>0</v>
      </c>
      <c r="E358">
        <v>0</v>
      </c>
      <c r="F358">
        <v>0</v>
      </c>
      <c r="G358" t="s">
        <v>21</v>
      </c>
      <c r="H358" t="s">
        <v>14</v>
      </c>
      <c r="I358" t="s">
        <v>15</v>
      </c>
      <c r="J358" t="s">
        <v>16</v>
      </c>
      <c r="K358">
        <v>0</v>
      </c>
      <c r="L358" t="s">
        <v>17</v>
      </c>
    </row>
    <row r="359" spans="1:12" x14ac:dyDescent="0.35">
      <c r="A359">
        <v>358</v>
      </c>
      <c r="B359" t="s">
        <v>18</v>
      </c>
      <c r="C359">
        <v>44</v>
      </c>
      <c r="D359">
        <v>1</v>
      </c>
      <c r="E359">
        <v>1</v>
      </c>
      <c r="F359">
        <v>0</v>
      </c>
      <c r="G359" t="s">
        <v>48</v>
      </c>
      <c r="H359" t="s">
        <v>20</v>
      </c>
      <c r="I359" t="s">
        <v>28</v>
      </c>
      <c r="J359" t="s">
        <v>16</v>
      </c>
      <c r="K359">
        <v>1</v>
      </c>
      <c r="L359" t="s">
        <v>24</v>
      </c>
    </row>
    <row r="360" spans="1:12" x14ac:dyDescent="0.35">
      <c r="A360">
        <v>359</v>
      </c>
      <c r="B360" t="s">
        <v>12</v>
      </c>
      <c r="C360">
        <v>20</v>
      </c>
      <c r="D360">
        <v>1</v>
      </c>
      <c r="E360">
        <v>1</v>
      </c>
      <c r="F360">
        <v>1</v>
      </c>
      <c r="G360" t="s">
        <v>56</v>
      </c>
      <c r="H360" t="s">
        <v>14</v>
      </c>
      <c r="I360" t="s">
        <v>15</v>
      </c>
      <c r="J360" t="s">
        <v>16</v>
      </c>
      <c r="K360">
        <v>1</v>
      </c>
      <c r="L360" t="s">
        <v>24</v>
      </c>
    </row>
    <row r="361" spans="1:12" x14ac:dyDescent="0.35">
      <c r="A361">
        <v>360</v>
      </c>
      <c r="B361" t="s">
        <v>12</v>
      </c>
      <c r="C361">
        <v>60</v>
      </c>
      <c r="D361">
        <v>0</v>
      </c>
      <c r="E361">
        <v>0</v>
      </c>
      <c r="F361">
        <v>1</v>
      </c>
      <c r="G361" t="s">
        <v>44</v>
      </c>
      <c r="H361" t="s">
        <v>20</v>
      </c>
      <c r="I361" t="s">
        <v>22</v>
      </c>
      <c r="J361" t="s">
        <v>16</v>
      </c>
      <c r="K361">
        <v>0</v>
      </c>
      <c r="L361" t="s">
        <v>17</v>
      </c>
    </row>
    <row r="362" spans="1:12" x14ac:dyDescent="0.35">
      <c r="A362">
        <v>361</v>
      </c>
      <c r="B362" t="s">
        <v>18</v>
      </c>
      <c r="C362">
        <v>61</v>
      </c>
      <c r="D362">
        <v>0</v>
      </c>
      <c r="E362">
        <v>0</v>
      </c>
      <c r="F362">
        <v>0</v>
      </c>
      <c r="G362" t="s">
        <v>51</v>
      </c>
      <c r="H362" t="s">
        <v>14</v>
      </c>
      <c r="I362" t="s">
        <v>22</v>
      </c>
      <c r="J362" t="s">
        <v>16</v>
      </c>
      <c r="K362">
        <v>0</v>
      </c>
      <c r="L362" t="s">
        <v>17</v>
      </c>
    </row>
    <row r="363" spans="1:12" x14ac:dyDescent="0.35">
      <c r="A363">
        <v>362</v>
      </c>
      <c r="B363" t="s">
        <v>12</v>
      </c>
      <c r="C363">
        <v>47</v>
      </c>
      <c r="D363">
        <v>0</v>
      </c>
      <c r="E363">
        <v>0</v>
      </c>
      <c r="F363">
        <v>0</v>
      </c>
      <c r="G363" t="s">
        <v>41</v>
      </c>
      <c r="H363" t="s">
        <v>20</v>
      </c>
      <c r="I363" t="s">
        <v>22</v>
      </c>
      <c r="J363" t="s">
        <v>16</v>
      </c>
      <c r="K363">
        <v>0</v>
      </c>
      <c r="L363" t="s">
        <v>17</v>
      </c>
    </row>
    <row r="364" spans="1:12" x14ac:dyDescent="0.35">
      <c r="A364">
        <v>363</v>
      </c>
      <c r="B364" t="s">
        <v>12</v>
      </c>
      <c r="C364">
        <v>15</v>
      </c>
      <c r="D364">
        <v>1</v>
      </c>
      <c r="E364">
        <v>1</v>
      </c>
      <c r="F364">
        <v>1</v>
      </c>
      <c r="G364" t="s">
        <v>31</v>
      </c>
      <c r="H364" t="s">
        <v>14</v>
      </c>
      <c r="I364" t="s">
        <v>28</v>
      </c>
      <c r="J364" t="s">
        <v>16</v>
      </c>
      <c r="K364">
        <v>1</v>
      </c>
      <c r="L364" t="s">
        <v>24</v>
      </c>
    </row>
    <row r="365" spans="1:12" x14ac:dyDescent="0.35">
      <c r="A365">
        <v>364</v>
      </c>
      <c r="B365" t="s">
        <v>18</v>
      </c>
      <c r="C365">
        <v>58</v>
      </c>
      <c r="D365">
        <v>0</v>
      </c>
      <c r="E365">
        <v>0</v>
      </c>
      <c r="F365">
        <v>1</v>
      </c>
      <c r="G365" t="s">
        <v>39</v>
      </c>
      <c r="H365" t="s">
        <v>20</v>
      </c>
      <c r="I365" t="s">
        <v>22</v>
      </c>
      <c r="J365" t="s">
        <v>16</v>
      </c>
      <c r="K365">
        <v>0</v>
      </c>
      <c r="L365" t="s">
        <v>17</v>
      </c>
    </row>
    <row r="366" spans="1:12" x14ac:dyDescent="0.35">
      <c r="A366">
        <v>365</v>
      </c>
      <c r="B366" t="s">
        <v>18</v>
      </c>
      <c r="C366">
        <v>64</v>
      </c>
      <c r="D366">
        <v>0</v>
      </c>
      <c r="E366">
        <v>0</v>
      </c>
      <c r="F366">
        <v>0</v>
      </c>
      <c r="G366" t="s">
        <v>39</v>
      </c>
      <c r="H366" t="s">
        <v>14</v>
      </c>
      <c r="I366" t="s">
        <v>15</v>
      </c>
      <c r="J366" t="s">
        <v>16</v>
      </c>
      <c r="K366">
        <v>0</v>
      </c>
      <c r="L366" t="s">
        <v>17</v>
      </c>
    </row>
    <row r="367" spans="1:12" x14ac:dyDescent="0.35">
      <c r="A367">
        <v>366</v>
      </c>
      <c r="B367" t="s">
        <v>12</v>
      </c>
      <c r="C367">
        <v>50</v>
      </c>
      <c r="D367">
        <v>1</v>
      </c>
      <c r="E367">
        <v>1</v>
      </c>
      <c r="F367">
        <v>1</v>
      </c>
      <c r="G367" t="s">
        <v>42</v>
      </c>
      <c r="H367" t="s">
        <v>20</v>
      </c>
      <c r="I367" t="s">
        <v>28</v>
      </c>
      <c r="J367" t="s">
        <v>16</v>
      </c>
      <c r="K367">
        <v>1</v>
      </c>
      <c r="L367" t="s">
        <v>24</v>
      </c>
    </row>
    <row r="368" spans="1:12" x14ac:dyDescent="0.35">
      <c r="A368">
        <v>367</v>
      </c>
      <c r="B368" t="s">
        <v>12</v>
      </c>
      <c r="C368">
        <v>52</v>
      </c>
      <c r="D368">
        <v>1</v>
      </c>
      <c r="E368">
        <v>1</v>
      </c>
      <c r="F368">
        <v>1</v>
      </c>
      <c r="G368" t="s">
        <v>43</v>
      </c>
      <c r="H368" t="s">
        <v>14</v>
      </c>
      <c r="I368" t="s">
        <v>15</v>
      </c>
      <c r="J368" t="s">
        <v>16</v>
      </c>
      <c r="K368">
        <v>1</v>
      </c>
      <c r="L368" t="s">
        <v>24</v>
      </c>
    </row>
    <row r="369" spans="1:12" x14ac:dyDescent="0.35">
      <c r="A369">
        <v>368</v>
      </c>
      <c r="B369" t="s">
        <v>18</v>
      </c>
      <c r="C369">
        <v>59</v>
      </c>
      <c r="D369">
        <v>1</v>
      </c>
      <c r="E369">
        <v>1</v>
      </c>
      <c r="F369">
        <v>0</v>
      </c>
      <c r="G369" t="s">
        <v>25</v>
      </c>
      <c r="H369" t="s">
        <v>20</v>
      </c>
      <c r="I369" t="s">
        <v>28</v>
      </c>
      <c r="J369" t="s">
        <v>16</v>
      </c>
      <c r="K369">
        <v>1</v>
      </c>
      <c r="L369" t="s">
        <v>24</v>
      </c>
    </row>
    <row r="370" spans="1:12" x14ac:dyDescent="0.35">
      <c r="A370">
        <v>369</v>
      </c>
      <c r="B370" t="s">
        <v>12</v>
      </c>
      <c r="C370">
        <v>51</v>
      </c>
      <c r="D370">
        <v>0</v>
      </c>
      <c r="E370">
        <v>0</v>
      </c>
      <c r="F370">
        <v>1</v>
      </c>
      <c r="G370" t="s">
        <v>48</v>
      </c>
      <c r="H370" t="s">
        <v>14</v>
      </c>
      <c r="I370" t="s">
        <v>15</v>
      </c>
      <c r="J370" t="s">
        <v>16</v>
      </c>
      <c r="K370">
        <v>0</v>
      </c>
      <c r="L370" t="s">
        <v>17</v>
      </c>
    </row>
    <row r="371" spans="1:12" x14ac:dyDescent="0.35">
      <c r="A371">
        <v>370</v>
      </c>
      <c r="B371" t="s">
        <v>18</v>
      </c>
      <c r="C371">
        <v>16</v>
      </c>
      <c r="D371">
        <v>0</v>
      </c>
      <c r="E371">
        <v>0</v>
      </c>
      <c r="F371">
        <v>1</v>
      </c>
      <c r="G371" t="s">
        <v>32</v>
      </c>
      <c r="H371" t="s">
        <v>20</v>
      </c>
      <c r="I371" t="s">
        <v>15</v>
      </c>
      <c r="J371" t="s">
        <v>16</v>
      </c>
      <c r="K371">
        <v>0</v>
      </c>
      <c r="L371" t="s">
        <v>17</v>
      </c>
    </row>
    <row r="372" spans="1:12" x14ac:dyDescent="0.35">
      <c r="A372">
        <v>371</v>
      </c>
      <c r="B372" t="s">
        <v>12</v>
      </c>
      <c r="C372">
        <v>20</v>
      </c>
      <c r="D372">
        <v>0</v>
      </c>
      <c r="E372">
        <v>0</v>
      </c>
      <c r="F372">
        <v>1</v>
      </c>
      <c r="G372" t="s">
        <v>33</v>
      </c>
      <c r="H372" t="s">
        <v>14</v>
      </c>
      <c r="I372" t="s">
        <v>15</v>
      </c>
      <c r="J372" t="s">
        <v>16</v>
      </c>
      <c r="K372">
        <v>0</v>
      </c>
      <c r="L372" t="s">
        <v>17</v>
      </c>
    </row>
    <row r="373" spans="1:12" x14ac:dyDescent="0.35">
      <c r="A373">
        <v>372</v>
      </c>
      <c r="B373" t="s">
        <v>18</v>
      </c>
      <c r="C373">
        <v>48</v>
      </c>
      <c r="D373">
        <v>1</v>
      </c>
      <c r="E373">
        <v>1</v>
      </c>
      <c r="F373">
        <v>1</v>
      </c>
      <c r="G373" t="s">
        <v>30</v>
      </c>
      <c r="H373" t="s">
        <v>20</v>
      </c>
      <c r="I373" t="s">
        <v>28</v>
      </c>
      <c r="J373" t="s">
        <v>16</v>
      </c>
      <c r="K373">
        <v>1</v>
      </c>
      <c r="L373" t="s">
        <v>24</v>
      </c>
    </row>
    <row r="374" spans="1:12" x14ac:dyDescent="0.35">
      <c r="A374">
        <v>373</v>
      </c>
      <c r="B374" t="s">
        <v>18</v>
      </c>
      <c r="C374">
        <v>31</v>
      </c>
      <c r="D374">
        <v>0</v>
      </c>
      <c r="E374">
        <v>0</v>
      </c>
      <c r="F374">
        <v>0</v>
      </c>
      <c r="G374" t="s">
        <v>27</v>
      </c>
      <c r="H374" t="s">
        <v>14</v>
      </c>
      <c r="I374" t="s">
        <v>28</v>
      </c>
      <c r="J374" t="s">
        <v>16</v>
      </c>
      <c r="K374">
        <v>0</v>
      </c>
      <c r="L374" t="s">
        <v>17</v>
      </c>
    </row>
    <row r="375" spans="1:12" x14ac:dyDescent="0.35">
      <c r="A375">
        <v>374</v>
      </c>
      <c r="B375" t="s">
        <v>18</v>
      </c>
      <c r="C375">
        <v>53</v>
      </c>
      <c r="D375">
        <v>1</v>
      </c>
      <c r="E375">
        <v>1</v>
      </c>
      <c r="F375">
        <v>1</v>
      </c>
      <c r="G375" t="s">
        <v>37</v>
      </c>
      <c r="H375" t="s">
        <v>20</v>
      </c>
      <c r="I375" t="s">
        <v>22</v>
      </c>
      <c r="J375" t="s">
        <v>16</v>
      </c>
      <c r="K375">
        <v>1</v>
      </c>
      <c r="L375" t="s">
        <v>24</v>
      </c>
    </row>
    <row r="376" spans="1:12" x14ac:dyDescent="0.35">
      <c r="A376">
        <v>375</v>
      </c>
      <c r="B376" t="s">
        <v>12</v>
      </c>
      <c r="C376">
        <v>42</v>
      </c>
      <c r="D376">
        <v>1</v>
      </c>
      <c r="E376">
        <v>1</v>
      </c>
      <c r="F376">
        <v>0</v>
      </c>
      <c r="G376" t="s">
        <v>31</v>
      </c>
      <c r="H376" t="s">
        <v>14</v>
      </c>
      <c r="I376" t="s">
        <v>15</v>
      </c>
      <c r="J376" t="s">
        <v>16</v>
      </c>
      <c r="K376">
        <v>1</v>
      </c>
      <c r="L376" t="s">
        <v>24</v>
      </c>
    </row>
    <row r="377" spans="1:12" x14ac:dyDescent="0.35">
      <c r="A377">
        <v>376</v>
      </c>
      <c r="B377" t="s">
        <v>12</v>
      </c>
      <c r="C377">
        <v>9</v>
      </c>
      <c r="D377">
        <v>1</v>
      </c>
      <c r="E377">
        <v>1</v>
      </c>
      <c r="F377">
        <v>1</v>
      </c>
      <c r="G377" t="s">
        <v>57</v>
      </c>
      <c r="H377" t="s">
        <v>20</v>
      </c>
      <c r="I377" t="s">
        <v>15</v>
      </c>
      <c r="J377" t="s">
        <v>16</v>
      </c>
      <c r="K377">
        <v>1</v>
      </c>
      <c r="L377" t="s">
        <v>24</v>
      </c>
    </row>
    <row r="378" spans="1:12" x14ac:dyDescent="0.35">
      <c r="A378">
        <v>377</v>
      </c>
      <c r="B378" t="s">
        <v>12</v>
      </c>
      <c r="C378">
        <v>8</v>
      </c>
      <c r="D378">
        <v>1</v>
      </c>
      <c r="E378">
        <v>1</v>
      </c>
      <c r="F378">
        <v>1</v>
      </c>
      <c r="G378" t="s">
        <v>26</v>
      </c>
      <c r="H378" t="s">
        <v>14</v>
      </c>
      <c r="I378" t="s">
        <v>22</v>
      </c>
      <c r="J378" t="s">
        <v>16</v>
      </c>
      <c r="K378">
        <v>1</v>
      </c>
      <c r="L378" t="s">
        <v>24</v>
      </c>
    </row>
    <row r="379" spans="1:12" x14ac:dyDescent="0.35">
      <c r="A379">
        <v>378</v>
      </c>
      <c r="B379" t="s">
        <v>12</v>
      </c>
      <c r="C379">
        <v>17</v>
      </c>
      <c r="D379">
        <v>0</v>
      </c>
      <c r="E379">
        <v>0</v>
      </c>
      <c r="F379">
        <v>1</v>
      </c>
      <c r="G379" t="s">
        <v>26</v>
      </c>
      <c r="H379" t="s">
        <v>20</v>
      </c>
      <c r="I379" t="s">
        <v>15</v>
      </c>
      <c r="J379" t="s">
        <v>16</v>
      </c>
      <c r="K379">
        <v>0</v>
      </c>
      <c r="L379" t="s">
        <v>17</v>
      </c>
    </row>
    <row r="380" spans="1:12" x14ac:dyDescent="0.35">
      <c r="A380">
        <v>379</v>
      </c>
      <c r="B380" t="s">
        <v>12</v>
      </c>
      <c r="C380">
        <v>16</v>
      </c>
      <c r="D380">
        <v>1</v>
      </c>
      <c r="E380">
        <v>1</v>
      </c>
      <c r="F380">
        <v>0</v>
      </c>
      <c r="G380" t="s">
        <v>27</v>
      </c>
      <c r="H380" t="s">
        <v>14</v>
      </c>
      <c r="I380" t="s">
        <v>28</v>
      </c>
      <c r="J380" t="s">
        <v>16</v>
      </c>
      <c r="K380">
        <v>1</v>
      </c>
      <c r="L380" t="s">
        <v>24</v>
      </c>
    </row>
    <row r="381" spans="1:12" x14ac:dyDescent="0.35">
      <c r="A381">
        <v>380</v>
      </c>
      <c r="B381" t="s">
        <v>12</v>
      </c>
      <c r="C381">
        <v>15</v>
      </c>
      <c r="D381">
        <v>1</v>
      </c>
      <c r="E381">
        <v>1</v>
      </c>
      <c r="F381">
        <v>1</v>
      </c>
      <c r="G381" t="s">
        <v>49</v>
      </c>
      <c r="H381" t="s">
        <v>20</v>
      </c>
      <c r="I381" t="s">
        <v>22</v>
      </c>
      <c r="J381" t="s">
        <v>16</v>
      </c>
      <c r="K381">
        <v>1</v>
      </c>
      <c r="L381" t="s">
        <v>24</v>
      </c>
    </row>
    <row r="382" spans="1:12" x14ac:dyDescent="0.35">
      <c r="A382">
        <v>381</v>
      </c>
      <c r="B382" t="s">
        <v>12</v>
      </c>
      <c r="C382">
        <v>63</v>
      </c>
      <c r="D382">
        <v>0</v>
      </c>
      <c r="E382">
        <v>0</v>
      </c>
      <c r="F382">
        <v>1</v>
      </c>
      <c r="G382" t="s">
        <v>23</v>
      </c>
      <c r="H382" t="s">
        <v>14</v>
      </c>
      <c r="I382" t="s">
        <v>15</v>
      </c>
      <c r="J382" t="s">
        <v>16</v>
      </c>
      <c r="K382">
        <v>0</v>
      </c>
      <c r="L382" t="s">
        <v>17</v>
      </c>
    </row>
    <row r="383" spans="1:12" x14ac:dyDescent="0.35">
      <c r="A383">
        <v>382</v>
      </c>
      <c r="B383" t="s">
        <v>18</v>
      </c>
      <c r="C383">
        <v>35</v>
      </c>
      <c r="D383">
        <v>1</v>
      </c>
      <c r="E383">
        <v>1</v>
      </c>
      <c r="F383">
        <v>1</v>
      </c>
      <c r="G383" t="s">
        <v>48</v>
      </c>
      <c r="H383" t="s">
        <v>20</v>
      </c>
      <c r="I383" t="s">
        <v>22</v>
      </c>
      <c r="J383" t="s">
        <v>16</v>
      </c>
      <c r="K383">
        <v>1</v>
      </c>
      <c r="L383" t="s">
        <v>24</v>
      </c>
    </row>
    <row r="384" spans="1:12" x14ac:dyDescent="0.35">
      <c r="A384">
        <v>383</v>
      </c>
      <c r="B384" t="s">
        <v>18</v>
      </c>
      <c r="C384">
        <v>51</v>
      </c>
      <c r="D384">
        <v>0</v>
      </c>
      <c r="E384">
        <v>0</v>
      </c>
      <c r="F384">
        <v>0</v>
      </c>
      <c r="G384" t="s">
        <v>48</v>
      </c>
      <c r="H384" t="s">
        <v>14</v>
      </c>
      <c r="I384" t="s">
        <v>15</v>
      </c>
      <c r="J384" t="s">
        <v>16</v>
      </c>
      <c r="K384">
        <v>0</v>
      </c>
      <c r="L384" t="s">
        <v>17</v>
      </c>
    </row>
    <row r="385" spans="1:12" x14ac:dyDescent="0.35">
      <c r="A385">
        <v>384</v>
      </c>
      <c r="B385" t="s">
        <v>18</v>
      </c>
      <c r="C385">
        <v>33</v>
      </c>
      <c r="D385">
        <v>0</v>
      </c>
      <c r="E385">
        <v>0</v>
      </c>
      <c r="F385">
        <v>0</v>
      </c>
      <c r="G385" t="s">
        <v>34</v>
      </c>
      <c r="H385" t="s">
        <v>20</v>
      </c>
      <c r="I385" t="s">
        <v>22</v>
      </c>
      <c r="J385" t="s">
        <v>16</v>
      </c>
      <c r="K385">
        <v>0</v>
      </c>
      <c r="L385" t="s">
        <v>17</v>
      </c>
    </row>
    <row r="386" spans="1:12" x14ac:dyDescent="0.35">
      <c r="A386">
        <v>385</v>
      </c>
      <c r="B386" t="s">
        <v>12</v>
      </c>
      <c r="C386">
        <v>17</v>
      </c>
      <c r="D386">
        <v>1</v>
      </c>
      <c r="E386">
        <v>1</v>
      </c>
      <c r="F386">
        <v>1</v>
      </c>
      <c r="G386" t="s">
        <v>54</v>
      </c>
      <c r="H386" t="s">
        <v>14</v>
      </c>
      <c r="I386" t="s">
        <v>22</v>
      </c>
      <c r="J386" t="s">
        <v>16</v>
      </c>
      <c r="K386">
        <v>1</v>
      </c>
      <c r="L386" t="s">
        <v>24</v>
      </c>
    </row>
    <row r="387" spans="1:12" x14ac:dyDescent="0.35">
      <c r="A387">
        <v>386</v>
      </c>
      <c r="B387" t="s">
        <v>12</v>
      </c>
      <c r="C387">
        <v>50</v>
      </c>
      <c r="D387">
        <v>0</v>
      </c>
      <c r="E387">
        <v>0</v>
      </c>
      <c r="F387">
        <v>1</v>
      </c>
      <c r="G387" t="s">
        <v>47</v>
      </c>
      <c r="H387" t="s">
        <v>20</v>
      </c>
      <c r="I387" t="s">
        <v>15</v>
      </c>
      <c r="J387" t="s">
        <v>16</v>
      </c>
      <c r="K387">
        <v>0</v>
      </c>
      <c r="L387" t="s">
        <v>17</v>
      </c>
    </row>
    <row r="388" spans="1:12" x14ac:dyDescent="0.35">
      <c r="A388">
        <v>387</v>
      </c>
      <c r="B388" t="s">
        <v>12</v>
      </c>
      <c r="C388">
        <v>34</v>
      </c>
      <c r="D388">
        <v>1</v>
      </c>
      <c r="E388">
        <v>1</v>
      </c>
      <c r="F388">
        <v>1</v>
      </c>
      <c r="G388" t="s">
        <v>50</v>
      </c>
      <c r="H388" t="s">
        <v>14</v>
      </c>
      <c r="I388" t="s">
        <v>15</v>
      </c>
      <c r="J388" t="s">
        <v>16</v>
      </c>
      <c r="K388">
        <v>1</v>
      </c>
      <c r="L388" t="s">
        <v>24</v>
      </c>
    </row>
    <row r="389" spans="1:12" x14ac:dyDescent="0.35">
      <c r="A389">
        <v>388</v>
      </c>
      <c r="B389" t="s">
        <v>12</v>
      </c>
      <c r="C389">
        <v>26</v>
      </c>
      <c r="D389">
        <v>1</v>
      </c>
      <c r="E389">
        <v>1</v>
      </c>
      <c r="F389">
        <v>1</v>
      </c>
      <c r="G389" t="s">
        <v>43</v>
      </c>
      <c r="H389" t="s">
        <v>20</v>
      </c>
      <c r="I389" t="s">
        <v>28</v>
      </c>
      <c r="J389" t="s">
        <v>16</v>
      </c>
      <c r="K389">
        <v>1</v>
      </c>
      <c r="L389" t="s">
        <v>24</v>
      </c>
    </row>
    <row r="390" spans="1:12" x14ac:dyDescent="0.35">
      <c r="A390">
        <v>389</v>
      </c>
      <c r="B390" t="s">
        <v>12</v>
      </c>
      <c r="C390">
        <v>25</v>
      </c>
      <c r="D390">
        <v>0</v>
      </c>
      <c r="E390">
        <v>0</v>
      </c>
      <c r="F390">
        <v>1</v>
      </c>
      <c r="G390" t="s">
        <v>52</v>
      </c>
      <c r="H390" t="s">
        <v>14</v>
      </c>
      <c r="I390" t="s">
        <v>22</v>
      </c>
      <c r="J390" t="s">
        <v>16</v>
      </c>
      <c r="K390">
        <v>0</v>
      </c>
      <c r="L390" t="s">
        <v>17</v>
      </c>
    </row>
    <row r="391" spans="1:12" x14ac:dyDescent="0.35">
      <c r="A391">
        <v>390</v>
      </c>
      <c r="B391" t="s">
        <v>18</v>
      </c>
      <c r="C391">
        <v>58</v>
      </c>
      <c r="D391">
        <v>0</v>
      </c>
      <c r="E391">
        <v>0</v>
      </c>
      <c r="F391">
        <v>0</v>
      </c>
      <c r="G391" t="s">
        <v>26</v>
      </c>
      <c r="H391" t="s">
        <v>20</v>
      </c>
      <c r="I391" t="s">
        <v>28</v>
      </c>
      <c r="J391" t="s">
        <v>16</v>
      </c>
      <c r="K391">
        <v>0</v>
      </c>
      <c r="L391" t="s">
        <v>17</v>
      </c>
    </row>
    <row r="392" spans="1:12" x14ac:dyDescent="0.35">
      <c r="A392">
        <v>391</v>
      </c>
      <c r="B392" t="s">
        <v>12</v>
      </c>
      <c r="C392">
        <v>29</v>
      </c>
      <c r="D392">
        <v>1</v>
      </c>
      <c r="E392">
        <v>1</v>
      </c>
      <c r="F392">
        <v>1</v>
      </c>
      <c r="G392" t="s">
        <v>44</v>
      </c>
      <c r="H392" t="s">
        <v>14</v>
      </c>
      <c r="I392" t="s">
        <v>22</v>
      </c>
      <c r="J392" t="s">
        <v>16</v>
      </c>
      <c r="K392">
        <v>1</v>
      </c>
      <c r="L392" t="s">
        <v>24</v>
      </c>
    </row>
    <row r="393" spans="1:12" x14ac:dyDescent="0.35">
      <c r="A393">
        <v>392</v>
      </c>
      <c r="B393" t="s">
        <v>18</v>
      </c>
      <c r="C393">
        <v>38</v>
      </c>
      <c r="D393">
        <v>0</v>
      </c>
      <c r="E393">
        <v>0</v>
      </c>
      <c r="F393">
        <v>0</v>
      </c>
      <c r="G393" t="s">
        <v>49</v>
      </c>
      <c r="H393" t="s">
        <v>20</v>
      </c>
      <c r="I393" t="s">
        <v>28</v>
      </c>
      <c r="J393" t="s">
        <v>16</v>
      </c>
      <c r="K393">
        <v>0</v>
      </c>
      <c r="L393" t="s">
        <v>17</v>
      </c>
    </row>
    <row r="394" spans="1:12" x14ac:dyDescent="0.35">
      <c r="A394">
        <v>393</v>
      </c>
      <c r="B394" t="s">
        <v>12</v>
      </c>
      <c r="C394">
        <v>17</v>
      </c>
      <c r="D394">
        <v>1</v>
      </c>
      <c r="E394">
        <v>1</v>
      </c>
      <c r="F394">
        <v>0</v>
      </c>
      <c r="G394" t="s">
        <v>48</v>
      </c>
      <c r="H394" t="s">
        <v>14</v>
      </c>
      <c r="I394" t="s">
        <v>15</v>
      </c>
      <c r="J394" t="s">
        <v>16</v>
      </c>
      <c r="K394">
        <v>1</v>
      </c>
      <c r="L394" t="s">
        <v>24</v>
      </c>
    </row>
    <row r="395" spans="1:12" x14ac:dyDescent="0.35">
      <c r="A395">
        <v>394</v>
      </c>
      <c r="B395" t="s">
        <v>12</v>
      </c>
      <c r="C395">
        <v>59</v>
      </c>
      <c r="D395">
        <v>0</v>
      </c>
      <c r="E395">
        <v>0</v>
      </c>
      <c r="F395">
        <v>1</v>
      </c>
      <c r="G395" t="s">
        <v>23</v>
      </c>
      <c r="H395" t="s">
        <v>20</v>
      </c>
      <c r="I395" t="s">
        <v>15</v>
      </c>
      <c r="J395" t="s">
        <v>16</v>
      </c>
      <c r="K395">
        <v>0</v>
      </c>
      <c r="L395" t="s">
        <v>17</v>
      </c>
    </row>
    <row r="396" spans="1:12" x14ac:dyDescent="0.35">
      <c r="A396">
        <v>395</v>
      </c>
      <c r="B396" t="s">
        <v>12</v>
      </c>
      <c r="C396">
        <v>22</v>
      </c>
      <c r="D396">
        <v>0</v>
      </c>
      <c r="E396">
        <v>0</v>
      </c>
      <c r="F396">
        <v>1</v>
      </c>
      <c r="G396" t="s">
        <v>41</v>
      </c>
      <c r="H396" t="s">
        <v>14</v>
      </c>
      <c r="I396" t="s">
        <v>28</v>
      </c>
      <c r="J396" t="s">
        <v>16</v>
      </c>
      <c r="K396">
        <v>0</v>
      </c>
      <c r="L396" t="s">
        <v>17</v>
      </c>
    </row>
    <row r="397" spans="1:12" x14ac:dyDescent="0.35">
      <c r="A397">
        <v>396</v>
      </c>
      <c r="B397" t="s">
        <v>12</v>
      </c>
      <c r="C397">
        <v>18</v>
      </c>
      <c r="D397">
        <v>1</v>
      </c>
      <c r="E397">
        <v>1</v>
      </c>
      <c r="F397">
        <v>0</v>
      </c>
      <c r="G397" t="s">
        <v>26</v>
      </c>
      <c r="H397" t="s">
        <v>20</v>
      </c>
      <c r="I397" t="s">
        <v>22</v>
      </c>
      <c r="J397" t="s">
        <v>16</v>
      </c>
      <c r="K397">
        <v>1</v>
      </c>
      <c r="L397" t="s">
        <v>24</v>
      </c>
    </row>
    <row r="398" spans="1:12" x14ac:dyDescent="0.35">
      <c r="A398">
        <v>397</v>
      </c>
      <c r="B398" t="s">
        <v>12</v>
      </c>
      <c r="C398">
        <v>45</v>
      </c>
      <c r="D398">
        <v>0</v>
      </c>
      <c r="E398">
        <v>0</v>
      </c>
      <c r="F398">
        <v>0</v>
      </c>
      <c r="G398" t="s">
        <v>53</v>
      </c>
      <c r="H398" t="s">
        <v>14</v>
      </c>
      <c r="I398" t="s">
        <v>28</v>
      </c>
      <c r="J398" t="s">
        <v>16</v>
      </c>
      <c r="K398">
        <v>0</v>
      </c>
      <c r="L398" t="s">
        <v>17</v>
      </c>
    </row>
    <row r="399" spans="1:12" x14ac:dyDescent="0.35">
      <c r="A399">
        <v>398</v>
      </c>
      <c r="B399" t="s">
        <v>12</v>
      </c>
      <c r="C399">
        <v>9</v>
      </c>
      <c r="D399">
        <v>1</v>
      </c>
      <c r="E399">
        <v>1</v>
      </c>
      <c r="F399">
        <v>0</v>
      </c>
      <c r="G399" t="s">
        <v>47</v>
      </c>
      <c r="H399" t="s">
        <v>20</v>
      </c>
      <c r="I399" t="s">
        <v>28</v>
      </c>
      <c r="J399" t="s">
        <v>16</v>
      </c>
      <c r="K399">
        <v>1</v>
      </c>
      <c r="L399" t="s">
        <v>24</v>
      </c>
    </row>
    <row r="400" spans="1:12" x14ac:dyDescent="0.35">
      <c r="A400">
        <v>399</v>
      </c>
      <c r="B400" t="s">
        <v>18</v>
      </c>
      <c r="C400">
        <v>50</v>
      </c>
      <c r="D400">
        <v>0</v>
      </c>
      <c r="E400">
        <v>0</v>
      </c>
      <c r="F400">
        <v>1</v>
      </c>
      <c r="G400" t="s">
        <v>21</v>
      </c>
      <c r="H400" t="s">
        <v>14</v>
      </c>
      <c r="I400" t="s">
        <v>22</v>
      </c>
      <c r="J400" t="s">
        <v>16</v>
      </c>
      <c r="K400">
        <v>0</v>
      </c>
      <c r="L400" t="s">
        <v>17</v>
      </c>
    </row>
    <row r="401" spans="1:12" x14ac:dyDescent="0.35">
      <c r="A401">
        <v>400</v>
      </c>
      <c r="B401" t="s">
        <v>12</v>
      </c>
      <c r="C401">
        <v>50</v>
      </c>
      <c r="D401">
        <v>1</v>
      </c>
      <c r="E401">
        <v>1</v>
      </c>
      <c r="F401">
        <v>0</v>
      </c>
      <c r="G401" t="s">
        <v>36</v>
      </c>
      <c r="H401" t="s">
        <v>20</v>
      </c>
      <c r="I401" t="s">
        <v>28</v>
      </c>
      <c r="J401" t="s">
        <v>16</v>
      </c>
      <c r="K401">
        <v>1</v>
      </c>
      <c r="L401" t="s">
        <v>24</v>
      </c>
    </row>
    <row r="402" spans="1:12" x14ac:dyDescent="0.35">
      <c r="A402">
        <v>401</v>
      </c>
      <c r="B402" t="s">
        <v>18</v>
      </c>
      <c r="C402">
        <v>14</v>
      </c>
      <c r="D402">
        <v>0</v>
      </c>
      <c r="E402">
        <v>0</v>
      </c>
      <c r="F402">
        <v>0</v>
      </c>
      <c r="G402" t="s">
        <v>46</v>
      </c>
      <c r="H402" t="s">
        <v>14</v>
      </c>
      <c r="I402" t="s">
        <v>15</v>
      </c>
      <c r="J402" t="s">
        <v>16</v>
      </c>
      <c r="K402">
        <v>0</v>
      </c>
      <c r="L402" t="s">
        <v>17</v>
      </c>
    </row>
    <row r="403" spans="1:12" x14ac:dyDescent="0.35">
      <c r="A403">
        <v>402</v>
      </c>
      <c r="B403" t="s">
        <v>12</v>
      </c>
      <c r="C403">
        <v>40</v>
      </c>
      <c r="D403">
        <v>0</v>
      </c>
      <c r="E403">
        <v>0</v>
      </c>
      <c r="F403">
        <v>1</v>
      </c>
      <c r="G403" t="s">
        <v>13</v>
      </c>
      <c r="H403" t="s">
        <v>20</v>
      </c>
      <c r="I403" t="s">
        <v>22</v>
      </c>
      <c r="J403" t="s">
        <v>16</v>
      </c>
      <c r="K403">
        <v>0</v>
      </c>
      <c r="L403" t="s">
        <v>17</v>
      </c>
    </row>
    <row r="404" spans="1:12" x14ac:dyDescent="0.35">
      <c r="A404">
        <v>403</v>
      </c>
      <c r="B404" t="s">
        <v>12</v>
      </c>
      <c r="C404">
        <v>62</v>
      </c>
      <c r="D404">
        <v>0</v>
      </c>
      <c r="E404">
        <v>0</v>
      </c>
      <c r="F404">
        <v>1</v>
      </c>
      <c r="G404" t="s">
        <v>19</v>
      </c>
      <c r="H404" t="s">
        <v>14</v>
      </c>
      <c r="I404" t="s">
        <v>15</v>
      </c>
      <c r="J404" t="s">
        <v>16</v>
      </c>
      <c r="K404">
        <v>0</v>
      </c>
      <c r="L404" t="s">
        <v>17</v>
      </c>
    </row>
    <row r="405" spans="1:12" x14ac:dyDescent="0.35">
      <c r="A405">
        <v>404</v>
      </c>
      <c r="B405" t="s">
        <v>12</v>
      </c>
      <c r="C405">
        <v>40</v>
      </c>
      <c r="D405">
        <v>1</v>
      </c>
      <c r="E405">
        <v>1</v>
      </c>
      <c r="F405">
        <v>1</v>
      </c>
      <c r="G405" t="s">
        <v>19</v>
      </c>
      <c r="H405" t="s">
        <v>20</v>
      </c>
      <c r="I405" t="s">
        <v>22</v>
      </c>
      <c r="J405" t="s">
        <v>16</v>
      </c>
      <c r="K405">
        <v>1</v>
      </c>
      <c r="L405" t="s">
        <v>24</v>
      </c>
    </row>
    <row r="406" spans="1:12" x14ac:dyDescent="0.35">
      <c r="A406">
        <v>405</v>
      </c>
      <c r="B406" t="s">
        <v>18</v>
      </c>
      <c r="C406">
        <v>24</v>
      </c>
      <c r="D406">
        <v>0</v>
      </c>
      <c r="E406">
        <v>0</v>
      </c>
      <c r="F406">
        <v>1</v>
      </c>
      <c r="G406" t="s">
        <v>29</v>
      </c>
      <c r="H406" t="s">
        <v>14</v>
      </c>
      <c r="I406" t="s">
        <v>28</v>
      </c>
      <c r="J406" t="s">
        <v>16</v>
      </c>
      <c r="K406">
        <v>0</v>
      </c>
      <c r="L406" t="s">
        <v>17</v>
      </c>
    </row>
    <row r="407" spans="1:12" x14ac:dyDescent="0.35">
      <c r="A407">
        <v>406</v>
      </c>
      <c r="B407" t="s">
        <v>18</v>
      </c>
      <c r="C407">
        <v>21</v>
      </c>
      <c r="D407">
        <v>0</v>
      </c>
      <c r="E407">
        <v>0</v>
      </c>
      <c r="F407">
        <v>1</v>
      </c>
      <c r="G407" t="s">
        <v>43</v>
      </c>
      <c r="H407" t="s">
        <v>20</v>
      </c>
      <c r="I407" t="s">
        <v>22</v>
      </c>
      <c r="J407" t="s">
        <v>16</v>
      </c>
      <c r="K407">
        <v>0</v>
      </c>
      <c r="L407" t="s">
        <v>17</v>
      </c>
    </row>
    <row r="408" spans="1:12" x14ac:dyDescent="0.35">
      <c r="A408">
        <v>407</v>
      </c>
      <c r="B408" t="s">
        <v>18</v>
      </c>
      <c r="C408">
        <v>62</v>
      </c>
      <c r="D408">
        <v>1</v>
      </c>
      <c r="E408">
        <v>1</v>
      </c>
      <c r="F408">
        <v>0</v>
      </c>
      <c r="G408" t="s">
        <v>32</v>
      </c>
      <c r="H408" t="s">
        <v>14</v>
      </c>
      <c r="I408" t="s">
        <v>22</v>
      </c>
      <c r="J408" t="s">
        <v>16</v>
      </c>
      <c r="K408">
        <v>1</v>
      </c>
      <c r="L408" t="s">
        <v>24</v>
      </c>
    </row>
    <row r="409" spans="1:12" x14ac:dyDescent="0.35">
      <c r="A409">
        <v>408</v>
      </c>
      <c r="B409" t="s">
        <v>18</v>
      </c>
      <c r="C409">
        <v>16</v>
      </c>
      <c r="D409">
        <v>1</v>
      </c>
      <c r="E409">
        <v>1</v>
      </c>
      <c r="F409">
        <v>1</v>
      </c>
      <c r="G409" t="s">
        <v>19</v>
      </c>
      <c r="H409" t="s">
        <v>20</v>
      </c>
      <c r="I409" t="s">
        <v>15</v>
      </c>
      <c r="J409" t="s">
        <v>16</v>
      </c>
      <c r="K409">
        <v>1</v>
      </c>
      <c r="L409" t="s">
        <v>24</v>
      </c>
    </row>
    <row r="410" spans="1:12" x14ac:dyDescent="0.35">
      <c r="A410">
        <v>409</v>
      </c>
      <c r="B410" t="s">
        <v>18</v>
      </c>
      <c r="C410">
        <v>11</v>
      </c>
      <c r="D410">
        <v>0</v>
      </c>
      <c r="E410">
        <v>0</v>
      </c>
      <c r="F410">
        <v>0</v>
      </c>
      <c r="G410" t="s">
        <v>40</v>
      </c>
      <c r="H410" t="s">
        <v>14</v>
      </c>
      <c r="I410" t="s">
        <v>15</v>
      </c>
      <c r="J410" t="s">
        <v>16</v>
      </c>
      <c r="K410">
        <v>0</v>
      </c>
      <c r="L410" t="s">
        <v>17</v>
      </c>
    </row>
    <row r="411" spans="1:12" x14ac:dyDescent="0.35">
      <c r="A411">
        <v>410</v>
      </c>
      <c r="B411" t="s">
        <v>18</v>
      </c>
      <c r="C411">
        <v>30</v>
      </c>
      <c r="D411">
        <v>1</v>
      </c>
      <c r="E411">
        <v>1</v>
      </c>
      <c r="F411">
        <v>0</v>
      </c>
      <c r="G411" t="s">
        <v>19</v>
      </c>
      <c r="H411" t="s">
        <v>20</v>
      </c>
      <c r="I411" t="s">
        <v>22</v>
      </c>
      <c r="J411" t="s">
        <v>16</v>
      </c>
      <c r="K411">
        <v>1</v>
      </c>
      <c r="L411" t="s">
        <v>24</v>
      </c>
    </row>
    <row r="412" spans="1:12" x14ac:dyDescent="0.35">
      <c r="A412">
        <v>411</v>
      </c>
      <c r="B412" t="s">
        <v>18</v>
      </c>
      <c r="C412">
        <v>55</v>
      </c>
      <c r="D412">
        <v>0</v>
      </c>
      <c r="E412">
        <v>0</v>
      </c>
      <c r="F412">
        <v>0</v>
      </c>
      <c r="G412" t="s">
        <v>33</v>
      </c>
      <c r="H412" t="s">
        <v>14</v>
      </c>
      <c r="I412" t="s">
        <v>28</v>
      </c>
      <c r="J412" t="s">
        <v>16</v>
      </c>
      <c r="K412">
        <v>0</v>
      </c>
      <c r="L412" t="s">
        <v>17</v>
      </c>
    </row>
    <row r="413" spans="1:12" x14ac:dyDescent="0.35">
      <c r="A413">
        <v>412</v>
      </c>
      <c r="B413" t="s">
        <v>18</v>
      </c>
      <c r="C413">
        <v>24</v>
      </c>
      <c r="D413">
        <v>0</v>
      </c>
      <c r="E413">
        <v>0</v>
      </c>
      <c r="F413">
        <v>1</v>
      </c>
      <c r="G413" t="s">
        <v>45</v>
      </c>
      <c r="H413" t="s">
        <v>20</v>
      </c>
      <c r="I413" t="s">
        <v>22</v>
      </c>
      <c r="J413" t="s">
        <v>16</v>
      </c>
      <c r="K413">
        <v>0</v>
      </c>
      <c r="L413" t="s">
        <v>17</v>
      </c>
    </row>
    <row r="414" spans="1:12" x14ac:dyDescent="0.35">
      <c r="A414">
        <v>413</v>
      </c>
      <c r="B414" t="s">
        <v>12</v>
      </c>
      <c r="C414">
        <v>54</v>
      </c>
      <c r="D414">
        <v>0</v>
      </c>
      <c r="E414">
        <v>0</v>
      </c>
      <c r="F414">
        <v>1</v>
      </c>
      <c r="G414" t="s">
        <v>57</v>
      </c>
      <c r="H414" t="s">
        <v>14</v>
      </c>
      <c r="I414" t="s">
        <v>22</v>
      </c>
      <c r="J414" t="s">
        <v>16</v>
      </c>
      <c r="K414">
        <v>0</v>
      </c>
      <c r="L414" t="s">
        <v>17</v>
      </c>
    </row>
    <row r="415" spans="1:12" x14ac:dyDescent="0.35">
      <c r="A415">
        <v>414</v>
      </c>
      <c r="B415" t="s">
        <v>18</v>
      </c>
      <c r="C415">
        <v>29</v>
      </c>
      <c r="D415">
        <v>1</v>
      </c>
      <c r="E415">
        <v>1</v>
      </c>
      <c r="F415">
        <v>0</v>
      </c>
      <c r="G415" t="s">
        <v>48</v>
      </c>
      <c r="H415" t="s">
        <v>20</v>
      </c>
      <c r="I415" t="s">
        <v>28</v>
      </c>
      <c r="J415" t="s">
        <v>16</v>
      </c>
      <c r="K415">
        <v>1</v>
      </c>
      <c r="L415" t="s">
        <v>24</v>
      </c>
    </row>
    <row r="416" spans="1:12" x14ac:dyDescent="0.35">
      <c r="A416">
        <v>415</v>
      </c>
      <c r="B416" t="s">
        <v>12</v>
      </c>
      <c r="C416">
        <v>20</v>
      </c>
      <c r="D416">
        <v>0</v>
      </c>
      <c r="E416">
        <v>0</v>
      </c>
      <c r="F416">
        <v>1</v>
      </c>
      <c r="G416" t="s">
        <v>33</v>
      </c>
      <c r="H416" t="s">
        <v>14</v>
      </c>
      <c r="I416" t="s">
        <v>28</v>
      </c>
      <c r="J416" t="s">
        <v>16</v>
      </c>
      <c r="K416">
        <v>0</v>
      </c>
      <c r="L416" t="s">
        <v>17</v>
      </c>
    </row>
    <row r="417" spans="1:12" x14ac:dyDescent="0.35">
      <c r="A417">
        <v>416</v>
      </c>
      <c r="B417" t="s">
        <v>18</v>
      </c>
      <c r="C417">
        <v>57</v>
      </c>
      <c r="D417">
        <v>1</v>
      </c>
      <c r="E417">
        <v>1</v>
      </c>
      <c r="F417">
        <v>1</v>
      </c>
      <c r="G417" t="s">
        <v>50</v>
      </c>
      <c r="H417" t="s">
        <v>20</v>
      </c>
      <c r="I417" t="s">
        <v>28</v>
      </c>
      <c r="J417" t="s">
        <v>16</v>
      </c>
      <c r="K417">
        <v>1</v>
      </c>
      <c r="L417" t="s">
        <v>24</v>
      </c>
    </row>
    <row r="418" spans="1:12" x14ac:dyDescent="0.35">
      <c r="A418">
        <v>417</v>
      </c>
      <c r="B418" t="s">
        <v>18</v>
      </c>
      <c r="C418">
        <v>62</v>
      </c>
      <c r="D418">
        <v>0</v>
      </c>
      <c r="E418">
        <v>0</v>
      </c>
      <c r="F418">
        <v>1</v>
      </c>
      <c r="G418" t="s">
        <v>51</v>
      </c>
      <c r="H418" t="s">
        <v>14</v>
      </c>
      <c r="I418" t="s">
        <v>22</v>
      </c>
      <c r="J418" t="s">
        <v>16</v>
      </c>
      <c r="K418">
        <v>0</v>
      </c>
      <c r="L418" t="s">
        <v>17</v>
      </c>
    </row>
    <row r="419" spans="1:12" x14ac:dyDescent="0.35">
      <c r="A419">
        <v>418</v>
      </c>
      <c r="B419" t="s">
        <v>12</v>
      </c>
      <c r="C419">
        <v>35</v>
      </c>
      <c r="D419">
        <v>0</v>
      </c>
      <c r="E419">
        <v>0</v>
      </c>
      <c r="F419">
        <v>1</v>
      </c>
      <c r="G419" t="s">
        <v>51</v>
      </c>
      <c r="H419" t="s">
        <v>20</v>
      </c>
      <c r="I419" t="s">
        <v>28</v>
      </c>
      <c r="J419" t="s">
        <v>16</v>
      </c>
      <c r="K419">
        <v>0</v>
      </c>
      <c r="L419" t="s">
        <v>17</v>
      </c>
    </row>
    <row r="420" spans="1:12" x14ac:dyDescent="0.35">
      <c r="A420">
        <v>419</v>
      </c>
      <c r="B420" t="s">
        <v>12</v>
      </c>
      <c r="C420">
        <v>22</v>
      </c>
      <c r="D420">
        <v>1</v>
      </c>
      <c r="E420">
        <v>1</v>
      </c>
      <c r="F420">
        <v>1</v>
      </c>
      <c r="G420" t="s">
        <v>13</v>
      </c>
      <c r="H420" t="s">
        <v>14</v>
      </c>
      <c r="I420" t="s">
        <v>22</v>
      </c>
      <c r="J420" t="s">
        <v>16</v>
      </c>
      <c r="K420">
        <v>1</v>
      </c>
      <c r="L420" t="s">
        <v>24</v>
      </c>
    </row>
    <row r="421" spans="1:12" x14ac:dyDescent="0.35">
      <c r="A421">
        <v>420</v>
      </c>
      <c r="B421" t="s">
        <v>18</v>
      </c>
      <c r="C421">
        <v>14</v>
      </c>
      <c r="D421">
        <v>1</v>
      </c>
      <c r="E421">
        <v>1</v>
      </c>
      <c r="F421">
        <v>1</v>
      </c>
      <c r="G421" t="s">
        <v>52</v>
      </c>
      <c r="H421" t="s">
        <v>20</v>
      </c>
      <c r="I421" t="s">
        <v>15</v>
      </c>
      <c r="J421" t="s">
        <v>16</v>
      </c>
      <c r="K421">
        <v>1</v>
      </c>
      <c r="L421" t="s">
        <v>24</v>
      </c>
    </row>
    <row r="422" spans="1:12" x14ac:dyDescent="0.35">
      <c r="A422">
        <v>421</v>
      </c>
      <c r="B422" t="s">
        <v>12</v>
      </c>
      <c r="C422">
        <v>40</v>
      </c>
      <c r="D422">
        <v>1</v>
      </c>
      <c r="E422">
        <v>1</v>
      </c>
      <c r="F422">
        <v>0</v>
      </c>
      <c r="G422" t="s">
        <v>51</v>
      </c>
      <c r="H422" t="s">
        <v>14</v>
      </c>
      <c r="I422" t="s">
        <v>15</v>
      </c>
      <c r="J422" t="s">
        <v>16</v>
      </c>
      <c r="K422">
        <v>1</v>
      </c>
      <c r="L422" t="s">
        <v>24</v>
      </c>
    </row>
    <row r="423" spans="1:12" x14ac:dyDescent="0.35">
      <c r="A423">
        <v>422</v>
      </c>
      <c r="B423" t="s">
        <v>12</v>
      </c>
      <c r="C423">
        <v>46</v>
      </c>
      <c r="D423">
        <v>1</v>
      </c>
      <c r="E423">
        <v>1</v>
      </c>
      <c r="F423">
        <v>0</v>
      </c>
      <c r="G423" t="s">
        <v>37</v>
      </c>
      <c r="H423" t="s">
        <v>20</v>
      </c>
      <c r="I423" t="s">
        <v>22</v>
      </c>
      <c r="J423" t="s">
        <v>16</v>
      </c>
      <c r="K423">
        <v>1</v>
      </c>
      <c r="L423" t="s">
        <v>24</v>
      </c>
    </row>
    <row r="424" spans="1:12" x14ac:dyDescent="0.35">
      <c r="A424">
        <v>423</v>
      </c>
      <c r="B424" t="s">
        <v>12</v>
      </c>
      <c r="C424">
        <v>21</v>
      </c>
      <c r="D424">
        <v>0</v>
      </c>
      <c r="E424">
        <v>0</v>
      </c>
      <c r="F424">
        <v>1</v>
      </c>
      <c r="G424" t="s">
        <v>27</v>
      </c>
      <c r="H424" t="s">
        <v>14</v>
      </c>
      <c r="I424" t="s">
        <v>28</v>
      </c>
      <c r="J424" t="s">
        <v>16</v>
      </c>
      <c r="K424">
        <v>0</v>
      </c>
      <c r="L424" t="s">
        <v>17</v>
      </c>
    </row>
    <row r="425" spans="1:12" x14ac:dyDescent="0.35">
      <c r="A425">
        <v>424</v>
      </c>
      <c r="B425" t="s">
        <v>18</v>
      </c>
      <c r="C425">
        <v>38</v>
      </c>
      <c r="D425">
        <v>0</v>
      </c>
      <c r="E425">
        <v>0</v>
      </c>
      <c r="F425">
        <v>1</v>
      </c>
      <c r="G425" t="s">
        <v>43</v>
      </c>
      <c r="H425" t="s">
        <v>20</v>
      </c>
      <c r="I425" t="s">
        <v>15</v>
      </c>
      <c r="J425" t="s">
        <v>16</v>
      </c>
      <c r="K425">
        <v>0</v>
      </c>
      <c r="L425" t="s">
        <v>17</v>
      </c>
    </row>
    <row r="426" spans="1:12" x14ac:dyDescent="0.35">
      <c r="A426">
        <v>425</v>
      </c>
      <c r="B426" t="s">
        <v>18</v>
      </c>
      <c r="C426">
        <v>23</v>
      </c>
      <c r="D426">
        <v>1</v>
      </c>
      <c r="E426">
        <v>1</v>
      </c>
      <c r="F426">
        <v>1</v>
      </c>
      <c r="G426" t="s">
        <v>54</v>
      </c>
      <c r="H426" t="s">
        <v>14</v>
      </c>
      <c r="I426" t="s">
        <v>15</v>
      </c>
      <c r="J426" t="s">
        <v>16</v>
      </c>
      <c r="K426">
        <v>1</v>
      </c>
      <c r="L426" t="s">
        <v>24</v>
      </c>
    </row>
    <row r="427" spans="1:12" x14ac:dyDescent="0.35">
      <c r="A427">
        <v>426</v>
      </c>
      <c r="B427" t="s">
        <v>12</v>
      </c>
      <c r="C427">
        <v>15</v>
      </c>
      <c r="D427">
        <v>0</v>
      </c>
      <c r="E427">
        <v>0</v>
      </c>
      <c r="F427">
        <v>0</v>
      </c>
      <c r="G427" t="s">
        <v>13</v>
      </c>
      <c r="H427" t="s">
        <v>20</v>
      </c>
      <c r="I427" t="s">
        <v>22</v>
      </c>
      <c r="J427" t="s">
        <v>16</v>
      </c>
      <c r="K427">
        <v>0</v>
      </c>
      <c r="L427" t="s">
        <v>17</v>
      </c>
    </row>
    <row r="428" spans="1:12" x14ac:dyDescent="0.35">
      <c r="A428">
        <v>427</v>
      </c>
      <c r="B428" t="s">
        <v>12</v>
      </c>
      <c r="C428">
        <v>21</v>
      </c>
      <c r="D428">
        <v>0</v>
      </c>
      <c r="E428">
        <v>0</v>
      </c>
      <c r="F428">
        <v>0</v>
      </c>
      <c r="G428" t="s">
        <v>36</v>
      </c>
      <c r="H428" t="s">
        <v>14</v>
      </c>
      <c r="I428" t="s">
        <v>22</v>
      </c>
      <c r="J428" t="s">
        <v>16</v>
      </c>
      <c r="K428">
        <v>0</v>
      </c>
      <c r="L428" t="s">
        <v>17</v>
      </c>
    </row>
    <row r="429" spans="1:12" x14ac:dyDescent="0.35">
      <c r="A429">
        <v>428</v>
      </c>
      <c r="B429" t="s">
        <v>12</v>
      </c>
      <c r="C429">
        <v>31</v>
      </c>
      <c r="D429">
        <v>0</v>
      </c>
      <c r="E429">
        <v>0</v>
      </c>
      <c r="F429">
        <v>0</v>
      </c>
      <c r="G429" t="s">
        <v>33</v>
      </c>
      <c r="H429" t="s">
        <v>20</v>
      </c>
      <c r="I429" t="s">
        <v>22</v>
      </c>
      <c r="J429" t="s">
        <v>16</v>
      </c>
      <c r="K429">
        <v>0</v>
      </c>
      <c r="L429" t="s">
        <v>17</v>
      </c>
    </row>
    <row r="430" spans="1:12" x14ac:dyDescent="0.35">
      <c r="A430">
        <v>429</v>
      </c>
      <c r="B430" t="s">
        <v>12</v>
      </c>
      <c r="C430">
        <v>43</v>
      </c>
      <c r="D430">
        <v>1</v>
      </c>
      <c r="E430">
        <v>1</v>
      </c>
      <c r="F430">
        <v>0</v>
      </c>
      <c r="G430" t="s">
        <v>45</v>
      </c>
      <c r="H430" t="s">
        <v>14</v>
      </c>
      <c r="I430" t="s">
        <v>28</v>
      </c>
      <c r="J430" t="s">
        <v>16</v>
      </c>
      <c r="K430">
        <v>1</v>
      </c>
      <c r="L430" t="s">
        <v>24</v>
      </c>
    </row>
    <row r="431" spans="1:12" x14ac:dyDescent="0.35">
      <c r="A431">
        <v>430</v>
      </c>
      <c r="B431" t="s">
        <v>18</v>
      </c>
      <c r="C431">
        <v>29</v>
      </c>
      <c r="D431">
        <v>1</v>
      </c>
      <c r="E431">
        <v>1</v>
      </c>
      <c r="F431">
        <v>0</v>
      </c>
      <c r="G431" t="s">
        <v>42</v>
      </c>
      <c r="H431" t="s">
        <v>20</v>
      </c>
      <c r="I431" t="s">
        <v>28</v>
      </c>
      <c r="J431" t="s">
        <v>16</v>
      </c>
      <c r="K431">
        <v>1</v>
      </c>
      <c r="L431" t="s">
        <v>24</v>
      </c>
    </row>
    <row r="432" spans="1:12" x14ac:dyDescent="0.35">
      <c r="A432">
        <v>431</v>
      </c>
      <c r="B432" t="s">
        <v>12</v>
      </c>
      <c r="C432">
        <v>58</v>
      </c>
      <c r="D432">
        <v>0</v>
      </c>
      <c r="E432">
        <v>0</v>
      </c>
      <c r="F432">
        <v>1</v>
      </c>
      <c r="G432" t="s">
        <v>41</v>
      </c>
      <c r="H432" t="s">
        <v>14</v>
      </c>
      <c r="I432" t="s">
        <v>15</v>
      </c>
      <c r="J432" t="s">
        <v>16</v>
      </c>
      <c r="K432">
        <v>0</v>
      </c>
      <c r="L432" t="s">
        <v>17</v>
      </c>
    </row>
    <row r="433" spans="1:12" x14ac:dyDescent="0.35">
      <c r="A433">
        <v>432</v>
      </c>
      <c r="B433" t="s">
        <v>18</v>
      </c>
      <c r="C433">
        <v>27</v>
      </c>
      <c r="D433">
        <v>1</v>
      </c>
      <c r="E433">
        <v>1</v>
      </c>
      <c r="F433">
        <v>0</v>
      </c>
      <c r="G433" t="s">
        <v>51</v>
      </c>
      <c r="H433" t="s">
        <v>20</v>
      </c>
      <c r="I433" t="s">
        <v>15</v>
      </c>
      <c r="J433" t="s">
        <v>16</v>
      </c>
      <c r="K433">
        <v>1</v>
      </c>
      <c r="L433" t="s">
        <v>24</v>
      </c>
    </row>
    <row r="434" spans="1:12" x14ac:dyDescent="0.35">
      <c r="A434">
        <v>433</v>
      </c>
      <c r="B434" t="s">
        <v>18</v>
      </c>
      <c r="C434">
        <v>49</v>
      </c>
      <c r="D434">
        <v>0</v>
      </c>
      <c r="E434">
        <v>0</v>
      </c>
      <c r="F434">
        <v>0</v>
      </c>
      <c r="G434" t="s">
        <v>27</v>
      </c>
      <c r="H434" t="s">
        <v>14</v>
      </c>
      <c r="I434" t="s">
        <v>15</v>
      </c>
      <c r="J434" t="s">
        <v>16</v>
      </c>
      <c r="K434">
        <v>0</v>
      </c>
      <c r="L434" t="s">
        <v>17</v>
      </c>
    </row>
    <row r="435" spans="1:12" x14ac:dyDescent="0.35">
      <c r="A435">
        <v>434</v>
      </c>
      <c r="B435" t="s">
        <v>18</v>
      </c>
      <c r="C435">
        <v>43</v>
      </c>
      <c r="D435">
        <v>1</v>
      </c>
      <c r="E435">
        <v>1</v>
      </c>
      <c r="F435">
        <v>1</v>
      </c>
      <c r="G435" t="s">
        <v>33</v>
      </c>
      <c r="H435" t="s">
        <v>20</v>
      </c>
      <c r="I435" t="s">
        <v>15</v>
      </c>
      <c r="J435" t="s">
        <v>16</v>
      </c>
      <c r="K435">
        <v>1</v>
      </c>
      <c r="L435" t="s">
        <v>24</v>
      </c>
    </row>
    <row r="436" spans="1:12" x14ac:dyDescent="0.35">
      <c r="A436">
        <v>435</v>
      </c>
      <c r="B436" t="s">
        <v>18</v>
      </c>
      <c r="C436">
        <v>42</v>
      </c>
      <c r="D436">
        <v>1</v>
      </c>
      <c r="E436">
        <v>1</v>
      </c>
      <c r="F436">
        <v>0</v>
      </c>
      <c r="G436" t="s">
        <v>55</v>
      </c>
      <c r="H436" t="s">
        <v>14</v>
      </c>
      <c r="I436" t="s">
        <v>22</v>
      </c>
      <c r="J436" t="s">
        <v>16</v>
      </c>
      <c r="K436">
        <v>1</v>
      </c>
      <c r="L436" t="s">
        <v>24</v>
      </c>
    </row>
    <row r="437" spans="1:12" x14ac:dyDescent="0.35">
      <c r="A437">
        <v>436</v>
      </c>
      <c r="B437" t="s">
        <v>12</v>
      </c>
      <c r="C437">
        <v>18</v>
      </c>
      <c r="D437">
        <v>1</v>
      </c>
      <c r="E437">
        <v>1</v>
      </c>
      <c r="F437">
        <v>0</v>
      </c>
      <c r="G437" t="s">
        <v>52</v>
      </c>
      <c r="H437" t="s">
        <v>20</v>
      </c>
      <c r="I437" t="s">
        <v>15</v>
      </c>
      <c r="J437" t="s">
        <v>16</v>
      </c>
      <c r="K437">
        <v>1</v>
      </c>
      <c r="L437" t="s">
        <v>24</v>
      </c>
    </row>
    <row r="438" spans="1:12" x14ac:dyDescent="0.35">
      <c r="A438">
        <v>437</v>
      </c>
      <c r="B438" t="s">
        <v>18</v>
      </c>
      <c r="C438">
        <v>15</v>
      </c>
      <c r="D438">
        <v>1</v>
      </c>
      <c r="E438">
        <v>1</v>
      </c>
      <c r="F438">
        <v>0</v>
      </c>
      <c r="G438" t="s">
        <v>57</v>
      </c>
      <c r="H438" t="s">
        <v>14</v>
      </c>
      <c r="I438" t="s">
        <v>28</v>
      </c>
      <c r="J438" t="s">
        <v>16</v>
      </c>
      <c r="K438">
        <v>1</v>
      </c>
      <c r="L438" t="s">
        <v>24</v>
      </c>
    </row>
    <row r="439" spans="1:12" x14ac:dyDescent="0.35">
      <c r="A439">
        <v>438</v>
      </c>
      <c r="B439" t="s">
        <v>18</v>
      </c>
      <c r="C439">
        <v>22</v>
      </c>
      <c r="D439">
        <v>1</v>
      </c>
      <c r="E439">
        <v>1</v>
      </c>
      <c r="F439">
        <v>0</v>
      </c>
      <c r="G439" t="s">
        <v>33</v>
      </c>
      <c r="H439" t="s">
        <v>20</v>
      </c>
      <c r="I439" t="s">
        <v>15</v>
      </c>
      <c r="J439" t="s">
        <v>16</v>
      </c>
      <c r="K439">
        <v>1</v>
      </c>
      <c r="L439" t="s">
        <v>24</v>
      </c>
    </row>
    <row r="440" spans="1:12" x14ac:dyDescent="0.35">
      <c r="A440">
        <v>439</v>
      </c>
      <c r="B440" t="s">
        <v>18</v>
      </c>
      <c r="C440">
        <v>31</v>
      </c>
      <c r="D440">
        <v>1</v>
      </c>
      <c r="E440">
        <v>1</v>
      </c>
      <c r="F440">
        <v>0</v>
      </c>
      <c r="G440" t="s">
        <v>42</v>
      </c>
      <c r="H440" t="s">
        <v>14</v>
      </c>
      <c r="I440" t="s">
        <v>28</v>
      </c>
      <c r="J440" t="s">
        <v>16</v>
      </c>
      <c r="K440">
        <v>1</v>
      </c>
      <c r="L440" t="s">
        <v>24</v>
      </c>
    </row>
    <row r="441" spans="1:12" x14ac:dyDescent="0.35">
      <c r="A441">
        <v>440</v>
      </c>
      <c r="B441" t="s">
        <v>12</v>
      </c>
      <c r="C441">
        <v>26</v>
      </c>
      <c r="D441">
        <v>0</v>
      </c>
      <c r="E441">
        <v>0</v>
      </c>
      <c r="F441">
        <v>1</v>
      </c>
      <c r="G441" t="s">
        <v>38</v>
      </c>
      <c r="H441" t="s">
        <v>20</v>
      </c>
      <c r="I441" t="s">
        <v>15</v>
      </c>
      <c r="J441" t="s">
        <v>16</v>
      </c>
      <c r="K441">
        <v>0</v>
      </c>
      <c r="L441" t="s">
        <v>17</v>
      </c>
    </row>
    <row r="442" spans="1:12" x14ac:dyDescent="0.35">
      <c r="A442">
        <v>441</v>
      </c>
      <c r="B442" t="s">
        <v>18</v>
      </c>
      <c r="C442">
        <v>11</v>
      </c>
      <c r="D442">
        <v>1</v>
      </c>
      <c r="E442">
        <v>1</v>
      </c>
      <c r="F442">
        <v>1</v>
      </c>
      <c r="G442" t="s">
        <v>13</v>
      </c>
      <c r="H442" t="s">
        <v>14</v>
      </c>
      <c r="I442" t="s">
        <v>28</v>
      </c>
      <c r="J442" t="s">
        <v>16</v>
      </c>
      <c r="K442">
        <v>1</v>
      </c>
      <c r="L442" t="s">
        <v>24</v>
      </c>
    </row>
    <row r="443" spans="1:12" x14ac:dyDescent="0.35">
      <c r="A443">
        <v>442</v>
      </c>
      <c r="B443" t="s">
        <v>18</v>
      </c>
      <c r="C443">
        <v>47</v>
      </c>
      <c r="D443">
        <v>1</v>
      </c>
      <c r="E443">
        <v>1</v>
      </c>
      <c r="F443">
        <v>1</v>
      </c>
      <c r="G443" t="s">
        <v>13</v>
      </c>
      <c r="H443" t="s">
        <v>20</v>
      </c>
      <c r="I443" t="s">
        <v>28</v>
      </c>
      <c r="J443" t="s">
        <v>16</v>
      </c>
      <c r="K443">
        <v>1</v>
      </c>
      <c r="L443" t="s">
        <v>24</v>
      </c>
    </row>
    <row r="444" spans="1:12" x14ac:dyDescent="0.35">
      <c r="A444">
        <v>443</v>
      </c>
      <c r="B444" t="s">
        <v>12</v>
      </c>
      <c r="C444">
        <v>20</v>
      </c>
      <c r="D444">
        <v>0</v>
      </c>
      <c r="E444">
        <v>0</v>
      </c>
      <c r="F444">
        <v>1</v>
      </c>
      <c r="G444" t="s">
        <v>45</v>
      </c>
      <c r="H444" t="s">
        <v>14</v>
      </c>
      <c r="I444" t="s">
        <v>15</v>
      </c>
      <c r="J444" t="s">
        <v>16</v>
      </c>
      <c r="K444">
        <v>0</v>
      </c>
      <c r="L444" t="s">
        <v>17</v>
      </c>
    </row>
    <row r="445" spans="1:12" x14ac:dyDescent="0.35">
      <c r="A445">
        <v>444</v>
      </c>
      <c r="B445" t="s">
        <v>18</v>
      </c>
      <c r="C445">
        <v>58</v>
      </c>
      <c r="D445">
        <v>0</v>
      </c>
      <c r="E445">
        <v>0</v>
      </c>
      <c r="F445">
        <v>1</v>
      </c>
      <c r="G445" t="s">
        <v>49</v>
      </c>
      <c r="H445" t="s">
        <v>20</v>
      </c>
      <c r="I445" t="s">
        <v>15</v>
      </c>
      <c r="J445" t="s">
        <v>16</v>
      </c>
      <c r="K445">
        <v>0</v>
      </c>
      <c r="L445" t="s">
        <v>17</v>
      </c>
    </row>
    <row r="446" spans="1:12" x14ac:dyDescent="0.35">
      <c r="A446">
        <v>445</v>
      </c>
      <c r="B446" t="s">
        <v>18</v>
      </c>
      <c r="C446">
        <v>62</v>
      </c>
      <c r="D446">
        <v>1</v>
      </c>
      <c r="E446">
        <v>1</v>
      </c>
      <c r="F446">
        <v>0</v>
      </c>
      <c r="G446" t="s">
        <v>49</v>
      </c>
      <c r="H446" t="s">
        <v>14</v>
      </c>
      <c r="I446" t="s">
        <v>22</v>
      </c>
      <c r="J446" t="s">
        <v>16</v>
      </c>
      <c r="K446">
        <v>1</v>
      </c>
      <c r="L446" t="s">
        <v>24</v>
      </c>
    </row>
    <row r="447" spans="1:12" x14ac:dyDescent="0.35">
      <c r="A447">
        <v>446</v>
      </c>
      <c r="B447" t="s">
        <v>12</v>
      </c>
      <c r="C447">
        <v>27</v>
      </c>
      <c r="D447">
        <v>0</v>
      </c>
      <c r="E447">
        <v>0</v>
      </c>
      <c r="F447">
        <v>1</v>
      </c>
      <c r="G447" t="s">
        <v>42</v>
      </c>
      <c r="H447" t="s">
        <v>20</v>
      </c>
      <c r="I447" t="s">
        <v>22</v>
      </c>
      <c r="J447" t="s">
        <v>16</v>
      </c>
      <c r="K447">
        <v>0</v>
      </c>
      <c r="L447" t="s">
        <v>17</v>
      </c>
    </row>
    <row r="448" spans="1:12" x14ac:dyDescent="0.35">
      <c r="A448">
        <v>447</v>
      </c>
      <c r="B448" t="s">
        <v>12</v>
      </c>
      <c r="C448">
        <v>49</v>
      </c>
      <c r="D448">
        <v>1</v>
      </c>
      <c r="E448">
        <v>1</v>
      </c>
      <c r="F448">
        <v>1</v>
      </c>
      <c r="G448" t="s">
        <v>51</v>
      </c>
      <c r="H448" t="s">
        <v>14</v>
      </c>
      <c r="I448" t="s">
        <v>28</v>
      </c>
      <c r="J448" t="s">
        <v>16</v>
      </c>
      <c r="K448">
        <v>1</v>
      </c>
      <c r="L448" t="s">
        <v>24</v>
      </c>
    </row>
    <row r="449" spans="1:12" x14ac:dyDescent="0.35">
      <c r="A449">
        <v>448</v>
      </c>
      <c r="B449" t="s">
        <v>12</v>
      </c>
      <c r="C449">
        <v>30</v>
      </c>
      <c r="D449">
        <v>1</v>
      </c>
      <c r="E449">
        <v>1</v>
      </c>
      <c r="F449">
        <v>0</v>
      </c>
      <c r="G449" t="s">
        <v>46</v>
      </c>
      <c r="H449" t="s">
        <v>20</v>
      </c>
      <c r="I449" t="s">
        <v>22</v>
      </c>
      <c r="J449" t="s">
        <v>16</v>
      </c>
      <c r="K449">
        <v>1</v>
      </c>
      <c r="L449" t="s">
        <v>24</v>
      </c>
    </row>
    <row r="450" spans="1:12" x14ac:dyDescent="0.35">
      <c r="A450">
        <v>449</v>
      </c>
      <c r="B450" t="s">
        <v>18</v>
      </c>
      <c r="C450">
        <v>61</v>
      </c>
      <c r="D450">
        <v>1</v>
      </c>
      <c r="E450">
        <v>1</v>
      </c>
      <c r="F450">
        <v>1</v>
      </c>
      <c r="G450" t="s">
        <v>25</v>
      </c>
      <c r="H450" t="s">
        <v>14</v>
      </c>
      <c r="I450" t="s">
        <v>22</v>
      </c>
      <c r="J450" t="s">
        <v>16</v>
      </c>
      <c r="K450">
        <v>1</v>
      </c>
      <c r="L450" t="s">
        <v>24</v>
      </c>
    </row>
    <row r="451" spans="1:12" x14ac:dyDescent="0.35">
      <c r="A451">
        <v>450</v>
      </c>
      <c r="B451" t="s">
        <v>12</v>
      </c>
      <c r="C451">
        <v>31</v>
      </c>
      <c r="D451">
        <v>1</v>
      </c>
      <c r="E451">
        <v>1</v>
      </c>
      <c r="F451">
        <v>1</v>
      </c>
      <c r="G451" t="s">
        <v>50</v>
      </c>
      <c r="H451" t="s">
        <v>20</v>
      </c>
      <c r="I451" t="s">
        <v>15</v>
      </c>
      <c r="J451" t="s">
        <v>16</v>
      </c>
      <c r="K451">
        <v>1</v>
      </c>
      <c r="L451" t="s">
        <v>24</v>
      </c>
    </row>
    <row r="452" spans="1:12" x14ac:dyDescent="0.35">
      <c r="A452">
        <v>451</v>
      </c>
      <c r="B452" t="s">
        <v>12</v>
      </c>
      <c r="C452">
        <v>64</v>
      </c>
      <c r="D452">
        <v>0</v>
      </c>
      <c r="E452">
        <v>0</v>
      </c>
      <c r="F452">
        <v>1</v>
      </c>
      <c r="G452" t="s">
        <v>23</v>
      </c>
      <c r="H452" t="s">
        <v>14</v>
      </c>
      <c r="I452" t="s">
        <v>22</v>
      </c>
      <c r="J452" t="s">
        <v>16</v>
      </c>
      <c r="K452">
        <v>0</v>
      </c>
      <c r="L452" t="s">
        <v>17</v>
      </c>
    </row>
    <row r="453" spans="1:12" x14ac:dyDescent="0.35">
      <c r="A453">
        <v>452</v>
      </c>
      <c r="B453" t="s">
        <v>12</v>
      </c>
      <c r="C453">
        <v>37</v>
      </c>
      <c r="D453">
        <v>0</v>
      </c>
      <c r="E453">
        <v>0</v>
      </c>
      <c r="F453">
        <v>1</v>
      </c>
      <c r="G453" t="s">
        <v>30</v>
      </c>
      <c r="H453" t="s">
        <v>20</v>
      </c>
      <c r="I453" t="s">
        <v>22</v>
      </c>
      <c r="J453" t="s">
        <v>16</v>
      </c>
      <c r="K453">
        <v>0</v>
      </c>
      <c r="L453" t="s">
        <v>17</v>
      </c>
    </row>
    <row r="454" spans="1:12" x14ac:dyDescent="0.35">
      <c r="A454">
        <v>453</v>
      </c>
      <c r="B454" t="s">
        <v>18</v>
      </c>
      <c r="C454">
        <v>45</v>
      </c>
      <c r="D454">
        <v>1</v>
      </c>
      <c r="E454">
        <v>1</v>
      </c>
      <c r="F454">
        <v>0</v>
      </c>
      <c r="G454" t="s">
        <v>56</v>
      </c>
      <c r="H454" t="s">
        <v>14</v>
      </c>
      <c r="I454" t="s">
        <v>22</v>
      </c>
      <c r="J454" t="s">
        <v>16</v>
      </c>
      <c r="K454">
        <v>1</v>
      </c>
      <c r="L454" t="s">
        <v>24</v>
      </c>
    </row>
    <row r="455" spans="1:12" x14ac:dyDescent="0.35">
      <c r="A455">
        <v>454</v>
      </c>
      <c r="B455" t="s">
        <v>18</v>
      </c>
      <c r="C455">
        <v>47</v>
      </c>
      <c r="D455">
        <v>1</v>
      </c>
      <c r="E455">
        <v>1</v>
      </c>
      <c r="F455">
        <v>0</v>
      </c>
      <c r="G455" t="s">
        <v>53</v>
      </c>
      <c r="H455" t="s">
        <v>20</v>
      </c>
      <c r="I455" t="s">
        <v>22</v>
      </c>
      <c r="J455" t="s">
        <v>16</v>
      </c>
      <c r="K455">
        <v>1</v>
      </c>
      <c r="L455" t="s">
        <v>24</v>
      </c>
    </row>
    <row r="456" spans="1:12" x14ac:dyDescent="0.35">
      <c r="A456">
        <v>455</v>
      </c>
      <c r="B456" t="s">
        <v>12</v>
      </c>
      <c r="C456">
        <v>34</v>
      </c>
      <c r="D456">
        <v>0</v>
      </c>
      <c r="E456">
        <v>0</v>
      </c>
      <c r="F456">
        <v>0</v>
      </c>
      <c r="G456" t="s">
        <v>43</v>
      </c>
      <c r="H456" t="s">
        <v>14</v>
      </c>
      <c r="I456" t="s">
        <v>28</v>
      </c>
      <c r="J456" t="s">
        <v>16</v>
      </c>
      <c r="K456">
        <v>0</v>
      </c>
      <c r="L456" t="s">
        <v>17</v>
      </c>
    </row>
    <row r="457" spans="1:12" x14ac:dyDescent="0.35">
      <c r="A457">
        <v>456</v>
      </c>
      <c r="B457" t="s">
        <v>18</v>
      </c>
      <c r="C457">
        <v>37</v>
      </c>
      <c r="D457">
        <v>1</v>
      </c>
      <c r="E457">
        <v>1</v>
      </c>
      <c r="F457">
        <v>1</v>
      </c>
      <c r="G457" t="s">
        <v>55</v>
      </c>
      <c r="H457" t="s">
        <v>20</v>
      </c>
      <c r="I457" t="s">
        <v>22</v>
      </c>
      <c r="J457" t="s">
        <v>16</v>
      </c>
      <c r="K457">
        <v>1</v>
      </c>
      <c r="L457" t="s">
        <v>24</v>
      </c>
    </row>
    <row r="458" spans="1:12" x14ac:dyDescent="0.35">
      <c r="A458">
        <v>457</v>
      </c>
      <c r="B458" t="s">
        <v>12</v>
      </c>
      <c r="C458">
        <v>17</v>
      </c>
      <c r="D458">
        <v>0</v>
      </c>
      <c r="E458">
        <v>0</v>
      </c>
      <c r="F458">
        <v>0</v>
      </c>
      <c r="G458" t="s">
        <v>29</v>
      </c>
      <c r="H458" t="s">
        <v>14</v>
      </c>
      <c r="I458" t="s">
        <v>15</v>
      </c>
      <c r="J458" t="s">
        <v>16</v>
      </c>
      <c r="K458">
        <v>0</v>
      </c>
      <c r="L458" t="s">
        <v>17</v>
      </c>
    </row>
    <row r="459" spans="1:12" x14ac:dyDescent="0.35">
      <c r="A459">
        <v>458</v>
      </c>
      <c r="B459" t="s">
        <v>18</v>
      </c>
      <c r="C459">
        <v>38</v>
      </c>
      <c r="D459">
        <v>0</v>
      </c>
      <c r="E459">
        <v>1</v>
      </c>
      <c r="F459">
        <v>0</v>
      </c>
      <c r="G459" t="s">
        <v>32</v>
      </c>
      <c r="H459" t="s">
        <v>20</v>
      </c>
      <c r="I459" t="s">
        <v>15</v>
      </c>
      <c r="J459" t="s">
        <v>16</v>
      </c>
      <c r="K459">
        <v>1</v>
      </c>
      <c r="L459" t="s">
        <v>24</v>
      </c>
    </row>
    <row r="460" spans="1:12" x14ac:dyDescent="0.35">
      <c r="A460">
        <v>459</v>
      </c>
      <c r="B460" t="s">
        <v>12</v>
      </c>
      <c r="C460">
        <v>13</v>
      </c>
      <c r="D460">
        <v>0</v>
      </c>
      <c r="E460">
        <v>0</v>
      </c>
      <c r="F460">
        <v>0</v>
      </c>
      <c r="G460" t="s">
        <v>35</v>
      </c>
      <c r="H460" t="s">
        <v>14</v>
      </c>
      <c r="I460" t="s">
        <v>28</v>
      </c>
      <c r="J460" t="s">
        <v>16</v>
      </c>
      <c r="K460">
        <v>0</v>
      </c>
      <c r="L460" t="s">
        <v>17</v>
      </c>
    </row>
    <row r="461" spans="1:12" x14ac:dyDescent="0.35">
      <c r="A461">
        <v>460</v>
      </c>
      <c r="B461" t="s">
        <v>12</v>
      </c>
      <c r="C461">
        <v>52</v>
      </c>
      <c r="D461">
        <v>1</v>
      </c>
      <c r="E461">
        <v>1</v>
      </c>
      <c r="F461">
        <v>1</v>
      </c>
      <c r="G461" t="s">
        <v>53</v>
      </c>
      <c r="H461" t="s">
        <v>20</v>
      </c>
      <c r="I461" t="s">
        <v>28</v>
      </c>
      <c r="J461" t="s">
        <v>16</v>
      </c>
      <c r="K461">
        <v>1</v>
      </c>
      <c r="L461" t="s">
        <v>24</v>
      </c>
    </row>
    <row r="462" spans="1:12" x14ac:dyDescent="0.35">
      <c r="A462">
        <v>461</v>
      </c>
      <c r="B462" t="s">
        <v>12</v>
      </c>
      <c r="C462">
        <v>50</v>
      </c>
      <c r="D462">
        <v>0</v>
      </c>
      <c r="E462">
        <v>0</v>
      </c>
      <c r="F462">
        <v>0</v>
      </c>
      <c r="G462" t="s">
        <v>40</v>
      </c>
      <c r="H462" t="s">
        <v>14</v>
      </c>
      <c r="I462" t="s">
        <v>28</v>
      </c>
      <c r="J462" t="s">
        <v>16</v>
      </c>
      <c r="K462">
        <v>0</v>
      </c>
      <c r="L462" t="s">
        <v>17</v>
      </c>
    </row>
    <row r="463" spans="1:12" x14ac:dyDescent="0.35">
      <c r="A463">
        <v>462</v>
      </c>
      <c r="B463" t="s">
        <v>18</v>
      </c>
      <c r="C463">
        <v>35</v>
      </c>
      <c r="D463">
        <v>0</v>
      </c>
      <c r="E463">
        <v>0</v>
      </c>
      <c r="F463">
        <v>0</v>
      </c>
      <c r="G463" t="s">
        <v>34</v>
      </c>
      <c r="H463" t="s">
        <v>20</v>
      </c>
      <c r="I463" t="s">
        <v>15</v>
      </c>
      <c r="J463" t="s">
        <v>16</v>
      </c>
      <c r="K463">
        <v>0</v>
      </c>
      <c r="L463" t="s">
        <v>17</v>
      </c>
    </row>
    <row r="464" spans="1:12" x14ac:dyDescent="0.35">
      <c r="A464">
        <v>463</v>
      </c>
      <c r="B464" t="s">
        <v>18</v>
      </c>
      <c r="C464">
        <v>14</v>
      </c>
      <c r="D464">
        <v>1</v>
      </c>
      <c r="E464">
        <v>1</v>
      </c>
      <c r="F464">
        <v>1</v>
      </c>
      <c r="G464" t="s">
        <v>52</v>
      </c>
      <c r="H464" t="s">
        <v>14</v>
      </c>
      <c r="I464" t="s">
        <v>22</v>
      </c>
      <c r="J464" t="s">
        <v>16</v>
      </c>
      <c r="K464">
        <v>1</v>
      </c>
      <c r="L464" t="s">
        <v>24</v>
      </c>
    </row>
    <row r="465" spans="1:12" x14ac:dyDescent="0.35">
      <c r="A465">
        <v>464</v>
      </c>
      <c r="B465" t="s">
        <v>12</v>
      </c>
      <c r="C465">
        <v>31</v>
      </c>
      <c r="D465">
        <v>0</v>
      </c>
      <c r="E465">
        <v>0</v>
      </c>
      <c r="F465">
        <v>1</v>
      </c>
      <c r="G465" t="s">
        <v>31</v>
      </c>
      <c r="H465" t="s">
        <v>20</v>
      </c>
      <c r="I465" t="s">
        <v>15</v>
      </c>
      <c r="J465" t="s">
        <v>16</v>
      </c>
      <c r="K465">
        <v>0</v>
      </c>
      <c r="L465" t="s">
        <v>17</v>
      </c>
    </row>
    <row r="466" spans="1:12" x14ac:dyDescent="0.35">
      <c r="A466">
        <v>465</v>
      </c>
      <c r="B466" t="s">
        <v>12</v>
      </c>
      <c r="C466">
        <v>23</v>
      </c>
      <c r="D466">
        <v>1</v>
      </c>
      <c r="E466">
        <v>1</v>
      </c>
      <c r="F466">
        <v>0</v>
      </c>
      <c r="G466" t="s">
        <v>35</v>
      </c>
      <c r="H466" t="s">
        <v>14</v>
      </c>
      <c r="I466" t="s">
        <v>28</v>
      </c>
      <c r="J466" t="s">
        <v>16</v>
      </c>
      <c r="K466">
        <v>1</v>
      </c>
      <c r="L466" t="s">
        <v>24</v>
      </c>
    </row>
    <row r="467" spans="1:12" x14ac:dyDescent="0.35">
      <c r="A467">
        <v>466</v>
      </c>
      <c r="B467" t="s">
        <v>18</v>
      </c>
      <c r="C467">
        <v>32</v>
      </c>
      <c r="D467">
        <v>0</v>
      </c>
      <c r="E467">
        <v>0</v>
      </c>
      <c r="F467">
        <v>0</v>
      </c>
      <c r="G467" t="s">
        <v>51</v>
      </c>
      <c r="H467" t="s">
        <v>20</v>
      </c>
      <c r="I467" t="s">
        <v>28</v>
      </c>
      <c r="J467" t="s">
        <v>16</v>
      </c>
      <c r="K467">
        <v>0</v>
      </c>
      <c r="L467" t="s">
        <v>17</v>
      </c>
    </row>
    <row r="468" spans="1:12" x14ac:dyDescent="0.35">
      <c r="A468">
        <v>467</v>
      </c>
      <c r="B468" t="s">
        <v>18</v>
      </c>
      <c r="C468">
        <v>39</v>
      </c>
      <c r="D468">
        <v>1</v>
      </c>
      <c r="E468">
        <v>1</v>
      </c>
      <c r="F468">
        <v>0</v>
      </c>
      <c r="G468" t="s">
        <v>25</v>
      </c>
      <c r="H468" t="s">
        <v>14</v>
      </c>
      <c r="I468" t="s">
        <v>28</v>
      </c>
      <c r="J468" t="s">
        <v>16</v>
      </c>
      <c r="K468">
        <v>1</v>
      </c>
      <c r="L468" t="s">
        <v>24</v>
      </c>
    </row>
    <row r="469" spans="1:12" x14ac:dyDescent="0.35">
      <c r="A469">
        <v>468</v>
      </c>
      <c r="B469" t="s">
        <v>12</v>
      </c>
      <c r="C469">
        <v>53</v>
      </c>
      <c r="D469">
        <v>0</v>
      </c>
      <c r="E469">
        <v>0</v>
      </c>
      <c r="F469">
        <v>0</v>
      </c>
      <c r="G469" t="s">
        <v>49</v>
      </c>
      <c r="H469" t="s">
        <v>20</v>
      </c>
      <c r="I469" t="s">
        <v>15</v>
      </c>
      <c r="J469" t="s">
        <v>16</v>
      </c>
      <c r="K469">
        <v>0</v>
      </c>
      <c r="L469" t="s">
        <v>17</v>
      </c>
    </row>
    <row r="470" spans="1:12" x14ac:dyDescent="0.35">
      <c r="A470">
        <v>469</v>
      </c>
      <c r="B470" t="s">
        <v>18</v>
      </c>
      <c r="C470">
        <v>29</v>
      </c>
      <c r="D470">
        <v>0</v>
      </c>
      <c r="E470">
        <v>0</v>
      </c>
      <c r="F470">
        <v>1</v>
      </c>
      <c r="G470" t="s">
        <v>35</v>
      </c>
      <c r="H470" t="s">
        <v>14</v>
      </c>
      <c r="I470" t="s">
        <v>22</v>
      </c>
      <c r="J470" t="s">
        <v>16</v>
      </c>
      <c r="K470">
        <v>0</v>
      </c>
      <c r="L470" t="s">
        <v>17</v>
      </c>
    </row>
    <row r="471" spans="1:12" x14ac:dyDescent="0.35">
      <c r="A471">
        <v>470</v>
      </c>
      <c r="B471" t="s">
        <v>18</v>
      </c>
      <c r="C471">
        <v>51</v>
      </c>
      <c r="D471">
        <v>1</v>
      </c>
      <c r="E471">
        <v>1</v>
      </c>
      <c r="F471">
        <v>1</v>
      </c>
      <c r="G471" t="s">
        <v>45</v>
      </c>
      <c r="H471" t="s">
        <v>20</v>
      </c>
      <c r="I471" t="s">
        <v>22</v>
      </c>
      <c r="J471" t="s">
        <v>16</v>
      </c>
      <c r="K471">
        <v>1</v>
      </c>
      <c r="L471" t="s">
        <v>24</v>
      </c>
    </row>
    <row r="472" spans="1:12" x14ac:dyDescent="0.35">
      <c r="A472">
        <v>471</v>
      </c>
      <c r="B472" t="s">
        <v>18</v>
      </c>
      <c r="C472">
        <v>11</v>
      </c>
      <c r="D472">
        <v>0</v>
      </c>
      <c r="E472">
        <v>0</v>
      </c>
      <c r="F472">
        <v>1</v>
      </c>
      <c r="G472" t="s">
        <v>39</v>
      </c>
      <c r="H472" t="s">
        <v>14</v>
      </c>
      <c r="I472" t="s">
        <v>22</v>
      </c>
      <c r="J472" t="s">
        <v>16</v>
      </c>
      <c r="K472">
        <v>0</v>
      </c>
      <c r="L472" t="s">
        <v>17</v>
      </c>
    </row>
    <row r="473" spans="1:12" x14ac:dyDescent="0.35">
      <c r="A473">
        <v>472</v>
      </c>
      <c r="B473" t="s">
        <v>12</v>
      </c>
      <c r="C473">
        <v>29</v>
      </c>
      <c r="D473">
        <v>1</v>
      </c>
      <c r="E473">
        <v>1</v>
      </c>
      <c r="F473">
        <v>1</v>
      </c>
      <c r="G473" t="s">
        <v>55</v>
      </c>
      <c r="H473" t="s">
        <v>20</v>
      </c>
      <c r="I473" t="s">
        <v>15</v>
      </c>
      <c r="J473" t="s">
        <v>16</v>
      </c>
      <c r="K473">
        <v>1</v>
      </c>
      <c r="L473" t="s">
        <v>24</v>
      </c>
    </row>
    <row r="474" spans="1:12" x14ac:dyDescent="0.35">
      <c r="A474">
        <v>473</v>
      </c>
      <c r="B474" t="s">
        <v>18</v>
      </c>
      <c r="C474">
        <v>45</v>
      </c>
      <c r="D474">
        <v>1</v>
      </c>
      <c r="E474">
        <v>1</v>
      </c>
      <c r="F474">
        <v>0</v>
      </c>
      <c r="G474" t="s">
        <v>34</v>
      </c>
      <c r="H474" t="s">
        <v>14</v>
      </c>
      <c r="I474" t="s">
        <v>15</v>
      </c>
      <c r="J474" t="s">
        <v>16</v>
      </c>
      <c r="K474">
        <v>1</v>
      </c>
      <c r="L474" t="s">
        <v>24</v>
      </c>
    </row>
    <row r="475" spans="1:12" x14ac:dyDescent="0.35">
      <c r="A475">
        <v>474</v>
      </c>
      <c r="B475" t="s">
        <v>18</v>
      </c>
      <c r="C475">
        <v>19</v>
      </c>
      <c r="D475">
        <v>0</v>
      </c>
      <c r="E475">
        <v>0</v>
      </c>
      <c r="F475">
        <v>0</v>
      </c>
      <c r="G475" t="s">
        <v>53</v>
      </c>
      <c r="H475" t="s">
        <v>20</v>
      </c>
      <c r="I475" t="s">
        <v>15</v>
      </c>
      <c r="J475" t="s">
        <v>16</v>
      </c>
      <c r="K475">
        <v>0</v>
      </c>
      <c r="L475" t="s">
        <v>17</v>
      </c>
    </row>
    <row r="476" spans="1:12" x14ac:dyDescent="0.35">
      <c r="A476">
        <v>475</v>
      </c>
      <c r="B476" t="s">
        <v>18</v>
      </c>
      <c r="C476">
        <v>24</v>
      </c>
      <c r="D476">
        <v>1</v>
      </c>
      <c r="E476">
        <v>1</v>
      </c>
      <c r="F476">
        <v>0</v>
      </c>
      <c r="G476" t="s">
        <v>52</v>
      </c>
      <c r="H476" t="s">
        <v>14</v>
      </c>
      <c r="I476" t="s">
        <v>28</v>
      </c>
      <c r="J476" t="s">
        <v>16</v>
      </c>
      <c r="K476">
        <v>1</v>
      </c>
      <c r="L476" t="s">
        <v>24</v>
      </c>
    </row>
    <row r="477" spans="1:12" x14ac:dyDescent="0.35">
      <c r="A477">
        <v>476</v>
      </c>
      <c r="B477" t="s">
        <v>18</v>
      </c>
      <c r="C477">
        <v>48</v>
      </c>
      <c r="D477">
        <v>0</v>
      </c>
      <c r="E477">
        <v>0</v>
      </c>
      <c r="F477">
        <v>0</v>
      </c>
      <c r="G477" t="s">
        <v>48</v>
      </c>
      <c r="H477" t="s">
        <v>20</v>
      </c>
      <c r="I477" t="s">
        <v>15</v>
      </c>
      <c r="J477" t="s">
        <v>16</v>
      </c>
      <c r="K477">
        <v>0</v>
      </c>
      <c r="L477" t="s">
        <v>17</v>
      </c>
    </row>
    <row r="478" spans="1:12" x14ac:dyDescent="0.35">
      <c r="A478">
        <v>477</v>
      </c>
      <c r="B478" t="s">
        <v>12</v>
      </c>
      <c r="C478">
        <v>53</v>
      </c>
      <c r="D478">
        <v>1</v>
      </c>
      <c r="E478">
        <v>1</v>
      </c>
      <c r="F478">
        <v>0</v>
      </c>
      <c r="G478" t="s">
        <v>46</v>
      </c>
      <c r="H478" t="s">
        <v>14</v>
      </c>
      <c r="I478" t="s">
        <v>28</v>
      </c>
      <c r="J478" t="s">
        <v>16</v>
      </c>
      <c r="K478">
        <v>1</v>
      </c>
      <c r="L478" t="s">
        <v>24</v>
      </c>
    </row>
    <row r="479" spans="1:12" x14ac:dyDescent="0.35">
      <c r="A479">
        <v>478</v>
      </c>
      <c r="B479" t="s">
        <v>12</v>
      </c>
      <c r="C479">
        <v>33</v>
      </c>
      <c r="D479">
        <v>1</v>
      </c>
      <c r="E479">
        <v>1</v>
      </c>
      <c r="F479">
        <v>0</v>
      </c>
      <c r="G479" t="s">
        <v>44</v>
      </c>
      <c r="H479" t="s">
        <v>20</v>
      </c>
      <c r="I479" t="s">
        <v>28</v>
      </c>
      <c r="J479" t="s">
        <v>16</v>
      </c>
      <c r="K479">
        <v>1</v>
      </c>
      <c r="L479" t="s">
        <v>24</v>
      </c>
    </row>
    <row r="480" spans="1:12" x14ac:dyDescent="0.35">
      <c r="A480">
        <v>479</v>
      </c>
      <c r="B480" t="s">
        <v>18</v>
      </c>
      <c r="C480">
        <v>41</v>
      </c>
      <c r="D480">
        <v>1</v>
      </c>
      <c r="E480">
        <v>1</v>
      </c>
      <c r="F480">
        <v>1</v>
      </c>
      <c r="G480" t="s">
        <v>31</v>
      </c>
      <c r="H480" t="s">
        <v>14</v>
      </c>
      <c r="I480" t="s">
        <v>28</v>
      </c>
      <c r="J480" t="s">
        <v>16</v>
      </c>
      <c r="K480">
        <v>1</v>
      </c>
      <c r="L480" t="s">
        <v>24</v>
      </c>
    </row>
    <row r="481" spans="1:12" x14ac:dyDescent="0.35">
      <c r="A481">
        <v>480</v>
      </c>
      <c r="B481" t="s">
        <v>12</v>
      </c>
      <c r="C481">
        <v>35</v>
      </c>
      <c r="D481">
        <v>0</v>
      </c>
      <c r="E481">
        <v>0</v>
      </c>
      <c r="F481">
        <v>1</v>
      </c>
      <c r="G481" t="s">
        <v>26</v>
      </c>
      <c r="H481" t="s">
        <v>20</v>
      </c>
      <c r="I481" t="s">
        <v>15</v>
      </c>
      <c r="J481" t="s">
        <v>16</v>
      </c>
      <c r="K481">
        <v>0</v>
      </c>
      <c r="L481" t="s">
        <v>17</v>
      </c>
    </row>
    <row r="482" spans="1:12" x14ac:dyDescent="0.35">
      <c r="A482">
        <v>481</v>
      </c>
      <c r="B482" t="s">
        <v>18</v>
      </c>
      <c r="C482">
        <v>63</v>
      </c>
      <c r="D482">
        <v>0</v>
      </c>
      <c r="E482">
        <v>0</v>
      </c>
      <c r="F482">
        <v>0</v>
      </c>
      <c r="G482" t="s">
        <v>26</v>
      </c>
      <c r="H482" t="s">
        <v>14</v>
      </c>
      <c r="I482" t="s">
        <v>28</v>
      </c>
      <c r="J482" t="s">
        <v>16</v>
      </c>
      <c r="K482">
        <v>0</v>
      </c>
      <c r="L482" t="s">
        <v>17</v>
      </c>
    </row>
    <row r="483" spans="1:12" x14ac:dyDescent="0.35">
      <c r="A483">
        <v>482</v>
      </c>
      <c r="B483" t="s">
        <v>12</v>
      </c>
      <c r="C483">
        <v>54</v>
      </c>
      <c r="D483">
        <v>1</v>
      </c>
      <c r="E483">
        <v>1</v>
      </c>
      <c r="F483">
        <v>0</v>
      </c>
      <c r="G483" t="s">
        <v>37</v>
      </c>
      <c r="H483" t="s">
        <v>20</v>
      </c>
      <c r="I483" t="s">
        <v>28</v>
      </c>
      <c r="J483" t="s">
        <v>16</v>
      </c>
      <c r="K483">
        <v>1</v>
      </c>
      <c r="L483" t="s">
        <v>24</v>
      </c>
    </row>
    <row r="484" spans="1:12" x14ac:dyDescent="0.35">
      <c r="A484">
        <v>483</v>
      </c>
      <c r="B484" t="s">
        <v>12</v>
      </c>
      <c r="C484">
        <v>40</v>
      </c>
      <c r="D484">
        <v>1</v>
      </c>
      <c r="E484">
        <v>1</v>
      </c>
      <c r="F484">
        <v>1</v>
      </c>
      <c r="G484" t="s">
        <v>47</v>
      </c>
      <c r="H484" t="s">
        <v>14</v>
      </c>
      <c r="I484" t="s">
        <v>28</v>
      </c>
      <c r="J484" t="s">
        <v>16</v>
      </c>
      <c r="K484">
        <v>1</v>
      </c>
      <c r="L484" t="s">
        <v>24</v>
      </c>
    </row>
    <row r="485" spans="1:12" x14ac:dyDescent="0.35">
      <c r="A485">
        <v>484</v>
      </c>
      <c r="B485" t="s">
        <v>12</v>
      </c>
      <c r="C485">
        <v>23</v>
      </c>
      <c r="D485">
        <v>0</v>
      </c>
      <c r="E485">
        <v>0</v>
      </c>
      <c r="F485">
        <v>1</v>
      </c>
      <c r="G485" t="s">
        <v>56</v>
      </c>
      <c r="H485" t="s">
        <v>20</v>
      </c>
      <c r="I485" t="s">
        <v>22</v>
      </c>
      <c r="J485" t="s">
        <v>16</v>
      </c>
      <c r="K485">
        <v>0</v>
      </c>
      <c r="L485" t="s">
        <v>17</v>
      </c>
    </row>
    <row r="486" spans="1:12" x14ac:dyDescent="0.35">
      <c r="A486">
        <v>485</v>
      </c>
      <c r="B486" t="s">
        <v>12</v>
      </c>
      <c r="C486">
        <v>55</v>
      </c>
      <c r="D486">
        <v>0</v>
      </c>
      <c r="E486">
        <v>0</v>
      </c>
      <c r="F486">
        <v>0</v>
      </c>
      <c r="G486" t="s">
        <v>31</v>
      </c>
      <c r="H486" t="s">
        <v>14</v>
      </c>
      <c r="I486" t="s">
        <v>22</v>
      </c>
      <c r="J486" t="s">
        <v>16</v>
      </c>
      <c r="K486">
        <v>0</v>
      </c>
      <c r="L486" t="s">
        <v>17</v>
      </c>
    </row>
    <row r="487" spans="1:12" x14ac:dyDescent="0.35">
      <c r="A487">
        <v>486</v>
      </c>
      <c r="B487" t="s">
        <v>12</v>
      </c>
      <c r="C487">
        <v>32</v>
      </c>
      <c r="D487">
        <v>0</v>
      </c>
      <c r="E487">
        <v>0</v>
      </c>
      <c r="F487">
        <v>0</v>
      </c>
      <c r="G487" t="s">
        <v>46</v>
      </c>
      <c r="H487" t="s">
        <v>20</v>
      </c>
      <c r="I487" t="s">
        <v>22</v>
      </c>
      <c r="J487" t="s">
        <v>16</v>
      </c>
      <c r="K487">
        <v>0</v>
      </c>
      <c r="L487" t="s">
        <v>17</v>
      </c>
    </row>
    <row r="488" spans="1:12" x14ac:dyDescent="0.35">
      <c r="A488">
        <v>487</v>
      </c>
      <c r="B488" t="s">
        <v>18</v>
      </c>
      <c r="C488">
        <v>13</v>
      </c>
      <c r="D488">
        <v>0</v>
      </c>
      <c r="E488">
        <v>0</v>
      </c>
      <c r="F488">
        <v>1</v>
      </c>
      <c r="G488" t="s">
        <v>25</v>
      </c>
      <c r="H488" t="s">
        <v>14</v>
      </c>
      <c r="I488" t="s">
        <v>28</v>
      </c>
      <c r="J488" t="s">
        <v>16</v>
      </c>
      <c r="K488">
        <v>0</v>
      </c>
      <c r="L488" t="s">
        <v>17</v>
      </c>
    </row>
    <row r="489" spans="1:12" x14ac:dyDescent="0.35">
      <c r="A489">
        <v>488</v>
      </c>
      <c r="B489" t="s">
        <v>18</v>
      </c>
      <c r="C489">
        <v>44</v>
      </c>
      <c r="D489">
        <v>1</v>
      </c>
      <c r="E489">
        <v>1</v>
      </c>
      <c r="F489">
        <v>0</v>
      </c>
      <c r="G489" t="s">
        <v>44</v>
      </c>
      <c r="H489" t="s">
        <v>20</v>
      </c>
      <c r="I489" t="s">
        <v>15</v>
      </c>
      <c r="J489" t="s">
        <v>16</v>
      </c>
      <c r="K489">
        <v>1</v>
      </c>
      <c r="L489" t="s">
        <v>24</v>
      </c>
    </row>
    <row r="490" spans="1:12" x14ac:dyDescent="0.35">
      <c r="A490">
        <v>489</v>
      </c>
      <c r="B490" t="s">
        <v>12</v>
      </c>
      <c r="C490">
        <v>52</v>
      </c>
      <c r="D490">
        <v>0</v>
      </c>
      <c r="E490">
        <v>0</v>
      </c>
      <c r="F490">
        <v>1</v>
      </c>
      <c r="G490" t="s">
        <v>34</v>
      </c>
      <c r="H490" t="s">
        <v>14</v>
      </c>
      <c r="I490" t="s">
        <v>28</v>
      </c>
      <c r="J490" t="s">
        <v>16</v>
      </c>
      <c r="K490">
        <v>0</v>
      </c>
      <c r="L490" t="s">
        <v>17</v>
      </c>
    </row>
    <row r="491" spans="1:12" x14ac:dyDescent="0.35">
      <c r="A491">
        <v>490</v>
      </c>
      <c r="B491" t="s">
        <v>18</v>
      </c>
      <c r="C491">
        <v>65</v>
      </c>
      <c r="D491">
        <v>0</v>
      </c>
      <c r="E491">
        <v>0</v>
      </c>
      <c r="F491">
        <v>0</v>
      </c>
      <c r="G491" t="s">
        <v>36</v>
      </c>
      <c r="H491" t="s">
        <v>20</v>
      </c>
      <c r="I491" t="s">
        <v>22</v>
      </c>
      <c r="J491" t="s">
        <v>16</v>
      </c>
      <c r="K491">
        <v>0</v>
      </c>
      <c r="L491" t="s">
        <v>17</v>
      </c>
    </row>
    <row r="492" spans="1:12" x14ac:dyDescent="0.35">
      <c r="A492">
        <v>491</v>
      </c>
      <c r="B492" t="s">
        <v>18</v>
      </c>
      <c r="C492">
        <v>55</v>
      </c>
      <c r="D492">
        <v>0</v>
      </c>
      <c r="E492">
        <v>0</v>
      </c>
      <c r="F492">
        <v>0</v>
      </c>
      <c r="G492" t="s">
        <v>41</v>
      </c>
      <c r="H492" t="s">
        <v>14</v>
      </c>
      <c r="I492" t="s">
        <v>22</v>
      </c>
      <c r="J492" t="s">
        <v>16</v>
      </c>
      <c r="K492">
        <v>0</v>
      </c>
      <c r="L492" t="s">
        <v>17</v>
      </c>
    </row>
    <row r="493" spans="1:12" x14ac:dyDescent="0.35">
      <c r="A493">
        <v>492</v>
      </c>
      <c r="B493" t="s">
        <v>12</v>
      </c>
      <c r="C493">
        <v>17</v>
      </c>
      <c r="D493">
        <v>0</v>
      </c>
      <c r="E493">
        <v>0</v>
      </c>
      <c r="F493">
        <v>1</v>
      </c>
      <c r="G493" t="s">
        <v>13</v>
      </c>
      <c r="H493" t="s">
        <v>20</v>
      </c>
      <c r="I493" t="s">
        <v>22</v>
      </c>
      <c r="J493" t="s">
        <v>16</v>
      </c>
      <c r="K493">
        <v>0</v>
      </c>
      <c r="L493" t="s">
        <v>17</v>
      </c>
    </row>
    <row r="494" spans="1:12" x14ac:dyDescent="0.35">
      <c r="A494">
        <v>493</v>
      </c>
      <c r="B494" t="s">
        <v>12</v>
      </c>
      <c r="C494">
        <v>31</v>
      </c>
      <c r="D494">
        <v>1</v>
      </c>
      <c r="E494">
        <v>1</v>
      </c>
      <c r="F494">
        <v>0</v>
      </c>
      <c r="G494" t="s">
        <v>41</v>
      </c>
      <c r="H494" t="s">
        <v>14</v>
      </c>
      <c r="I494" t="s">
        <v>15</v>
      </c>
      <c r="J494" t="s">
        <v>16</v>
      </c>
      <c r="K494">
        <v>1</v>
      </c>
      <c r="L494" t="s">
        <v>24</v>
      </c>
    </row>
    <row r="495" spans="1:12" x14ac:dyDescent="0.35">
      <c r="A495">
        <v>494</v>
      </c>
      <c r="B495" t="s">
        <v>18</v>
      </c>
      <c r="C495">
        <v>9</v>
      </c>
      <c r="D495">
        <v>1</v>
      </c>
      <c r="E495">
        <v>1</v>
      </c>
      <c r="F495">
        <v>1</v>
      </c>
      <c r="G495" t="s">
        <v>43</v>
      </c>
      <c r="H495" t="s">
        <v>20</v>
      </c>
      <c r="I495" t="s">
        <v>28</v>
      </c>
      <c r="J495" t="s">
        <v>16</v>
      </c>
      <c r="K495">
        <v>1</v>
      </c>
      <c r="L495" t="s">
        <v>24</v>
      </c>
    </row>
    <row r="496" spans="1:12" x14ac:dyDescent="0.35">
      <c r="A496">
        <v>495</v>
      </c>
      <c r="B496" t="s">
        <v>18</v>
      </c>
      <c r="C496">
        <v>22</v>
      </c>
      <c r="D496">
        <v>1</v>
      </c>
      <c r="E496">
        <v>1</v>
      </c>
      <c r="F496">
        <v>0</v>
      </c>
      <c r="G496" t="s">
        <v>43</v>
      </c>
      <c r="H496" t="s">
        <v>14</v>
      </c>
      <c r="I496" t="s">
        <v>28</v>
      </c>
      <c r="J496" t="s">
        <v>16</v>
      </c>
      <c r="K496">
        <v>1</v>
      </c>
      <c r="L496" t="s">
        <v>24</v>
      </c>
    </row>
    <row r="497" spans="1:12" x14ac:dyDescent="0.35">
      <c r="A497">
        <v>496</v>
      </c>
      <c r="B497" t="s">
        <v>12</v>
      </c>
      <c r="C497">
        <v>21</v>
      </c>
      <c r="D497">
        <v>1</v>
      </c>
      <c r="E497">
        <v>1</v>
      </c>
      <c r="F497">
        <v>0</v>
      </c>
      <c r="G497" t="s">
        <v>51</v>
      </c>
      <c r="H497" t="s">
        <v>20</v>
      </c>
      <c r="I497" t="s">
        <v>22</v>
      </c>
      <c r="J497" t="s">
        <v>16</v>
      </c>
      <c r="K497">
        <v>1</v>
      </c>
      <c r="L497" t="s">
        <v>24</v>
      </c>
    </row>
    <row r="498" spans="1:12" x14ac:dyDescent="0.35">
      <c r="A498">
        <v>497</v>
      </c>
      <c r="B498" t="s">
        <v>12</v>
      </c>
      <c r="C498">
        <v>15</v>
      </c>
      <c r="D498">
        <v>1</v>
      </c>
      <c r="E498">
        <v>1</v>
      </c>
      <c r="F498">
        <v>0</v>
      </c>
      <c r="G498" t="s">
        <v>56</v>
      </c>
      <c r="H498" t="s">
        <v>14</v>
      </c>
      <c r="I498" t="s">
        <v>15</v>
      </c>
      <c r="J498" t="s">
        <v>16</v>
      </c>
      <c r="K498">
        <v>1</v>
      </c>
      <c r="L498" t="s">
        <v>24</v>
      </c>
    </row>
    <row r="499" spans="1:12" x14ac:dyDescent="0.35">
      <c r="A499">
        <v>498</v>
      </c>
      <c r="B499" t="s">
        <v>18</v>
      </c>
      <c r="C499">
        <v>40</v>
      </c>
      <c r="D499">
        <v>1</v>
      </c>
      <c r="E499">
        <v>1</v>
      </c>
      <c r="F499">
        <v>0</v>
      </c>
      <c r="G499" t="s">
        <v>53</v>
      </c>
      <c r="H499" t="s">
        <v>20</v>
      </c>
      <c r="I499" t="s">
        <v>28</v>
      </c>
      <c r="J499" t="s">
        <v>16</v>
      </c>
      <c r="K499">
        <v>1</v>
      </c>
      <c r="L499" t="s">
        <v>24</v>
      </c>
    </row>
    <row r="500" spans="1:12" x14ac:dyDescent="0.35">
      <c r="A500">
        <v>499</v>
      </c>
      <c r="B500" t="s">
        <v>12</v>
      </c>
      <c r="C500">
        <v>37</v>
      </c>
      <c r="D500">
        <v>1</v>
      </c>
      <c r="E500">
        <v>1</v>
      </c>
      <c r="F500">
        <v>1</v>
      </c>
      <c r="G500" t="s">
        <v>23</v>
      </c>
      <c r="H500" t="s">
        <v>14</v>
      </c>
      <c r="I500" t="s">
        <v>15</v>
      </c>
      <c r="J500" t="s">
        <v>16</v>
      </c>
      <c r="K500">
        <v>1</v>
      </c>
      <c r="L500" t="s">
        <v>24</v>
      </c>
    </row>
    <row r="501" spans="1:12" x14ac:dyDescent="0.35">
      <c r="A501">
        <v>500</v>
      </c>
      <c r="B501" t="s">
        <v>18</v>
      </c>
      <c r="C501">
        <v>53</v>
      </c>
      <c r="D501">
        <v>0</v>
      </c>
      <c r="E501">
        <v>0</v>
      </c>
      <c r="F501">
        <v>0</v>
      </c>
      <c r="G501" t="s">
        <v>25</v>
      </c>
      <c r="H501" t="s">
        <v>20</v>
      </c>
      <c r="I501" t="s">
        <v>22</v>
      </c>
      <c r="J501" t="s">
        <v>16</v>
      </c>
      <c r="K501">
        <v>0</v>
      </c>
      <c r="L501" t="s">
        <v>17</v>
      </c>
    </row>
    <row r="502" spans="1:12" x14ac:dyDescent="0.35">
      <c r="A502">
        <v>501</v>
      </c>
      <c r="B502" t="s">
        <v>12</v>
      </c>
      <c r="C502">
        <v>46</v>
      </c>
      <c r="D502">
        <v>0</v>
      </c>
      <c r="E502">
        <v>0</v>
      </c>
      <c r="F502">
        <v>0</v>
      </c>
      <c r="G502" t="s">
        <v>27</v>
      </c>
      <c r="H502" t="s">
        <v>14</v>
      </c>
      <c r="I502" t="s">
        <v>28</v>
      </c>
      <c r="J502" t="s">
        <v>16</v>
      </c>
      <c r="K502">
        <v>0</v>
      </c>
      <c r="L502" t="s">
        <v>17</v>
      </c>
    </row>
    <row r="503" spans="1:12" x14ac:dyDescent="0.35">
      <c r="A503">
        <v>502</v>
      </c>
      <c r="B503" t="s">
        <v>18</v>
      </c>
      <c r="C503">
        <v>9</v>
      </c>
      <c r="D503">
        <v>1</v>
      </c>
      <c r="E503">
        <v>1</v>
      </c>
      <c r="F503">
        <v>1</v>
      </c>
      <c r="G503" t="s">
        <v>38</v>
      </c>
      <c r="H503" t="s">
        <v>20</v>
      </c>
      <c r="I503" t="s">
        <v>22</v>
      </c>
      <c r="J503" t="s">
        <v>16</v>
      </c>
      <c r="K503">
        <v>1</v>
      </c>
      <c r="L503" t="s">
        <v>24</v>
      </c>
    </row>
    <row r="504" spans="1:12" x14ac:dyDescent="0.35">
      <c r="A504">
        <v>503</v>
      </c>
      <c r="B504" t="s">
        <v>18</v>
      </c>
      <c r="C504">
        <v>35</v>
      </c>
      <c r="D504">
        <v>0</v>
      </c>
      <c r="E504">
        <v>0</v>
      </c>
      <c r="F504">
        <v>1</v>
      </c>
      <c r="G504" t="s">
        <v>27</v>
      </c>
      <c r="H504" t="s">
        <v>14</v>
      </c>
      <c r="I504" t="s">
        <v>28</v>
      </c>
      <c r="J504" t="s">
        <v>16</v>
      </c>
      <c r="K504">
        <v>0</v>
      </c>
      <c r="L504" t="s">
        <v>17</v>
      </c>
    </row>
    <row r="505" spans="1:12" x14ac:dyDescent="0.35">
      <c r="A505">
        <v>504</v>
      </c>
      <c r="B505" t="s">
        <v>12</v>
      </c>
      <c r="C505">
        <v>18</v>
      </c>
      <c r="D505">
        <v>0</v>
      </c>
      <c r="E505">
        <v>0</v>
      </c>
      <c r="F505">
        <v>1</v>
      </c>
      <c r="G505" t="s">
        <v>40</v>
      </c>
      <c r="H505" t="s">
        <v>20</v>
      </c>
      <c r="I505" t="s">
        <v>22</v>
      </c>
      <c r="J505" t="s">
        <v>16</v>
      </c>
      <c r="K505">
        <v>0</v>
      </c>
      <c r="L505" t="s">
        <v>17</v>
      </c>
    </row>
    <row r="506" spans="1:12" x14ac:dyDescent="0.35">
      <c r="A506">
        <v>505</v>
      </c>
      <c r="B506" t="s">
        <v>12</v>
      </c>
      <c r="C506">
        <v>10</v>
      </c>
      <c r="D506">
        <v>0</v>
      </c>
      <c r="E506">
        <v>0</v>
      </c>
      <c r="F506">
        <v>1</v>
      </c>
      <c r="G506" t="s">
        <v>39</v>
      </c>
      <c r="H506" t="s">
        <v>14</v>
      </c>
      <c r="I506" t="s">
        <v>22</v>
      </c>
      <c r="J506" t="s">
        <v>16</v>
      </c>
      <c r="K506">
        <v>0</v>
      </c>
      <c r="L506" t="s">
        <v>17</v>
      </c>
    </row>
    <row r="507" spans="1:12" x14ac:dyDescent="0.35">
      <c r="A507">
        <v>506</v>
      </c>
      <c r="B507" t="s">
        <v>12</v>
      </c>
      <c r="C507">
        <v>13</v>
      </c>
      <c r="D507">
        <v>1</v>
      </c>
      <c r="E507">
        <v>1</v>
      </c>
      <c r="F507">
        <v>1</v>
      </c>
      <c r="G507" t="s">
        <v>13</v>
      </c>
      <c r="H507" t="s">
        <v>20</v>
      </c>
      <c r="I507" t="s">
        <v>28</v>
      </c>
      <c r="J507" t="s">
        <v>16</v>
      </c>
      <c r="K507">
        <v>1</v>
      </c>
      <c r="L507" t="s">
        <v>24</v>
      </c>
    </row>
    <row r="508" spans="1:12" x14ac:dyDescent="0.35">
      <c r="A508">
        <v>507</v>
      </c>
      <c r="B508" t="s">
        <v>12</v>
      </c>
      <c r="C508">
        <v>19</v>
      </c>
      <c r="D508">
        <v>1</v>
      </c>
      <c r="E508">
        <v>1</v>
      </c>
      <c r="F508">
        <v>0</v>
      </c>
      <c r="G508" t="s">
        <v>55</v>
      </c>
      <c r="H508" t="s">
        <v>14</v>
      </c>
      <c r="I508" t="s">
        <v>28</v>
      </c>
      <c r="J508" t="s">
        <v>16</v>
      </c>
      <c r="K508">
        <v>1</v>
      </c>
      <c r="L508" t="s">
        <v>24</v>
      </c>
    </row>
    <row r="509" spans="1:12" x14ac:dyDescent="0.35">
      <c r="A509">
        <v>508</v>
      </c>
      <c r="B509" t="s">
        <v>18</v>
      </c>
      <c r="C509">
        <v>37</v>
      </c>
      <c r="D509">
        <v>0</v>
      </c>
      <c r="E509">
        <v>0</v>
      </c>
      <c r="F509">
        <v>1</v>
      </c>
      <c r="G509" t="s">
        <v>35</v>
      </c>
      <c r="H509" t="s">
        <v>20</v>
      </c>
      <c r="I509" t="s">
        <v>22</v>
      </c>
      <c r="J509" t="s">
        <v>16</v>
      </c>
      <c r="K509">
        <v>0</v>
      </c>
      <c r="L509" t="s">
        <v>17</v>
      </c>
    </row>
    <row r="510" spans="1:12" x14ac:dyDescent="0.35">
      <c r="A510">
        <v>509</v>
      </c>
      <c r="B510" t="s">
        <v>12</v>
      </c>
      <c r="C510">
        <v>40</v>
      </c>
      <c r="D510">
        <v>1</v>
      </c>
      <c r="E510">
        <v>1</v>
      </c>
      <c r="F510">
        <v>0</v>
      </c>
      <c r="G510" t="s">
        <v>53</v>
      </c>
      <c r="H510" t="s">
        <v>14</v>
      </c>
      <c r="I510" t="s">
        <v>15</v>
      </c>
      <c r="J510" t="s">
        <v>16</v>
      </c>
      <c r="K510">
        <v>1</v>
      </c>
      <c r="L510" t="s">
        <v>24</v>
      </c>
    </row>
    <row r="511" spans="1:12" x14ac:dyDescent="0.35">
      <c r="A511">
        <v>510</v>
      </c>
      <c r="B511" t="s">
        <v>12</v>
      </c>
      <c r="C511">
        <v>10</v>
      </c>
      <c r="D511">
        <v>0</v>
      </c>
      <c r="E511">
        <v>0</v>
      </c>
      <c r="F511">
        <v>0</v>
      </c>
      <c r="G511" t="s">
        <v>53</v>
      </c>
      <c r="H511" t="s">
        <v>20</v>
      </c>
      <c r="I511" t="s">
        <v>28</v>
      </c>
      <c r="J511" t="s">
        <v>16</v>
      </c>
      <c r="K511">
        <v>0</v>
      </c>
      <c r="L511" t="s">
        <v>17</v>
      </c>
    </row>
    <row r="512" spans="1:12" x14ac:dyDescent="0.35">
      <c r="A512">
        <v>511</v>
      </c>
      <c r="B512" t="s">
        <v>12</v>
      </c>
      <c r="C512">
        <v>17</v>
      </c>
      <c r="D512">
        <v>0</v>
      </c>
      <c r="E512">
        <v>0</v>
      </c>
      <c r="F512">
        <v>1</v>
      </c>
      <c r="G512" t="s">
        <v>29</v>
      </c>
      <c r="H512" t="s">
        <v>14</v>
      </c>
      <c r="I512" t="s">
        <v>22</v>
      </c>
      <c r="J512" t="s">
        <v>16</v>
      </c>
      <c r="K512">
        <v>0</v>
      </c>
      <c r="L512" t="s">
        <v>17</v>
      </c>
    </row>
    <row r="513" spans="1:12" x14ac:dyDescent="0.35">
      <c r="A513">
        <v>512</v>
      </c>
      <c r="B513" t="s">
        <v>12</v>
      </c>
      <c r="C513">
        <v>47</v>
      </c>
      <c r="D513">
        <v>1</v>
      </c>
      <c r="E513">
        <v>1</v>
      </c>
      <c r="F513">
        <v>0</v>
      </c>
      <c r="G513" t="s">
        <v>46</v>
      </c>
      <c r="H513" t="s">
        <v>20</v>
      </c>
      <c r="I513" t="s">
        <v>15</v>
      </c>
      <c r="J513" t="s">
        <v>16</v>
      </c>
      <c r="K513">
        <v>1</v>
      </c>
      <c r="L513" t="s">
        <v>24</v>
      </c>
    </row>
    <row r="514" spans="1:12" x14ac:dyDescent="0.35">
      <c r="A514">
        <v>513</v>
      </c>
      <c r="B514" t="s">
        <v>18</v>
      </c>
      <c r="C514">
        <v>51</v>
      </c>
      <c r="D514">
        <v>0</v>
      </c>
      <c r="E514">
        <v>0</v>
      </c>
      <c r="F514">
        <v>0</v>
      </c>
      <c r="G514" t="s">
        <v>42</v>
      </c>
      <c r="H514" t="s">
        <v>14</v>
      </c>
      <c r="I514" t="s">
        <v>22</v>
      </c>
      <c r="J514" t="s">
        <v>16</v>
      </c>
      <c r="K514">
        <v>0</v>
      </c>
      <c r="L514" t="s">
        <v>17</v>
      </c>
    </row>
    <row r="515" spans="1:12" x14ac:dyDescent="0.35">
      <c r="A515">
        <v>514</v>
      </c>
      <c r="B515" t="s">
        <v>18</v>
      </c>
      <c r="C515">
        <v>33</v>
      </c>
      <c r="D515">
        <v>1</v>
      </c>
      <c r="E515">
        <v>1</v>
      </c>
      <c r="F515">
        <v>1</v>
      </c>
      <c r="G515" t="s">
        <v>56</v>
      </c>
      <c r="H515" t="s">
        <v>20</v>
      </c>
      <c r="I515" t="s">
        <v>15</v>
      </c>
      <c r="J515" t="s">
        <v>16</v>
      </c>
      <c r="K515">
        <v>1</v>
      </c>
      <c r="L515" t="s">
        <v>24</v>
      </c>
    </row>
    <row r="516" spans="1:12" x14ac:dyDescent="0.35">
      <c r="A516">
        <v>515</v>
      </c>
      <c r="B516" t="s">
        <v>18</v>
      </c>
      <c r="C516">
        <v>51</v>
      </c>
      <c r="D516">
        <v>1</v>
      </c>
      <c r="E516">
        <v>1</v>
      </c>
      <c r="F516">
        <v>1</v>
      </c>
      <c r="G516" t="s">
        <v>26</v>
      </c>
      <c r="H516" t="s">
        <v>14</v>
      </c>
      <c r="I516" t="s">
        <v>22</v>
      </c>
      <c r="J516" t="s">
        <v>16</v>
      </c>
      <c r="K516">
        <v>1</v>
      </c>
      <c r="L516" t="s">
        <v>24</v>
      </c>
    </row>
    <row r="517" spans="1:12" x14ac:dyDescent="0.35">
      <c r="A517">
        <v>516</v>
      </c>
      <c r="B517" t="s">
        <v>12</v>
      </c>
      <c r="C517">
        <v>60</v>
      </c>
      <c r="D517">
        <v>0</v>
      </c>
      <c r="E517">
        <v>0</v>
      </c>
      <c r="F517">
        <v>1</v>
      </c>
      <c r="G517" t="s">
        <v>41</v>
      </c>
      <c r="H517" t="s">
        <v>20</v>
      </c>
      <c r="I517" t="s">
        <v>15</v>
      </c>
      <c r="J517" t="s">
        <v>16</v>
      </c>
      <c r="K517">
        <v>0</v>
      </c>
      <c r="L517" t="s">
        <v>17</v>
      </c>
    </row>
    <row r="518" spans="1:12" x14ac:dyDescent="0.35">
      <c r="A518">
        <v>517</v>
      </c>
      <c r="B518" t="s">
        <v>12</v>
      </c>
      <c r="C518">
        <v>23</v>
      </c>
      <c r="D518">
        <v>0</v>
      </c>
      <c r="E518">
        <v>0</v>
      </c>
      <c r="F518">
        <v>1</v>
      </c>
      <c r="G518" t="s">
        <v>55</v>
      </c>
      <c r="H518" t="s">
        <v>14</v>
      </c>
      <c r="I518" t="s">
        <v>22</v>
      </c>
      <c r="J518" t="s">
        <v>16</v>
      </c>
      <c r="K518">
        <v>0</v>
      </c>
      <c r="L518" t="s">
        <v>17</v>
      </c>
    </row>
    <row r="519" spans="1:12" x14ac:dyDescent="0.35">
      <c r="A519">
        <v>518</v>
      </c>
      <c r="B519" t="s">
        <v>12</v>
      </c>
      <c r="C519">
        <v>8</v>
      </c>
      <c r="D519">
        <v>0</v>
      </c>
      <c r="E519">
        <v>0</v>
      </c>
      <c r="F519">
        <v>0</v>
      </c>
      <c r="G519" t="s">
        <v>26</v>
      </c>
      <c r="H519" t="s">
        <v>20</v>
      </c>
      <c r="I519" t="s">
        <v>22</v>
      </c>
      <c r="J519" t="s">
        <v>16</v>
      </c>
      <c r="K519">
        <v>0</v>
      </c>
      <c r="L519" t="s">
        <v>17</v>
      </c>
    </row>
    <row r="520" spans="1:12" x14ac:dyDescent="0.35">
      <c r="A520">
        <v>519</v>
      </c>
      <c r="B520" t="s">
        <v>18</v>
      </c>
      <c r="C520">
        <v>52</v>
      </c>
      <c r="D520">
        <v>0</v>
      </c>
      <c r="E520">
        <v>0</v>
      </c>
      <c r="F520">
        <v>1</v>
      </c>
      <c r="G520" t="s">
        <v>13</v>
      </c>
      <c r="H520" t="s">
        <v>14</v>
      </c>
      <c r="I520" t="s">
        <v>15</v>
      </c>
      <c r="J520" t="s">
        <v>16</v>
      </c>
      <c r="K520">
        <v>0</v>
      </c>
      <c r="L520" t="s">
        <v>17</v>
      </c>
    </row>
    <row r="521" spans="1:12" x14ac:dyDescent="0.35">
      <c r="A521">
        <v>520</v>
      </c>
      <c r="B521" t="s">
        <v>12</v>
      </c>
      <c r="C521">
        <v>10</v>
      </c>
      <c r="D521">
        <v>1</v>
      </c>
      <c r="E521">
        <v>1</v>
      </c>
      <c r="F521">
        <v>1</v>
      </c>
      <c r="G521" t="s">
        <v>29</v>
      </c>
      <c r="H521" t="s">
        <v>20</v>
      </c>
      <c r="I521" t="s">
        <v>28</v>
      </c>
      <c r="J521" t="s">
        <v>16</v>
      </c>
      <c r="K521">
        <v>1</v>
      </c>
      <c r="L521" t="s">
        <v>24</v>
      </c>
    </row>
    <row r="522" spans="1:12" x14ac:dyDescent="0.35">
      <c r="A522">
        <v>521</v>
      </c>
      <c r="B522" t="s">
        <v>18</v>
      </c>
      <c r="C522">
        <v>22</v>
      </c>
      <c r="D522">
        <v>1</v>
      </c>
      <c r="E522">
        <v>1</v>
      </c>
      <c r="F522">
        <v>0</v>
      </c>
      <c r="G522" t="s">
        <v>29</v>
      </c>
      <c r="H522" t="s">
        <v>14</v>
      </c>
      <c r="I522" t="s">
        <v>15</v>
      </c>
      <c r="J522" t="s">
        <v>16</v>
      </c>
      <c r="K522">
        <v>1</v>
      </c>
      <c r="L522" t="s">
        <v>24</v>
      </c>
    </row>
    <row r="523" spans="1:12" x14ac:dyDescent="0.35">
      <c r="A523">
        <v>522</v>
      </c>
      <c r="B523" t="s">
        <v>18</v>
      </c>
      <c r="C523">
        <v>23</v>
      </c>
      <c r="D523">
        <v>1</v>
      </c>
      <c r="E523">
        <v>1</v>
      </c>
      <c r="F523">
        <v>0</v>
      </c>
      <c r="G523" t="s">
        <v>39</v>
      </c>
      <c r="H523" t="s">
        <v>20</v>
      </c>
      <c r="I523" t="s">
        <v>28</v>
      </c>
      <c r="J523" t="s">
        <v>16</v>
      </c>
      <c r="K523">
        <v>1</v>
      </c>
      <c r="L523" t="s">
        <v>24</v>
      </c>
    </row>
    <row r="524" spans="1:12" x14ac:dyDescent="0.35">
      <c r="A524">
        <v>523</v>
      </c>
      <c r="B524" t="s">
        <v>12</v>
      </c>
      <c r="C524">
        <v>13</v>
      </c>
      <c r="D524">
        <v>0</v>
      </c>
      <c r="E524">
        <v>0</v>
      </c>
      <c r="F524">
        <v>1</v>
      </c>
      <c r="G524" t="s">
        <v>57</v>
      </c>
      <c r="H524" t="s">
        <v>14</v>
      </c>
      <c r="I524" t="s">
        <v>28</v>
      </c>
      <c r="J524" t="s">
        <v>16</v>
      </c>
      <c r="K524">
        <v>0</v>
      </c>
      <c r="L524" t="s">
        <v>17</v>
      </c>
    </row>
    <row r="525" spans="1:12" x14ac:dyDescent="0.35">
      <c r="A525">
        <v>524</v>
      </c>
      <c r="B525" t="s">
        <v>12</v>
      </c>
      <c r="C525">
        <v>22</v>
      </c>
      <c r="D525">
        <v>0</v>
      </c>
      <c r="E525">
        <v>0</v>
      </c>
      <c r="F525">
        <v>0</v>
      </c>
      <c r="G525" t="s">
        <v>30</v>
      </c>
      <c r="H525" t="s">
        <v>20</v>
      </c>
      <c r="I525" t="s">
        <v>15</v>
      </c>
      <c r="J525" t="s">
        <v>16</v>
      </c>
      <c r="K525">
        <v>0</v>
      </c>
      <c r="L525" t="s">
        <v>17</v>
      </c>
    </row>
    <row r="526" spans="1:12" x14ac:dyDescent="0.35">
      <c r="A526">
        <v>525</v>
      </c>
      <c r="B526" t="s">
        <v>18</v>
      </c>
      <c r="C526">
        <v>64</v>
      </c>
      <c r="D526">
        <v>1</v>
      </c>
      <c r="E526">
        <v>1</v>
      </c>
      <c r="F526">
        <v>1</v>
      </c>
      <c r="G526" t="s">
        <v>37</v>
      </c>
      <c r="H526" t="s">
        <v>14</v>
      </c>
      <c r="I526" t="s">
        <v>15</v>
      </c>
      <c r="J526" t="s">
        <v>16</v>
      </c>
      <c r="K526">
        <v>1</v>
      </c>
      <c r="L526" t="s">
        <v>24</v>
      </c>
    </row>
    <row r="527" spans="1:12" x14ac:dyDescent="0.35">
      <c r="A527">
        <v>526</v>
      </c>
      <c r="B527" t="s">
        <v>12</v>
      </c>
      <c r="C527">
        <v>9</v>
      </c>
      <c r="D527">
        <v>0</v>
      </c>
      <c r="E527">
        <v>0</v>
      </c>
      <c r="F527">
        <v>0</v>
      </c>
      <c r="G527" t="s">
        <v>47</v>
      </c>
      <c r="H527" t="s">
        <v>20</v>
      </c>
      <c r="I527" t="s">
        <v>28</v>
      </c>
      <c r="J527" t="s">
        <v>16</v>
      </c>
      <c r="K527">
        <v>0</v>
      </c>
      <c r="L527" t="s">
        <v>17</v>
      </c>
    </row>
    <row r="528" spans="1:12" x14ac:dyDescent="0.35">
      <c r="A528">
        <v>527</v>
      </c>
      <c r="B528" t="s">
        <v>12</v>
      </c>
      <c r="C528">
        <v>26</v>
      </c>
      <c r="D528">
        <v>0</v>
      </c>
      <c r="E528">
        <v>0</v>
      </c>
      <c r="F528">
        <v>0</v>
      </c>
      <c r="G528" t="s">
        <v>47</v>
      </c>
      <c r="H528" t="s">
        <v>14</v>
      </c>
      <c r="I528" t="s">
        <v>28</v>
      </c>
      <c r="J528" t="s">
        <v>16</v>
      </c>
      <c r="K528">
        <v>0</v>
      </c>
      <c r="L528" t="s">
        <v>17</v>
      </c>
    </row>
    <row r="529" spans="1:12" x14ac:dyDescent="0.35">
      <c r="A529">
        <v>528</v>
      </c>
      <c r="B529" t="s">
        <v>18</v>
      </c>
      <c r="C529">
        <v>32</v>
      </c>
      <c r="D529">
        <v>0</v>
      </c>
      <c r="E529">
        <v>0</v>
      </c>
      <c r="F529">
        <v>0</v>
      </c>
      <c r="G529" t="s">
        <v>37</v>
      </c>
      <c r="H529" t="s">
        <v>20</v>
      </c>
      <c r="I529" t="s">
        <v>28</v>
      </c>
      <c r="J529" t="s">
        <v>16</v>
      </c>
      <c r="K529">
        <v>0</v>
      </c>
      <c r="L529" t="s">
        <v>17</v>
      </c>
    </row>
    <row r="530" spans="1:12" x14ac:dyDescent="0.35">
      <c r="A530">
        <v>529</v>
      </c>
      <c r="B530" t="s">
        <v>12</v>
      </c>
      <c r="C530">
        <v>48</v>
      </c>
      <c r="D530">
        <v>0</v>
      </c>
      <c r="E530">
        <v>0</v>
      </c>
      <c r="F530">
        <v>1</v>
      </c>
      <c r="G530" t="s">
        <v>52</v>
      </c>
      <c r="H530" t="s">
        <v>14</v>
      </c>
      <c r="I530" t="s">
        <v>15</v>
      </c>
      <c r="J530" t="s">
        <v>16</v>
      </c>
      <c r="K530">
        <v>0</v>
      </c>
      <c r="L530" t="s">
        <v>17</v>
      </c>
    </row>
    <row r="531" spans="1:12" x14ac:dyDescent="0.35">
      <c r="A531">
        <v>530</v>
      </c>
      <c r="B531" t="s">
        <v>18</v>
      </c>
      <c r="C531">
        <v>48</v>
      </c>
      <c r="D531">
        <v>0</v>
      </c>
      <c r="E531">
        <v>1</v>
      </c>
      <c r="F531">
        <v>0</v>
      </c>
      <c r="G531" t="s">
        <v>32</v>
      </c>
      <c r="H531" t="s">
        <v>20</v>
      </c>
      <c r="I531" t="s">
        <v>22</v>
      </c>
      <c r="J531" t="s">
        <v>16</v>
      </c>
      <c r="K531">
        <v>1</v>
      </c>
      <c r="L531" t="s">
        <v>24</v>
      </c>
    </row>
    <row r="532" spans="1:12" x14ac:dyDescent="0.35">
      <c r="A532">
        <v>531</v>
      </c>
      <c r="B532" t="s">
        <v>12</v>
      </c>
      <c r="C532">
        <v>33</v>
      </c>
      <c r="D532">
        <v>0</v>
      </c>
      <c r="E532">
        <v>0</v>
      </c>
      <c r="F532">
        <v>0</v>
      </c>
      <c r="G532" t="s">
        <v>27</v>
      </c>
      <c r="H532" t="s">
        <v>14</v>
      </c>
      <c r="I532" t="s">
        <v>22</v>
      </c>
      <c r="J532" t="s">
        <v>16</v>
      </c>
      <c r="K532">
        <v>0</v>
      </c>
      <c r="L532" t="s">
        <v>17</v>
      </c>
    </row>
    <row r="533" spans="1:12" x14ac:dyDescent="0.35">
      <c r="A533">
        <v>532</v>
      </c>
      <c r="B533" t="s">
        <v>12</v>
      </c>
      <c r="C533">
        <v>36</v>
      </c>
      <c r="D533">
        <v>0</v>
      </c>
      <c r="E533">
        <v>0</v>
      </c>
      <c r="F533">
        <v>0</v>
      </c>
      <c r="G533" t="s">
        <v>49</v>
      </c>
      <c r="H533" t="s">
        <v>20</v>
      </c>
      <c r="I533" t="s">
        <v>22</v>
      </c>
      <c r="J533" t="s">
        <v>16</v>
      </c>
      <c r="K533">
        <v>0</v>
      </c>
      <c r="L533" t="s">
        <v>17</v>
      </c>
    </row>
    <row r="534" spans="1:12" x14ac:dyDescent="0.35">
      <c r="A534">
        <v>533</v>
      </c>
      <c r="B534" t="s">
        <v>12</v>
      </c>
      <c r="C534">
        <v>32</v>
      </c>
      <c r="D534">
        <v>0</v>
      </c>
      <c r="E534">
        <v>0</v>
      </c>
      <c r="F534">
        <v>0</v>
      </c>
      <c r="G534" t="s">
        <v>51</v>
      </c>
      <c r="H534" t="s">
        <v>14</v>
      </c>
      <c r="I534" t="s">
        <v>22</v>
      </c>
      <c r="J534" t="s">
        <v>16</v>
      </c>
      <c r="K534">
        <v>0</v>
      </c>
      <c r="L534" t="s">
        <v>17</v>
      </c>
    </row>
    <row r="535" spans="1:12" x14ac:dyDescent="0.35">
      <c r="A535">
        <v>534</v>
      </c>
      <c r="B535" t="s">
        <v>18</v>
      </c>
      <c r="C535">
        <v>53</v>
      </c>
      <c r="D535">
        <v>0</v>
      </c>
      <c r="E535">
        <v>0</v>
      </c>
      <c r="F535">
        <v>0</v>
      </c>
      <c r="G535" t="s">
        <v>23</v>
      </c>
      <c r="H535" t="s">
        <v>20</v>
      </c>
      <c r="I535" t="s">
        <v>15</v>
      </c>
      <c r="J535" t="s">
        <v>16</v>
      </c>
      <c r="K535">
        <v>0</v>
      </c>
      <c r="L535" t="s">
        <v>17</v>
      </c>
    </row>
    <row r="536" spans="1:12" x14ac:dyDescent="0.35">
      <c r="A536">
        <v>535</v>
      </c>
      <c r="B536" t="s">
        <v>12</v>
      </c>
      <c r="C536">
        <v>9</v>
      </c>
      <c r="D536">
        <v>1</v>
      </c>
      <c r="E536">
        <v>1</v>
      </c>
      <c r="F536">
        <v>0</v>
      </c>
      <c r="G536" t="s">
        <v>27</v>
      </c>
      <c r="H536" t="s">
        <v>14</v>
      </c>
      <c r="I536" t="s">
        <v>22</v>
      </c>
      <c r="J536" t="s">
        <v>16</v>
      </c>
      <c r="K536">
        <v>1</v>
      </c>
      <c r="L536" t="s">
        <v>24</v>
      </c>
    </row>
    <row r="537" spans="1:12" x14ac:dyDescent="0.35">
      <c r="A537">
        <v>536</v>
      </c>
      <c r="B537" t="s">
        <v>18</v>
      </c>
      <c r="C537">
        <v>9</v>
      </c>
      <c r="D537">
        <v>1</v>
      </c>
      <c r="E537">
        <v>1</v>
      </c>
      <c r="F537">
        <v>0</v>
      </c>
      <c r="G537" t="s">
        <v>35</v>
      </c>
      <c r="H537" t="s">
        <v>20</v>
      </c>
      <c r="I537" t="s">
        <v>15</v>
      </c>
      <c r="J537" t="s">
        <v>16</v>
      </c>
      <c r="K537">
        <v>1</v>
      </c>
      <c r="L537" t="s">
        <v>24</v>
      </c>
    </row>
    <row r="538" spans="1:12" x14ac:dyDescent="0.35">
      <c r="A538">
        <v>537</v>
      </c>
      <c r="B538" t="s">
        <v>18</v>
      </c>
      <c r="C538">
        <v>40</v>
      </c>
      <c r="D538">
        <v>0</v>
      </c>
      <c r="E538">
        <v>0</v>
      </c>
      <c r="F538">
        <v>1</v>
      </c>
      <c r="G538" t="s">
        <v>29</v>
      </c>
      <c r="H538" t="s">
        <v>14</v>
      </c>
      <c r="I538" t="s">
        <v>15</v>
      </c>
      <c r="J538" t="s">
        <v>16</v>
      </c>
      <c r="K538">
        <v>0</v>
      </c>
      <c r="L538" t="s">
        <v>17</v>
      </c>
    </row>
    <row r="539" spans="1:12" x14ac:dyDescent="0.35">
      <c r="A539">
        <v>538</v>
      </c>
      <c r="B539" t="s">
        <v>12</v>
      </c>
      <c r="C539">
        <v>55</v>
      </c>
      <c r="D539">
        <v>1</v>
      </c>
      <c r="E539">
        <v>1</v>
      </c>
      <c r="F539">
        <v>1</v>
      </c>
      <c r="G539" t="s">
        <v>42</v>
      </c>
      <c r="H539" t="s">
        <v>20</v>
      </c>
      <c r="I539" t="s">
        <v>28</v>
      </c>
      <c r="J539" t="s">
        <v>16</v>
      </c>
      <c r="K539">
        <v>1</v>
      </c>
      <c r="L539" t="s">
        <v>24</v>
      </c>
    </row>
    <row r="540" spans="1:12" x14ac:dyDescent="0.35">
      <c r="A540">
        <v>539</v>
      </c>
      <c r="B540" t="s">
        <v>18</v>
      </c>
      <c r="C540">
        <v>34</v>
      </c>
      <c r="D540">
        <v>0</v>
      </c>
      <c r="E540">
        <v>0</v>
      </c>
      <c r="F540">
        <v>1</v>
      </c>
      <c r="G540" t="s">
        <v>36</v>
      </c>
      <c r="H540" t="s">
        <v>14</v>
      </c>
      <c r="I540" t="s">
        <v>28</v>
      </c>
      <c r="J540" t="s">
        <v>16</v>
      </c>
      <c r="K540">
        <v>0</v>
      </c>
      <c r="L540" t="s">
        <v>17</v>
      </c>
    </row>
    <row r="541" spans="1:12" x14ac:dyDescent="0.35">
      <c r="A541">
        <v>540</v>
      </c>
      <c r="B541" t="s">
        <v>12</v>
      </c>
      <c r="C541">
        <v>19</v>
      </c>
      <c r="D541">
        <v>1</v>
      </c>
      <c r="E541">
        <v>1</v>
      </c>
      <c r="F541">
        <v>1</v>
      </c>
      <c r="G541" t="s">
        <v>37</v>
      </c>
      <c r="H541" t="s">
        <v>20</v>
      </c>
      <c r="I541" t="s">
        <v>15</v>
      </c>
      <c r="J541" t="s">
        <v>16</v>
      </c>
      <c r="K541">
        <v>1</v>
      </c>
      <c r="L541" t="s">
        <v>24</v>
      </c>
    </row>
    <row r="542" spans="1:12" x14ac:dyDescent="0.35">
      <c r="A542">
        <v>541</v>
      </c>
      <c r="B542" t="s">
        <v>18</v>
      </c>
      <c r="C542">
        <v>48</v>
      </c>
      <c r="D542">
        <v>1</v>
      </c>
      <c r="E542">
        <v>1</v>
      </c>
      <c r="F542">
        <v>1</v>
      </c>
      <c r="G542" t="s">
        <v>50</v>
      </c>
      <c r="H542" t="s">
        <v>14</v>
      </c>
      <c r="I542" t="s">
        <v>22</v>
      </c>
      <c r="J542" t="s">
        <v>16</v>
      </c>
      <c r="K542">
        <v>1</v>
      </c>
      <c r="L542" t="s">
        <v>24</v>
      </c>
    </row>
    <row r="543" spans="1:12" x14ac:dyDescent="0.35">
      <c r="A543">
        <v>542</v>
      </c>
      <c r="B543" t="s">
        <v>12</v>
      </c>
      <c r="C543">
        <v>30</v>
      </c>
      <c r="D543">
        <v>1</v>
      </c>
      <c r="E543">
        <v>1</v>
      </c>
      <c r="F543">
        <v>0</v>
      </c>
      <c r="G543" t="s">
        <v>13</v>
      </c>
      <c r="H543" t="s">
        <v>20</v>
      </c>
      <c r="I543" t="s">
        <v>15</v>
      </c>
      <c r="J543" t="s">
        <v>16</v>
      </c>
      <c r="K543">
        <v>1</v>
      </c>
      <c r="L543" t="s">
        <v>24</v>
      </c>
    </row>
    <row r="544" spans="1:12" x14ac:dyDescent="0.35">
      <c r="A544">
        <v>543</v>
      </c>
      <c r="B544" t="s">
        <v>12</v>
      </c>
      <c r="C544">
        <v>27</v>
      </c>
      <c r="D544">
        <v>0</v>
      </c>
      <c r="E544">
        <v>0</v>
      </c>
      <c r="F544">
        <v>0</v>
      </c>
      <c r="G544" t="s">
        <v>52</v>
      </c>
      <c r="H544" t="s">
        <v>14</v>
      </c>
      <c r="I544" t="s">
        <v>15</v>
      </c>
      <c r="J544" t="s">
        <v>16</v>
      </c>
      <c r="K544">
        <v>0</v>
      </c>
      <c r="L544" t="s">
        <v>17</v>
      </c>
    </row>
    <row r="545" spans="1:12" x14ac:dyDescent="0.35">
      <c r="A545">
        <v>544</v>
      </c>
      <c r="B545" t="s">
        <v>18</v>
      </c>
      <c r="C545">
        <v>49</v>
      </c>
      <c r="D545">
        <v>0</v>
      </c>
      <c r="E545">
        <v>0</v>
      </c>
      <c r="F545">
        <v>0</v>
      </c>
      <c r="G545" t="s">
        <v>33</v>
      </c>
      <c r="H545" t="s">
        <v>20</v>
      </c>
      <c r="I545" t="s">
        <v>22</v>
      </c>
      <c r="J545" t="s">
        <v>16</v>
      </c>
      <c r="K545">
        <v>0</v>
      </c>
      <c r="L545" t="s">
        <v>17</v>
      </c>
    </row>
    <row r="546" spans="1:12" x14ac:dyDescent="0.35">
      <c r="A546">
        <v>545</v>
      </c>
      <c r="B546" t="s">
        <v>12</v>
      </c>
      <c r="C546">
        <v>28</v>
      </c>
      <c r="D546">
        <v>0</v>
      </c>
      <c r="E546">
        <v>0</v>
      </c>
      <c r="F546">
        <v>1</v>
      </c>
      <c r="G546" t="s">
        <v>39</v>
      </c>
      <c r="H546" t="s">
        <v>14</v>
      </c>
      <c r="I546" t="s">
        <v>22</v>
      </c>
      <c r="J546" t="s">
        <v>16</v>
      </c>
      <c r="K546">
        <v>0</v>
      </c>
      <c r="L546" t="s">
        <v>17</v>
      </c>
    </row>
    <row r="547" spans="1:12" x14ac:dyDescent="0.35">
      <c r="A547">
        <v>546</v>
      </c>
      <c r="B547" t="s">
        <v>12</v>
      </c>
      <c r="C547">
        <v>29</v>
      </c>
      <c r="D547">
        <v>1</v>
      </c>
      <c r="E547">
        <v>1</v>
      </c>
      <c r="F547">
        <v>1</v>
      </c>
      <c r="G547" t="s">
        <v>46</v>
      </c>
      <c r="H547" t="s">
        <v>20</v>
      </c>
      <c r="I547" t="s">
        <v>28</v>
      </c>
      <c r="J547" t="s">
        <v>16</v>
      </c>
      <c r="K547">
        <v>1</v>
      </c>
      <c r="L547" t="s">
        <v>24</v>
      </c>
    </row>
    <row r="548" spans="1:12" x14ac:dyDescent="0.35">
      <c r="A548">
        <v>547</v>
      </c>
      <c r="B548" t="s">
        <v>18</v>
      </c>
      <c r="C548">
        <v>65</v>
      </c>
      <c r="D548">
        <v>1</v>
      </c>
      <c r="E548">
        <v>1</v>
      </c>
      <c r="F548">
        <v>0</v>
      </c>
      <c r="G548" t="s">
        <v>30</v>
      </c>
      <c r="H548" t="s">
        <v>14</v>
      </c>
      <c r="I548" t="s">
        <v>28</v>
      </c>
      <c r="J548" t="s">
        <v>16</v>
      </c>
      <c r="K548">
        <v>1</v>
      </c>
      <c r="L548" t="s">
        <v>24</v>
      </c>
    </row>
    <row r="549" spans="1:12" x14ac:dyDescent="0.35">
      <c r="A549">
        <v>548</v>
      </c>
      <c r="B549" t="s">
        <v>18</v>
      </c>
      <c r="C549">
        <v>36</v>
      </c>
      <c r="D549">
        <v>0</v>
      </c>
      <c r="E549">
        <v>0</v>
      </c>
      <c r="F549">
        <v>1</v>
      </c>
      <c r="G549" t="s">
        <v>49</v>
      </c>
      <c r="H549" t="s">
        <v>20</v>
      </c>
      <c r="I549" t="s">
        <v>15</v>
      </c>
      <c r="J549" t="s">
        <v>16</v>
      </c>
      <c r="K549">
        <v>0</v>
      </c>
      <c r="L549" t="s">
        <v>17</v>
      </c>
    </row>
    <row r="550" spans="1:12" x14ac:dyDescent="0.35">
      <c r="A550">
        <v>549</v>
      </c>
      <c r="B550" t="s">
        <v>12</v>
      </c>
      <c r="C550">
        <v>55</v>
      </c>
      <c r="D550">
        <v>1</v>
      </c>
      <c r="E550">
        <v>1</v>
      </c>
      <c r="F550">
        <v>0</v>
      </c>
      <c r="G550" t="s">
        <v>31</v>
      </c>
      <c r="H550" t="s">
        <v>14</v>
      </c>
      <c r="I550" t="s">
        <v>15</v>
      </c>
      <c r="J550" t="s">
        <v>16</v>
      </c>
      <c r="K550">
        <v>1</v>
      </c>
      <c r="L550" t="s">
        <v>24</v>
      </c>
    </row>
    <row r="551" spans="1:12" x14ac:dyDescent="0.35">
      <c r="A551">
        <v>550</v>
      </c>
      <c r="B551" t="s">
        <v>18</v>
      </c>
      <c r="C551">
        <v>22</v>
      </c>
      <c r="D551">
        <v>0</v>
      </c>
      <c r="E551">
        <v>0</v>
      </c>
      <c r="F551">
        <v>1</v>
      </c>
      <c r="G551" t="s">
        <v>46</v>
      </c>
      <c r="H551" t="s">
        <v>20</v>
      </c>
      <c r="I551" t="s">
        <v>15</v>
      </c>
      <c r="J551" t="s">
        <v>16</v>
      </c>
      <c r="K551">
        <v>0</v>
      </c>
      <c r="L551" t="s">
        <v>17</v>
      </c>
    </row>
    <row r="552" spans="1:12" x14ac:dyDescent="0.35">
      <c r="A552">
        <v>551</v>
      </c>
      <c r="B552" t="s">
        <v>18</v>
      </c>
      <c r="C552">
        <v>26</v>
      </c>
      <c r="D552">
        <v>1</v>
      </c>
      <c r="E552">
        <v>1</v>
      </c>
      <c r="F552">
        <v>0</v>
      </c>
      <c r="G552" t="s">
        <v>27</v>
      </c>
      <c r="H552" t="s">
        <v>14</v>
      </c>
      <c r="I552" t="s">
        <v>28</v>
      </c>
      <c r="J552" t="s">
        <v>16</v>
      </c>
      <c r="K552">
        <v>1</v>
      </c>
      <c r="L552" t="s">
        <v>24</v>
      </c>
    </row>
    <row r="553" spans="1:12" x14ac:dyDescent="0.35">
      <c r="A553">
        <v>552</v>
      </c>
      <c r="B553" t="s">
        <v>18</v>
      </c>
      <c r="C553">
        <v>31</v>
      </c>
      <c r="D553">
        <v>1</v>
      </c>
      <c r="E553">
        <v>1</v>
      </c>
      <c r="F553">
        <v>0</v>
      </c>
      <c r="G553" t="s">
        <v>43</v>
      </c>
      <c r="H553" t="s">
        <v>20</v>
      </c>
      <c r="I553" t="s">
        <v>28</v>
      </c>
      <c r="J553" t="s">
        <v>16</v>
      </c>
      <c r="K553">
        <v>1</v>
      </c>
      <c r="L553" t="s">
        <v>24</v>
      </c>
    </row>
    <row r="554" spans="1:12" x14ac:dyDescent="0.35">
      <c r="A554">
        <v>553</v>
      </c>
      <c r="B554" t="s">
        <v>12</v>
      </c>
      <c r="C554">
        <v>50</v>
      </c>
      <c r="D554">
        <v>0</v>
      </c>
      <c r="E554">
        <v>0</v>
      </c>
      <c r="F554">
        <v>0</v>
      </c>
      <c r="G554" t="s">
        <v>51</v>
      </c>
      <c r="H554" t="s">
        <v>14</v>
      </c>
      <c r="I554" t="s">
        <v>15</v>
      </c>
      <c r="J554" t="s">
        <v>16</v>
      </c>
      <c r="K554">
        <v>0</v>
      </c>
      <c r="L554" t="s">
        <v>17</v>
      </c>
    </row>
    <row r="555" spans="1:12" x14ac:dyDescent="0.35">
      <c r="A555">
        <v>554</v>
      </c>
      <c r="B555" t="s">
        <v>18</v>
      </c>
      <c r="C555">
        <v>25</v>
      </c>
      <c r="D555">
        <v>0</v>
      </c>
      <c r="E555">
        <v>0</v>
      </c>
      <c r="F555">
        <v>0</v>
      </c>
      <c r="G555" t="s">
        <v>40</v>
      </c>
      <c r="H555" t="s">
        <v>20</v>
      </c>
      <c r="I555" t="s">
        <v>28</v>
      </c>
      <c r="J555" t="s">
        <v>16</v>
      </c>
      <c r="K555">
        <v>0</v>
      </c>
      <c r="L555" t="s">
        <v>17</v>
      </c>
    </row>
    <row r="556" spans="1:12" x14ac:dyDescent="0.35">
      <c r="A556">
        <v>555</v>
      </c>
      <c r="B556" t="s">
        <v>12</v>
      </c>
      <c r="C556">
        <v>34</v>
      </c>
      <c r="D556">
        <v>1</v>
      </c>
      <c r="E556">
        <v>1</v>
      </c>
      <c r="F556">
        <v>0</v>
      </c>
      <c r="G556" t="s">
        <v>27</v>
      </c>
      <c r="H556" t="s">
        <v>14</v>
      </c>
      <c r="I556" t="s">
        <v>15</v>
      </c>
      <c r="J556" t="s">
        <v>16</v>
      </c>
      <c r="K556">
        <v>1</v>
      </c>
      <c r="L556" t="s">
        <v>24</v>
      </c>
    </row>
    <row r="557" spans="1:12" x14ac:dyDescent="0.35">
      <c r="A557">
        <v>556</v>
      </c>
      <c r="B557" t="s">
        <v>12</v>
      </c>
      <c r="C557">
        <v>54</v>
      </c>
      <c r="D557">
        <v>0</v>
      </c>
      <c r="E557">
        <v>0</v>
      </c>
      <c r="F557">
        <v>0</v>
      </c>
      <c r="G557" t="s">
        <v>13</v>
      </c>
      <c r="H557" t="s">
        <v>20</v>
      </c>
      <c r="I557" t="s">
        <v>28</v>
      </c>
      <c r="J557" t="s">
        <v>16</v>
      </c>
      <c r="K557">
        <v>0</v>
      </c>
      <c r="L557" t="s">
        <v>17</v>
      </c>
    </row>
    <row r="558" spans="1:12" x14ac:dyDescent="0.35">
      <c r="A558">
        <v>557</v>
      </c>
      <c r="B558" t="s">
        <v>12</v>
      </c>
      <c r="C558">
        <v>35</v>
      </c>
      <c r="D558">
        <v>1</v>
      </c>
      <c r="E558">
        <v>1</v>
      </c>
      <c r="F558">
        <v>0</v>
      </c>
      <c r="G558" t="s">
        <v>45</v>
      </c>
      <c r="H558" t="s">
        <v>14</v>
      </c>
      <c r="I558" t="s">
        <v>15</v>
      </c>
      <c r="J558" t="s">
        <v>16</v>
      </c>
      <c r="K558">
        <v>1</v>
      </c>
      <c r="L558" t="s">
        <v>24</v>
      </c>
    </row>
    <row r="559" spans="1:12" x14ac:dyDescent="0.35">
      <c r="A559">
        <v>558</v>
      </c>
      <c r="B559" t="s">
        <v>18</v>
      </c>
      <c r="C559">
        <v>29</v>
      </c>
      <c r="D559">
        <v>1</v>
      </c>
      <c r="E559">
        <v>1</v>
      </c>
      <c r="F559">
        <v>1</v>
      </c>
      <c r="G559" t="s">
        <v>32</v>
      </c>
      <c r="H559" t="s">
        <v>20</v>
      </c>
      <c r="I559" t="s">
        <v>15</v>
      </c>
      <c r="J559" t="s">
        <v>16</v>
      </c>
      <c r="K559">
        <v>1</v>
      </c>
      <c r="L559" t="s">
        <v>24</v>
      </c>
    </row>
    <row r="560" spans="1:12" x14ac:dyDescent="0.35">
      <c r="A560">
        <v>559</v>
      </c>
      <c r="B560" t="s">
        <v>12</v>
      </c>
      <c r="C560">
        <v>18</v>
      </c>
      <c r="D560">
        <v>1</v>
      </c>
      <c r="E560">
        <v>1</v>
      </c>
      <c r="F560">
        <v>0</v>
      </c>
      <c r="G560" t="s">
        <v>51</v>
      </c>
      <c r="H560" t="s">
        <v>14</v>
      </c>
      <c r="I560" t="s">
        <v>22</v>
      </c>
      <c r="J560" t="s">
        <v>16</v>
      </c>
      <c r="K560">
        <v>1</v>
      </c>
      <c r="L560" t="s">
        <v>24</v>
      </c>
    </row>
    <row r="561" spans="1:12" x14ac:dyDescent="0.35">
      <c r="A561">
        <v>560</v>
      </c>
      <c r="B561" t="s">
        <v>12</v>
      </c>
      <c r="C561">
        <v>12</v>
      </c>
      <c r="D561">
        <v>1</v>
      </c>
      <c r="E561">
        <v>1</v>
      </c>
      <c r="F561">
        <v>1</v>
      </c>
      <c r="G561" t="s">
        <v>57</v>
      </c>
      <c r="H561" t="s">
        <v>20</v>
      </c>
      <c r="I561" t="s">
        <v>28</v>
      </c>
      <c r="J561" t="s">
        <v>16</v>
      </c>
      <c r="K561">
        <v>1</v>
      </c>
      <c r="L561" t="s">
        <v>24</v>
      </c>
    </row>
    <row r="562" spans="1:12" x14ac:dyDescent="0.35">
      <c r="A562">
        <v>561</v>
      </c>
      <c r="B562" t="s">
        <v>12</v>
      </c>
      <c r="C562">
        <v>19</v>
      </c>
      <c r="D562">
        <v>0</v>
      </c>
      <c r="E562">
        <v>0</v>
      </c>
      <c r="F562">
        <v>0</v>
      </c>
      <c r="G562" t="s">
        <v>44</v>
      </c>
      <c r="H562" t="s">
        <v>14</v>
      </c>
      <c r="I562" t="s">
        <v>22</v>
      </c>
      <c r="J562" t="s">
        <v>16</v>
      </c>
      <c r="K562">
        <v>0</v>
      </c>
      <c r="L562" t="s">
        <v>17</v>
      </c>
    </row>
    <row r="563" spans="1:12" x14ac:dyDescent="0.35">
      <c r="A563">
        <v>562</v>
      </c>
      <c r="B563" t="s">
        <v>12</v>
      </c>
      <c r="C563">
        <v>38</v>
      </c>
      <c r="D563">
        <v>1</v>
      </c>
      <c r="E563">
        <v>1</v>
      </c>
      <c r="F563">
        <v>0</v>
      </c>
      <c r="G563" t="s">
        <v>31</v>
      </c>
      <c r="H563" t="s">
        <v>20</v>
      </c>
      <c r="I563" t="s">
        <v>22</v>
      </c>
      <c r="J563" t="s">
        <v>16</v>
      </c>
      <c r="K563">
        <v>1</v>
      </c>
      <c r="L563" t="s">
        <v>24</v>
      </c>
    </row>
    <row r="564" spans="1:12" x14ac:dyDescent="0.35">
      <c r="A564">
        <v>563</v>
      </c>
      <c r="B564" t="s">
        <v>18</v>
      </c>
      <c r="C564">
        <v>46</v>
      </c>
      <c r="D564">
        <v>0</v>
      </c>
      <c r="E564">
        <v>0</v>
      </c>
      <c r="F564">
        <v>0</v>
      </c>
      <c r="G564" t="s">
        <v>46</v>
      </c>
      <c r="H564" t="s">
        <v>14</v>
      </c>
      <c r="I564" t="s">
        <v>22</v>
      </c>
      <c r="J564" t="s">
        <v>16</v>
      </c>
      <c r="K564">
        <v>0</v>
      </c>
      <c r="L564" t="s">
        <v>17</v>
      </c>
    </row>
    <row r="565" spans="1:12" x14ac:dyDescent="0.35">
      <c r="A565">
        <v>564</v>
      </c>
      <c r="B565" t="s">
        <v>12</v>
      </c>
      <c r="C565">
        <v>9</v>
      </c>
      <c r="D565">
        <v>1</v>
      </c>
      <c r="E565">
        <v>1</v>
      </c>
      <c r="F565">
        <v>0</v>
      </c>
      <c r="G565" t="s">
        <v>29</v>
      </c>
      <c r="H565" t="s">
        <v>20</v>
      </c>
      <c r="I565" t="s">
        <v>15</v>
      </c>
      <c r="J565" t="s">
        <v>16</v>
      </c>
      <c r="K565">
        <v>1</v>
      </c>
      <c r="L565" t="s">
        <v>24</v>
      </c>
    </row>
    <row r="566" spans="1:12" x14ac:dyDescent="0.35">
      <c r="A566">
        <v>565</v>
      </c>
      <c r="B566" t="s">
        <v>12</v>
      </c>
      <c r="C566">
        <v>42</v>
      </c>
      <c r="D566">
        <v>1</v>
      </c>
      <c r="E566">
        <v>1</v>
      </c>
      <c r="F566">
        <v>1</v>
      </c>
      <c r="G566" t="s">
        <v>35</v>
      </c>
      <c r="H566" t="s">
        <v>14</v>
      </c>
      <c r="I566" t="s">
        <v>15</v>
      </c>
      <c r="J566" t="s">
        <v>16</v>
      </c>
      <c r="K566">
        <v>1</v>
      </c>
      <c r="L566" t="s">
        <v>24</v>
      </c>
    </row>
    <row r="567" spans="1:12" x14ac:dyDescent="0.35">
      <c r="A567">
        <v>566</v>
      </c>
      <c r="B567" t="s">
        <v>18</v>
      </c>
      <c r="C567">
        <v>23</v>
      </c>
      <c r="D567">
        <v>0</v>
      </c>
      <c r="E567">
        <v>0</v>
      </c>
      <c r="F567">
        <v>1</v>
      </c>
      <c r="G567" t="s">
        <v>21</v>
      </c>
      <c r="H567" t="s">
        <v>20</v>
      </c>
      <c r="I567" t="s">
        <v>15</v>
      </c>
      <c r="J567" t="s">
        <v>16</v>
      </c>
      <c r="K567">
        <v>0</v>
      </c>
      <c r="L567" t="s">
        <v>17</v>
      </c>
    </row>
    <row r="568" spans="1:12" x14ac:dyDescent="0.35">
      <c r="A568">
        <v>567</v>
      </c>
      <c r="B568" t="s">
        <v>12</v>
      </c>
      <c r="C568">
        <v>45</v>
      </c>
      <c r="D568">
        <v>1</v>
      </c>
      <c r="E568">
        <v>1</v>
      </c>
      <c r="F568">
        <v>1</v>
      </c>
      <c r="G568" t="s">
        <v>21</v>
      </c>
      <c r="H568" t="s">
        <v>14</v>
      </c>
      <c r="I568" t="s">
        <v>15</v>
      </c>
      <c r="J568" t="s">
        <v>16</v>
      </c>
      <c r="K568">
        <v>1</v>
      </c>
      <c r="L568" t="s">
        <v>24</v>
      </c>
    </row>
    <row r="569" spans="1:12" x14ac:dyDescent="0.35">
      <c r="A569">
        <v>568</v>
      </c>
      <c r="B569" t="s">
        <v>12</v>
      </c>
      <c r="C569">
        <v>29</v>
      </c>
      <c r="D569">
        <v>1</v>
      </c>
      <c r="E569">
        <v>1</v>
      </c>
      <c r="F569">
        <v>1</v>
      </c>
      <c r="G569" t="s">
        <v>21</v>
      </c>
      <c r="H569" t="s">
        <v>20</v>
      </c>
      <c r="I569" t="s">
        <v>15</v>
      </c>
      <c r="J569" t="s">
        <v>16</v>
      </c>
      <c r="K569">
        <v>1</v>
      </c>
      <c r="L569" t="s">
        <v>24</v>
      </c>
    </row>
    <row r="570" spans="1:12" x14ac:dyDescent="0.35">
      <c r="A570">
        <v>569</v>
      </c>
      <c r="B570" t="s">
        <v>18</v>
      </c>
      <c r="C570">
        <v>31</v>
      </c>
      <c r="D570">
        <v>1</v>
      </c>
      <c r="E570">
        <v>1</v>
      </c>
      <c r="F570">
        <v>1</v>
      </c>
      <c r="G570" t="s">
        <v>55</v>
      </c>
      <c r="H570" t="s">
        <v>14</v>
      </c>
      <c r="I570" t="s">
        <v>28</v>
      </c>
      <c r="J570" t="s">
        <v>16</v>
      </c>
      <c r="K570">
        <v>1</v>
      </c>
      <c r="L570" t="s">
        <v>24</v>
      </c>
    </row>
    <row r="571" spans="1:12" x14ac:dyDescent="0.35">
      <c r="A571">
        <v>570</v>
      </c>
      <c r="B571" t="s">
        <v>18</v>
      </c>
      <c r="C571">
        <v>34</v>
      </c>
      <c r="D571">
        <v>0</v>
      </c>
      <c r="E571">
        <v>0</v>
      </c>
      <c r="F571">
        <v>0</v>
      </c>
      <c r="G571" t="s">
        <v>40</v>
      </c>
      <c r="H571" t="s">
        <v>20</v>
      </c>
      <c r="I571" t="s">
        <v>28</v>
      </c>
      <c r="J571" t="s">
        <v>16</v>
      </c>
      <c r="K571">
        <v>0</v>
      </c>
      <c r="L571" t="s">
        <v>17</v>
      </c>
    </row>
    <row r="572" spans="1:12" x14ac:dyDescent="0.35">
      <c r="A572">
        <v>571</v>
      </c>
      <c r="B572" t="s">
        <v>12</v>
      </c>
      <c r="C572">
        <v>61</v>
      </c>
      <c r="D572">
        <v>1</v>
      </c>
      <c r="E572">
        <v>1</v>
      </c>
      <c r="F572">
        <v>1</v>
      </c>
      <c r="G572" t="s">
        <v>57</v>
      </c>
      <c r="H572" t="s">
        <v>14</v>
      </c>
      <c r="I572" t="s">
        <v>28</v>
      </c>
      <c r="J572" t="s">
        <v>16</v>
      </c>
      <c r="K572">
        <v>1</v>
      </c>
      <c r="L572" t="s">
        <v>24</v>
      </c>
    </row>
    <row r="573" spans="1:12" x14ac:dyDescent="0.35">
      <c r="A573">
        <v>572</v>
      </c>
      <c r="B573" t="s">
        <v>12</v>
      </c>
      <c r="C573">
        <v>26</v>
      </c>
      <c r="D573">
        <v>1</v>
      </c>
      <c r="E573">
        <v>1</v>
      </c>
      <c r="F573">
        <v>1</v>
      </c>
      <c r="G573" t="s">
        <v>44</v>
      </c>
      <c r="H573" t="s">
        <v>20</v>
      </c>
      <c r="I573" t="s">
        <v>28</v>
      </c>
      <c r="J573" t="s">
        <v>16</v>
      </c>
      <c r="K573">
        <v>1</v>
      </c>
      <c r="L573" t="s">
        <v>24</v>
      </c>
    </row>
    <row r="574" spans="1:12" x14ac:dyDescent="0.35">
      <c r="A574">
        <v>573</v>
      </c>
      <c r="B574" t="s">
        <v>12</v>
      </c>
      <c r="C574">
        <v>52</v>
      </c>
      <c r="D574">
        <v>0</v>
      </c>
      <c r="E574">
        <v>0</v>
      </c>
      <c r="F574">
        <v>0</v>
      </c>
      <c r="G574" t="s">
        <v>40</v>
      </c>
      <c r="H574" t="s">
        <v>14</v>
      </c>
      <c r="I574" t="s">
        <v>22</v>
      </c>
      <c r="J574" t="s">
        <v>16</v>
      </c>
      <c r="K574">
        <v>0</v>
      </c>
      <c r="L574" t="s">
        <v>17</v>
      </c>
    </row>
    <row r="575" spans="1:12" x14ac:dyDescent="0.35">
      <c r="A575">
        <v>574</v>
      </c>
      <c r="B575" t="s">
        <v>12</v>
      </c>
      <c r="C575">
        <v>24</v>
      </c>
      <c r="D575">
        <v>0</v>
      </c>
      <c r="E575">
        <v>0</v>
      </c>
      <c r="F575">
        <v>0</v>
      </c>
      <c r="G575" t="s">
        <v>30</v>
      </c>
      <c r="H575" t="s">
        <v>20</v>
      </c>
      <c r="I575" t="s">
        <v>28</v>
      </c>
      <c r="J575" t="s">
        <v>16</v>
      </c>
      <c r="K575">
        <v>0</v>
      </c>
      <c r="L575" t="s">
        <v>17</v>
      </c>
    </row>
    <row r="576" spans="1:12" x14ac:dyDescent="0.35">
      <c r="A576">
        <v>575</v>
      </c>
      <c r="B576" t="s">
        <v>18</v>
      </c>
      <c r="C576">
        <v>19</v>
      </c>
      <c r="D576">
        <v>0</v>
      </c>
      <c r="E576">
        <v>0</v>
      </c>
      <c r="F576">
        <v>1</v>
      </c>
      <c r="G576" t="s">
        <v>41</v>
      </c>
      <c r="H576" t="s">
        <v>14</v>
      </c>
      <c r="I576" t="s">
        <v>15</v>
      </c>
      <c r="J576" t="s">
        <v>16</v>
      </c>
      <c r="K576">
        <v>0</v>
      </c>
      <c r="L576" t="s">
        <v>17</v>
      </c>
    </row>
    <row r="577" spans="1:12" x14ac:dyDescent="0.35">
      <c r="A577">
        <v>576</v>
      </c>
      <c r="B577" t="s">
        <v>12</v>
      </c>
      <c r="C577">
        <v>47</v>
      </c>
      <c r="D577">
        <v>1</v>
      </c>
      <c r="E577">
        <v>1</v>
      </c>
      <c r="F577">
        <v>0</v>
      </c>
      <c r="G577" t="s">
        <v>52</v>
      </c>
      <c r="H577" t="s">
        <v>20</v>
      </c>
      <c r="I577" t="s">
        <v>28</v>
      </c>
      <c r="J577" t="s">
        <v>16</v>
      </c>
      <c r="K577">
        <v>1</v>
      </c>
      <c r="L577" t="s">
        <v>24</v>
      </c>
    </row>
    <row r="578" spans="1:12" x14ac:dyDescent="0.35">
      <c r="A578">
        <v>577</v>
      </c>
      <c r="B578" t="s">
        <v>12</v>
      </c>
      <c r="C578">
        <v>14</v>
      </c>
      <c r="D578">
        <v>1</v>
      </c>
      <c r="E578">
        <v>1</v>
      </c>
      <c r="F578">
        <v>1</v>
      </c>
      <c r="G578" t="s">
        <v>32</v>
      </c>
      <c r="H578" t="s">
        <v>14</v>
      </c>
      <c r="I578" t="s">
        <v>28</v>
      </c>
      <c r="J578" t="s">
        <v>16</v>
      </c>
      <c r="K578">
        <v>1</v>
      </c>
      <c r="L578" t="s">
        <v>24</v>
      </c>
    </row>
    <row r="579" spans="1:12" x14ac:dyDescent="0.35">
      <c r="A579">
        <v>578</v>
      </c>
      <c r="B579" t="s">
        <v>18</v>
      </c>
      <c r="C579">
        <v>62</v>
      </c>
      <c r="D579">
        <v>1</v>
      </c>
      <c r="E579">
        <v>1</v>
      </c>
      <c r="F579">
        <v>0</v>
      </c>
      <c r="G579" t="s">
        <v>41</v>
      </c>
      <c r="H579" t="s">
        <v>20</v>
      </c>
      <c r="I579" t="s">
        <v>28</v>
      </c>
      <c r="J579" t="s">
        <v>16</v>
      </c>
      <c r="K579">
        <v>1</v>
      </c>
      <c r="L579" t="s">
        <v>24</v>
      </c>
    </row>
    <row r="580" spans="1:12" x14ac:dyDescent="0.35">
      <c r="A580">
        <v>579</v>
      </c>
      <c r="B580" t="s">
        <v>18</v>
      </c>
      <c r="C580">
        <v>53</v>
      </c>
      <c r="D580">
        <v>1</v>
      </c>
      <c r="E580">
        <v>1</v>
      </c>
      <c r="F580">
        <v>1</v>
      </c>
      <c r="G580" t="s">
        <v>13</v>
      </c>
      <c r="H580" t="s">
        <v>14</v>
      </c>
      <c r="I580" t="s">
        <v>28</v>
      </c>
      <c r="J580" t="s">
        <v>16</v>
      </c>
      <c r="K580">
        <v>1</v>
      </c>
      <c r="L580" t="s">
        <v>24</v>
      </c>
    </row>
    <row r="581" spans="1:12" x14ac:dyDescent="0.35">
      <c r="A581">
        <v>580</v>
      </c>
      <c r="B581" t="s">
        <v>18</v>
      </c>
      <c r="C581">
        <v>49</v>
      </c>
      <c r="D581">
        <v>0</v>
      </c>
      <c r="E581">
        <v>0</v>
      </c>
      <c r="F581">
        <v>1</v>
      </c>
      <c r="G581" t="s">
        <v>51</v>
      </c>
      <c r="H581" t="s">
        <v>20</v>
      </c>
      <c r="I581" t="s">
        <v>28</v>
      </c>
      <c r="J581" t="s">
        <v>16</v>
      </c>
      <c r="K581">
        <v>0</v>
      </c>
      <c r="L581" t="s">
        <v>17</v>
      </c>
    </row>
    <row r="582" spans="1:12" x14ac:dyDescent="0.35">
      <c r="A582">
        <v>581</v>
      </c>
      <c r="B582" t="s">
        <v>12</v>
      </c>
      <c r="C582">
        <v>51</v>
      </c>
      <c r="D582">
        <v>0</v>
      </c>
      <c r="E582">
        <v>0</v>
      </c>
      <c r="F582">
        <v>1</v>
      </c>
      <c r="G582" t="s">
        <v>33</v>
      </c>
      <c r="H582" t="s">
        <v>14</v>
      </c>
      <c r="I582" t="s">
        <v>15</v>
      </c>
      <c r="J582" t="s">
        <v>16</v>
      </c>
      <c r="K582">
        <v>0</v>
      </c>
      <c r="L582" t="s">
        <v>17</v>
      </c>
    </row>
    <row r="583" spans="1:12" x14ac:dyDescent="0.35">
      <c r="A583">
        <v>582</v>
      </c>
      <c r="B583" t="s">
        <v>12</v>
      </c>
      <c r="C583">
        <v>61</v>
      </c>
      <c r="D583">
        <v>0</v>
      </c>
      <c r="E583">
        <v>0</v>
      </c>
      <c r="F583">
        <v>0</v>
      </c>
      <c r="G583" t="s">
        <v>39</v>
      </c>
      <c r="H583" t="s">
        <v>20</v>
      </c>
      <c r="I583" t="s">
        <v>15</v>
      </c>
      <c r="J583" t="s">
        <v>16</v>
      </c>
      <c r="K583">
        <v>0</v>
      </c>
      <c r="L583" t="s">
        <v>17</v>
      </c>
    </row>
    <row r="584" spans="1:12" x14ac:dyDescent="0.35">
      <c r="A584">
        <v>583</v>
      </c>
      <c r="B584" t="s">
        <v>12</v>
      </c>
      <c r="C584">
        <v>35</v>
      </c>
      <c r="D584">
        <v>1</v>
      </c>
      <c r="E584">
        <v>1</v>
      </c>
      <c r="F584">
        <v>0</v>
      </c>
      <c r="G584" t="s">
        <v>39</v>
      </c>
      <c r="H584" t="s">
        <v>14</v>
      </c>
      <c r="I584" t="s">
        <v>15</v>
      </c>
      <c r="J584" t="s">
        <v>16</v>
      </c>
      <c r="K584">
        <v>1</v>
      </c>
      <c r="L584" t="s">
        <v>24</v>
      </c>
    </row>
    <row r="585" spans="1:12" x14ac:dyDescent="0.35">
      <c r="A585">
        <v>584</v>
      </c>
      <c r="B585" t="s">
        <v>12</v>
      </c>
      <c r="C585">
        <v>45</v>
      </c>
      <c r="D585">
        <v>0</v>
      </c>
      <c r="E585">
        <v>0</v>
      </c>
      <c r="F585">
        <v>1</v>
      </c>
      <c r="G585" t="s">
        <v>54</v>
      </c>
      <c r="H585" t="s">
        <v>20</v>
      </c>
      <c r="I585" t="s">
        <v>28</v>
      </c>
      <c r="J585" t="s">
        <v>16</v>
      </c>
      <c r="K585">
        <v>0</v>
      </c>
      <c r="L585" t="s">
        <v>17</v>
      </c>
    </row>
    <row r="586" spans="1:12" x14ac:dyDescent="0.35">
      <c r="A586">
        <v>585</v>
      </c>
      <c r="B586" t="s">
        <v>18</v>
      </c>
      <c r="C586">
        <v>25</v>
      </c>
      <c r="D586">
        <v>1</v>
      </c>
      <c r="E586">
        <v>1</v>
      </c>
      <c r="F586">
        <v>1</v>
      </c>
      <c r="G586" t="s">
        <v>43</v>
      </c>
      <c r="H586" t="s">
        <v>14</v>
      </c>
      <c r="I586" t="s">
        <v>15</v>
      </c>
      <c r="J586" t="s">
        <v>16</v>
      </c>
      <c r="K586">
        <v>1</v>
      </c>
      <c r="L586" t="s">
        <v>24</v>
      </c>
    </row>
    <row r="587" spans="1:12" x14ac:dyDescent="0.35">
      <c r="A587">
        <v>586</v>
      </c>
      <c r="B587" t="s">
        <v>12</v>
      </c>
      <c r="C587">
        <v>53</v>
      </c>
      <c r="D587">
        <v>1</v>
      </c>
      <c r="E587">
        <v>1</v>
      </c>
      <c r="F587">
        <v>0</v>
      </c>
      <c r="G587" t="s">
        <v>37</v>
      </c>
      <c r="H587" t="s">
        <v>20</v>
      </c>
      <c r="I587" t="s">
        <v>15</v>
      </c>
      <c r="J587" t="s">
        <v>16</v>
      </c>
      <c r="K587">
        <v>1</v>
      </c>
      <c r="L587" t="s">
        <v>24</v>
      </c>
    </row>
    <row r="588" spans="1:12" x14ac:dyDescent="0.35">
      <c r="A588">
        <v>587</v>
      </c>
      <c r="B588" t="s">
        <v>12</v>
      </c>
      <c r="C588">
        <v>37</v>
      </c>
      <c r="D588">
        <v>1</v>
      </c>
      <c r="E588">
        <v>1</v>
      </c>
      <c r="F588">
        <v>0</v>
      </c>
      <c r="G588" t="s">
        <v>25</v>
      </c>
      <c r="H588" t="s">
        <v>14</v>
      </c>
      <c r="I588" t="s">
        <v>15</v>
      </c>
      <c r="J588" t="s">
        <v>16</v>
      </c>
      <c r="K588">
        <v>1</v>
      </c>
      <c r="L588" t="s">
        <v>24</v>
      </c>
    </row>
    <row r="589" spans="1:12" x14ac:dyDescent="0.35">
      <c r="A589">
        <v>588</v>
      </c>
      <c r="B589" t="s">
        <v>18</v>
      </c>
      <c r="C589">
        <v>25</v>
      </c>
      <c r="D589">
        <v>0</v>
      </c>
      <c r="E589">
        <v>0</v>
      </c>
      <c r="F589">
        <v>1</v>
      </c>
      <c r="G589" t="s">
        <v>56</v>
      </c>
      <c r="H589" t="s">
        <v>20</v>
      </c>
      <c r="I589" t="s">
        <v>15</v>
      </c>
      <c r="J589" t="s">
        <v>16</v>
      </c>
      <c r="K589">
        <v>0</v>
      </c>
      <c r="L589" t="s">
        <v>17</v>
      </c>
    </row>
    <row r="590" spans="1:12" x14ac:dyDescent="0.35">
      <c r="A590">
        <v>589</v>
      </c>
      <c r="B590" t="s">
        <v>18</v>
      </c>
      <c r="C590">
        <v>38</v>
      </c>
      <c r="D590">
        <v>1</v>
      </c>
      <c r="E590">
        <v>1</v>
      </c>
      <c r="F590">
        <v>1</v>
      </c>
      <c r="G590" t="s">
        <v>42</v>
      </c>
      <c r="H590" t="s">
        <v>14</v>
      </c>
      <c r="I590" t="s">
        <v>28</v>
      </c>
      <c r="J590" t="s">
        <v>16</v>
      </c>
      <c r="K590">
        <v>1</v>
      </c>
      <c r="L590" t="s">
        <v>24</v>
      </c>
    </row>
    <row r="591" spans="1:12" x14ac:dyDescent="0.35">
      <c r="A591">
        <v>590</v>
      </c>
      <c r="B591" t="s">
        <v>12</v>
      </c>
      <c r="C591">
        <v>50</v>
      </c>
      <c r="D591">
        <v>1</v>
      </c>
      <c r="E591">
        <v>1</v>
      </c>
      <c r="F591">
        <v>0</v>
      </c>
      <c r="G591" t="s">
        <v>56</v>
      </c>
      <c r="H591" t="s">
        <v>20</v>
      </c>
      <c r="I591" t="s">
        <v>22</v>
      </c>
      <c r="J591" t="s">
        <v>16</v>
      </c>
      <c r="K591">
        <v>1</v>
      </c>
      <c r="L591" t="s">
        <v>24</v>
      </c>
    </row>
    <row r="592" spans="1:12" x14ac:dyDescent="0.35">
      <c r="A592">
        <v>591</v>
      </c>
      <c r="B592" t="s">
        <v>18</v>
      </c>
      <c r="C592">
        <v>30</v>
      </c>
      <c r="D592">
        <v>1</v>
      </c>
      <c r="E592">
        <v>1</v>
      </c>
      <c r="F592">
        <v>1</v>
      </c>
      <c r="G592" t="s">
        <v>52</v>
      </c>
      <c r="H592" t="s">
        <v>14</v>
      </c>
      <c r="I592" t="s">
        <v>15</v>
      </c>
      <c r="J592" t="s">
        <v>16</v>
      </c>
      <c r="K592">
        <v>1</v>
      </c>
      <c r="L592" t="s">
        <v>24</v>
      </c>
    </row>
    <row r="593" spans="1:12" x14ac:dyDescent="0.35">
      <c r="A593">
        <v>592</v>
      </c>
      <c r="B593" t="s">
        <v>12</v>
      </c>
      <c r="C593">
        <v>20</v>
      </c>
      <c r="D593">
        <v>0</v>
      </c>
      <c r="E593">
        <v>0</v>
      </c>
      <c r="F593">
        <v>0</v>
      </c>
      <c r="G593" t="s">
        <v>19</v>
      </c>
      <c r="H593" t="s">
        <v>20</v>
      </c>
      <c r="I593" t="s">
        <v>15</v>
      </c>
      <c r="J593" t="s">
        <v>16</v>
      </c>
      <c r="K593">
        <v>0</v>
      </c>
      <c r="L593" t="s">
        <v>17</v>
      </c>
    </row>
    <row r="594" spans="1:12" x14ac:dyDescent="0.35">
      <c r="A594">
        <v>593</v>
      </c>
      <c r="B594" t="s">
        <v>18</v>
      </c>
      <c r="C594">
        <v>44</v>
      </c>
      <c r="D594">
        <v>1</v>
      </c>
      <c r="E594">
        <v>1</v>
      </c>
      <c r="F594">
        <v>0</v>
      </c>
      <c r="G594" t="s">
        <v>35</v>
      </c>
      <c r="H594" t="s">
        <v>14</v>
      </c>
      <c r="I594" t="s">
        <v>22</v>
      </c>
      <c r="J594" t="s">
        <v>16</v>
      </c>
      <c r="K594">
        <v>1</v>
      </c>
      <c r="L594" t="s">
        <v>24</v>
      </c>
    </row>
    <row r="595" spans="1:12" x14ac:dyDescent="0.35">
      <c r="A595">
        <v>594</v>
      </c>
      <c r="B595" t="s">
        <v>12</v>
      </c>
      <c r="C595">
        <v>57</v>
      </c>
      <c r="D595">
        <v>0</v>
      </c>
      <c r="E595">
        <v>0</v>
      </c>
      <c r="F595">
        <v>1</v>
      </c>
      <c r="G595" t="s">
        <v>48</v>
      </c>
      <c r="H595" t="s">
        <v>20</v>
      </c>
      <c r="I595" t="s">
        <v>15</v>
      </c>
      <c r="J595" t="s">
        <v>16</v>
      </c>
      <c r="K595">
        <v>0</v>
      </c>
      <c r="L595" t="s">
        <v>17</v>
      </c>
    </row>
    <row r="596" spans="1:12" x14ac:dyDescent="0.35">
      <c r="A596">
        <v>595</v>
      </c>
      <c r="B596" t="s">
        <v>18</v>
      </c>
      <c r="C596">
        <v>19</v>
      </c>
      <c r="D596">
        <v>1</v>
      </c>
      <c r="E596">
        <v>1</v>
      </c>
      <c r="F596">
        <v>1</v>
      </c>
      <c r="G596" t="s">
        <v>38</v>
      </c>
      <c r="H596" t="s">
        <v>14</v>
      </c>
      <c r="I596" t="s">
        <v>22</v>
      </c>
      <c r="J596" t="s">
        <v>16</v>
      </c>
      <c r="K596">
        <v>1</v>
      </c>
      <c r="L596" t="s">
        <v>24</v>
      </c>
    </row>
    <row r="597" spans="1:12" x14ac:dyDescent="0.35">
      <c r="A597">
        <v>596</v>
      </c>
      <c r="B597" t="s">
        <v>12</v>
      </c>
      <c r="C597">
        <v>34</v>
      </c>
      <c r="D597">
        <v>0</v>
      </c>
      <c r="E597">
        <v>0</v>
      </c>
      <c r="F597">
        <v>0</v>
      </c>
      <c r="G597" t="s">
        <v>46</v>
      </c>
      <c r="H597" t="s">
        <v>20</v>
      </c>
      <c r="I597" t="s">
        <v>22</v>
      </c>
      <c r="J597" t="s">
        <v>16</v>
      </c>
      <c r="K597">
        <v>0</v>
      </c>
      <c r="L597" t="s">
        <v>17</v>
      </c>
    </row>
    <row r="598" spans="1:12" x14ac:dyDescent="0.35">
      <c r="A598">
        <v>597</v>
      </c>
      <c r="B598" t="s">
        <v>12</v>
      </c>
      <c r="C598">
        <v>42</v>
      </c>
      <c r="D598">
        <v>1</v>
      </c>
      <c r="E598">
        <v>1</v>
      </c>
      <c r="F598">
        <v>1</v>
      </c>
      <c r="G598" t="s">
        <v>34</v>
      </c>
      <c r="H598" t="s">
        <v>14</v>
      </c>
      <c r="I598" t="s">
        <v>22</v>
      </c>
      <c r="J598" t="s">
        <v>16</v>
      </c>
      <c r="K598">
        <v>1</v>
      </c>
      <c r="L598" t="s">
        <v>24</v>
      </c>
    </row>
    <row r="599" spans="1:12" x14ac:dyDescent="0.35">
      <c r="A599">
        <v>598</v>
      </c>
      <c r="B599" t="s">
        <v>12</v>
      </c>
      <c r="C599">
        <v>48</v>
      </c>
      <c r="D599">
        <v>1</v>
      </c>
      <c r="E599">
        <v>1</v>
      </c>
      <c r="F599">
        <v>1</v>
      </c>
      <c r="G599" t="s">
        <v>53</v>
      </c>
      <c r="H599" t="s">
        <v>20</v>
      </c>
      <c r="I599" t="s">
        <v>22</v>
      </c>
      <c r="J599" t="s">
        <v>16</v>
      </c>
      <c r="K599">
        <v>1</v>
      </c>
      <c r="L599" t="s">
        <v>24</v>
      </c>
    </row>
    <row r="600" spans="1:12" x14ac:dyDescent="0.35">
      <c r="A600">
        <v>599</v>
      </c>
      <c r="B600" t="s">
        <v>18</v>
      </c>
      <c r="C600">
        <v>45</v>
      </c>
      <c r="D600">
        <v>1</v>
      </c>
      <c r="E600">
        <v>1</v>
      </c>
      <c r="F600">
        <v>1</v>
      </c>
      <c r="G600" t="s">
        <v>32</v>
      </c>
      <c r="H600" t="s">
        <v>14</v>
      </c>
      <c r="I600" t="s">
        <v>15</v>
      </c>
      <c r="J600" t="s">
        <v>16</v>
      </c>
      <c r="K600">
        <v>1</v>
      </c>
      <c r="L600" t="s">
        <v>24</v>
      </c>
    </row>
    <row r="601" spans="1:12" x14ac:dyDescent="0.35">
      <c r="A601">
        <v>600</v>
      </c>
      <c r="B601" t="s">
        <v>12</v>
      </c>
      <c r="C601">
        <v>48</v>
      </c>
      <c r="D601">
        <v>0</v>
      </c>
      <c r="E601">
        <v>0</v>
      </c>
      <c r="F601">
        <v>1</v>
      </c>
      <c r="G601" t="s">
        <v>49</v>
      </c>
      <c r="H601" t="s">
        <v>20</v>
      </c>
      <c r="I601" t="s">
        <v>28</v>
      </c>
      <c r="J601" t="s">
        <v>16</v>
      </c>
      <c r="K601">
        <v>0</v>
      </c>
      <c r="L601" t="s">
        <v>17</v>
      </c>
    </row>
    <row r="602" spans="1:12" x14ac:dyDescent="0.35">
      <c r="A602">
        <v>601</v>
      </c>
      <c r="B602" t="s">
        <v>12</v>
      </c>
      <c r="C602">
        <v>50</v>
      </c>
      <c r="D602">
        <v>1</v>
      </c>
      <c r="E602">
        <v>1</v>
      </c>
      <c r="F602">
        <v>0</v>
      </c>
      <c r="G602" t="s">
        <v>27</v>
      </c>
      <c r="H602" t="s">
        <v>14</v>
      </c>
      <c r="I602" t="s">
        <v>22</v>
      </c>
      <c r="J602" t="s">
        <v>16</v>
      </c>
      <c r="K602">
        <v>1</v>
      </c>
      <c r="L602" t="s">
        <v>24</v>
      </c>
    </row>
    <row r="603" spans="1:12" x14ac:dyDescent="0.35">
      <c r="A603">
        <v>602</v>
      </c>
      <c r="B603" t="s">
        <v>12</v>
      </c>
      <c r="C603">
        <v>37</v>
      </c>
      <c r="D603">
        <v>0</v>
      </c>
      <c r="E603">
        <v>0</v>
      </c>
      <c r="F603">
        <v>1</v>
      </c>
      <c r="G603" t="s">
        <v>29</v>
      </c>
      <c r="H603" t="s">
        <v>20</v>
      </c>
      <c r="I603" t="s">
        <v>15</v>
      </c>
      <c r="J603" t="s">
        <v>16</v>
      </c>
      <c r="K603">
        <v>0</v>
      </c>
      <c r="L603" t="s">
        <v>17</v>
      </c>
    </row>
    <row r="604" spans="1:12" x14ac:dyDescent="0.35">
      <c r="A604">
        <v>603</v>
      </c>
      <c r="B604" t="s">
        <v>12</v>
      </c>
      <c r="C604">
        <v>28</v>
      </c>
      <c r="D604">
        <v>1</v>
      </c>
      <c r="E604">
        <v>1</v>
      </c>
      <c r="F604">
        <v>0</v>
      </c>
      <c r="G604" t="s">
        <v>41</v>
      </c>
      <c r="H604" t="s">
        <v>14</v>
      </c>
      <c r="I604" t="s">
        <v>28</v>
      </c>
      <c r="J604" t="s">
        <v>16</v>
      </c>
      <c r="K604">
        <v>1</v>
      </c>
      <c r="L604" t="s">
        <v>24</v>
      </c>
    </row>
    <row r="605" spans="1:12" x14ac:dyDescent="0.35">
      <c r="A605">
        <v>604</v>
      </c>
      <c r="B605" t="s">
        <v>18</v>
      </c>
      <c r="C605">
        <v>51</v>
      </c>
      <c r="D605">
        <v>1</v>
      </c>
      <c r="E605">
        <v>1</v>
      </c>
      <c r="F605">
        <v>1</v>
      </c>
      <c r="G605" t="s">
        <v>44</v>
      </c>
      <c r="H605" t="s">
        <v>20</v>
      </c>
      <c r="I605" t="s">
        <v>22</v>
      </c>
      <c r="J605" t="s">
        <v>16</v>
      </c>
      <c r="K605">
        <v>1</v>
      </c>
      <c r="L605" t="s">
        <v>24</v>
      </c>
    </row>
    <row r="606" spans="1:12" x14ac:dyDescent="0.35">
      <c r="A606">
        <v>605</v>
      </c>
      <c r="B606" t="s">
        <v>12</v>
      </c>
      <c r="C606">
        <v>37</v>
      </c>
      <c r="D606">
        <v>1</v>
      </c>
      <c r="E606">
        <v>1</v>
      </c>
      <c r="F606">
        <v>1</v>
      </c>
      <c r="G606" t="s">
        <v>37</v>
      </c>
      <c r="H606" t="s">
        <v>14</v>
      </c>
      <c r="I606" t="s">
        <v>15</v>
      </c>
      <c r="J606" t="s">
        <v>16</v>
      </c>
      <c r="K606">
        <v>1</v>
      </c>
      <c r="L606" t="s">
        <v>24</v>
      </c>
    </row>
    <row r="607" spans="1:12" x14ac:dyDescent="0.35">
      <c r="A607">
        <v>606</v>
      </c>
      <c r="B607" t="s">
        <v>12</v>
      </c>
      <c r="C607">
        <v>12</v>
      </c>
      <c r="D607">
        <v>0</v>
      </c>
      <c r="E607">
        <v>0</v>
      </c>
      <c r="F607">
        <v>1</v>
      </c>
      <c r="G607" t="s">
        <v>30</v>
      </c>
      <c r="H607" t="s">
        <v>20</v>
      </c>
      <c r="I607" t="s">
        <v>15</v>
      </c>
      <c r="J607" t="s">
        <v>16</v>
      </c>
      <c r="K607">
        <v>0</v>
      </c>
      <c r="L607" t="s">
        <v>17</v>
      </c>
    </row>
    <row r="608" spans="1:12" x14ac:dyDescent="0.35">
      <c r="A608">
        <v>607</v>
      </c>
      <c r="B608" t="s">
        <v>18</v>
      </c>
      <c r="C608">
        <v>65</v>
      </c>
      <c r="D608">
        <v>1</v>
      </c>
      <c r="E608">
        <v>1</v>
      </c>
      <c r="F608">
        <v>0</v>
      </c>
      <c r="G608" t="s">
        <v>37</v>
      </c>
      <c r="H608" t="s">
        <v>14</v>
      </c>
      <c r="I608" t="s">
        <v>22</v>
      </c>
      <c r="J608" t="s">
        <v>16</v>
      </c>
      <c r="K608">
        <v>1</v>
      </c>
      <c r="L608" t="s">
        <v>24</v>
      </c>
    </row>
    <row r="609" spans="1:12" x14ac:dyDescent="0.35">
      <c r="A609">
        <v>608</v>
      </c>
      <c r="B609" t="s">
        <v>12</v>
      </c>
      <c r="C609">
        <v>44</v>
      </c>
      <c r="D609">
        <v>1</v>
      </c>
      <c r="E609">
        <v>1</v>
      </c>
      <c r="F609">
        <v>0</v>
      </c>
      <c r="G609" t="s">
        <v>31</v>
      </c>
      <c r="H609" t="s">
        <v>20</v>
      </c>
      <c r="I609" t="s">
        <v>15</v>
      </c>
      <c r="J609" t="s">
        <v>16</v>
      </c>
      <c r="K609">
        <v>1</v>
      </c>
      <c r="L609" t="s">
        <v>24</v>
      </c>
    </row>
    <row r="610" spans="1:12" x14ac:dyDescent="0.35">
      <c r="A610">
        <v>609</v>
      </c>
      <c r="B610" t="s">
        <v>18</v>
      </c>
      <c r="C610">
        <v>52</v>
      </c>
      <c r="D610">
        <v>1</v>
      </c>
      <c r="E610">
        <v>1</v>
      </c>
      <c r="F610">
        <v>0</v>
      </c>
      <c r="G610" t="s">
        <v>27</v>
      </c>
      <c r="H610" t="s">
        <v>14</v>
      </c>
      <c r="I610" t="s">
        <v>15</v>
      </c>
      <c r="J610" t="s">
        <v>16</v>
      </c>
      <c r="K610">
        <v>1</v>
      </c>
      <c r="L610" t="s">
        <v>24</v>
      </c>
    </row>
    <row r="611" spans="1:12" x14ac:dyDescent="0.35">
      <c r="A611">
        <v>610</v>
      </c>
      <c r="B611" t="s">
        <v>12</v>
      </c>
      <c r="C611">
        <v>10</v>
      </c>
      <c r="D611">
        <v>1</v>
      </c>
      <c r="E611">
        <v>1</v>
      </c>
      <c r="F611">
        <v>1</v>
      </c>
      <c r="G611" t="s">
        <v>48</v>
      </c>
      <c r="H611" t="s">
        <v>20</v>
      </c>
      <c r="I611" t="s">
        <v>28</v>
      </c>
      <c r="J611" t="s">
        <v>16</v>
      </c>
      <c r="K611">
        <v>1</v>
      </c>
      <c r="L611" t="s">
        <v>24</v>
      </c>
    </row>
    <row r="612" spans="1:12" x14ac:dyDescent="0.35">
      <c r="A612">
        <v>611</v>
      </c>
      <c r="B612" t="s">
        <v>18</v>
      </c>
      <c r="C612">
        <v>16</v>
      </c>
      <c r="D612">
        <v>1</v>
      </c>
      <c r="E612">
        <v>1</v>
      </c>
      <c r="F612">
        <v>0</v>
      </c>
      <c r="G612" t="s">
        <v>44</v>
      </c>
      <c r="H612" t="s">
        <v>14</v>
      </c>
      <c r="I612" t="s">
        <v>15</v>
      </c>
      <c r="J612" t="s">
        <v>16</v>
      </c>
      <c r="K612">
        <v>1</v>
      </c>
      <c r="L612" t="s">
        <v>24</v>
      </c>
    </row>
    <row r="613" spans="1:12" x14ac:dyDescent="0.35">
      <c r="A613">
        <v>612</v>
      </c>
      <c r="B613" t="s">
        <v>12</v>
      </c>
      <c r="C613">
        <v>17</v>
      </c>
      <c r="D613">
        <v>1</v>
      </c>
      <c r="E613">
        <v>1</v>
      </c>
      <c r="F613">
        <v>0</v>
      </c>
      <c r="G613" t="s">
        <v>42</v>
      </c>
      <c r="H613" t="s">
        <v>20</v>
      </c>
      <c r="I613" t="s">
        <v>22</v>
      </c>
      <c r="J613" t="s">
        <v>16</v>
      </c>
      <c r="K613">
        <v>1</v>
      </c>
      <c r="L613" t="s">
        <v>24</v>
      </c>
    </row>
    <row r="614" spans="1:12" x14ac:dyDescent="0.35">
      <c r="A614">
        <v>613</v>
      </c>
      <c r="B614" t="s">
        <v>12</v>
      </c>
      <c r="C614">
        <v>63</v>
      </c>
      <c r="D614">
        <v>0</v>
      </c>
      <c r="E614">
        <v>0</v>
      </c>
      <c r="F614">
        <v>1</v>
      </c>
      <c r="G614" t="s">
        <v>47</v>
      </c>
      <c r="H614" t="s">
        <v>14</v>
      </c>
      <c r="I614" t="s">
        <v>22</v>
      </c>
      <c r="J614" t="s">
        <v>16</v>
      </c>
      <c r="K614">
        <v>0</v>
      </c>
      <c r="L614" t="s">
        <v>17</v>
      </c>
    </row>
    <row r="615" spans="1:12" x14ac:dyDescent="0.35">
      <c r="A615">
        <v>614</v>
      </c>
      <c r="B615" t="s">
        <v>12</v>
      </c>
      <c r="C615">
        <v>29</v>
      </c>
      <c r="D615">
        <v>1</v>
      </c>
      <c r="E615">
        <v>1</v>
      </c>
      <c r="F615">
        <v>1</v>
      </c>
      <c r="G615" t="s">
        <v>13</v>
      </c>
      <c r="H615" t="s">
        <v>20</v>
      </c>
      <c r="I615" t="s">
        <v>22</v>
      </c>
      <c r="J615" t="s">
        <v>16</v>
      </c>
      <c r="K615">
        <v>1</v>
      </c>
      <c r="L615" t="s">
        <v>24</v>
      </c>
    </row>
    <row r="616" spans="1:12" x14ac:dyDescent="0.35">
      <c r="A616">
        <v>615</v>
      </c>
      <c r="B616" t="s">
        <v>18</v>
      </c>
      <c r="C616">
        <v>62</v>
      </c>
      <c r="D616">
        <v>0</v>
      </c>
      <c r="E616">
        <v>0</v>
      </c>
      <c r="F616">
        <v>1</v>
      </c>
      <c r="G616" t="s">
        <v>41</v>
      </c>
      <c r="H616" t="s">
        <v>14</v>
      </c>
      <c r="I616" t="s">
        <v>15</v>
      </c>
      <c r="J616" t="s">
        <v>16</v>
      </c>
      <c r="K616">
        <v>0</v>
      </c>
      <c r="L616" t="s">
        <v>17</v>
      </c>
    </row>
    <row r="617" spans="1:12" x14ac:dyDescent="0.35">
      <c r="A617">
        <v>616</v>
      </c>
      <c r="B617" t="s">
        <v>12</v>
      </c>
      <c r="C617">
        <v>16</v>
      </c>
      <c r="D617">
        <v>0</v>
      </c>
      <c r="E617">
        <v>0</v>
      </c>
      <c r="F617">
        <v>0</v>
      </c>
      <c r="G617" t="s">
        <v>29</v>
      </c>
      <c r="H617" t="s">
        <v>20</v>
      </c>
      <c r="I617" t="s">
        <v>28</v>
      </c>
      <c r="J617" t="s">
        <v>16</v>
      </c>
      <c r="K617">
        <v>0</v>
      </c>
      <c r="L617" t="s">
        <v>17</v>
      </c>
    </row>
    <row r="618" spans="1:12" x14ac:dyDescent="0.35">
      <c r="A618">
        <v>617</v>
      </c>
      <c r="B618" t="s">
        <v>18</v>
      </c>
      <c r="C618">
        <v>8</v>
      </c>
      <c r="D618">
        <v>0</v>
      </c>
      <c r="E618">
        <v>0</v>
      </c>
      <c r="F618">
        <v>0</v>
      </c>
      <c r="G618" t="s">
        <v>25</v>
      </c>
      <c r="H618" t="s">
        <v>14</v>
      </c>
      <c r="I618" t="s">
        <v>15</v>
      </c>
      <c r="J618" t="s">
        <v>16</v>
      </c>
      <c r="K618">
        <v>0</v>
      </c>
      <c r="L618" t="s">
        <v>17</v>
      </c>
    </row>
    <row r="619" spans="1:12" x14ac:dyDescent="0.35">
      <c r="A619">
        <v>618</v>
      </c>
      <c r="B619" t="s">
        <v>12</v>
      </c>
      <c r="C619">
        <v>10</v>
      </c>
      <c r="D619">
        <v>1</v>
      </c>
      <c r="E619">
        <v>1</v>
      </c>
      <c r="F619">
        <v>0</v>
      </c>
      <c r="G619" t="s">
        <v>55</v>
      </c>
      <c r="H619" t="s">
        <v>20</v>
      </c>
      <c r="I619" t="s">
        <v>28</v>
      </c>
      <c r="J619" t="s">
        <v>16</v>
      </c>
      <c r="K619">
        <v>1</v>
      </c>
      <c r="L619" t="s">
        <v>24</v>
      </c>
    </row>
    <row r="620" spans="1:12" x14ac:dyDescent="0.35">
      <c r="A620">
        <v>619</v>
      </c>
      <c r="B620" t="s">
        <v>12</v>
      </c>
      <c r="C620">
        <v>40</v>
      </c>
      <c r="D620">
        <v>1</v>
      </c>
      <c r="E620">
        <v>1</v>
      </c>
      <c r="F620">
        <v>0</v>
      </c>
      <c r="G620" t="s">
        <v>35</v>
      </c>
      <c r="H620" t="s">
        <v>14</v>
      </c>
      <c r="I620" t="s">
        <v>28</v>
      </c>
      <c r="J620" t="s">
        <v>16</v>
      </c>
      <c r="K620">
        <v>1</v>
      </c>
      <c r="L620" t="s">
        <v>24</v>
      </c>
    </row>
    <row r="621" spans="1:12" x14ac:dyDescent="0.35">
      <c r="A621">
        <v>620</v>
      </c>
      <c r="B621" t="s">
        <v>12</v>
      </c>
      <c r="C621">
        <v>51</v>
      </c>
      <c r="D621">
        <v>0</v>
      </c>
      <c r="E621">
        <v>0</v>
      </c>
      <c r="F621">
        <v>1</v>
      </c>
      <c r="G621" t="s">
        <v>19</v>
      </c>
      <c r="H621" t="s">
        <v>20</v>
      </c>
      <c r="I621" t="s">
        <v>22</v>
      </c>
      <c r="J621" t="s">
        <v>16</v>
      </c>
      <c r="K621">
        <v>0</v>
      </c>
      <c r="L621" t="s">
        <v>17</v>
      </c>
    </row>
    <row r="622" spans="1:12" x14ac:dyDescent="0.35">
      <c r="A622">
        <v>621</v>
      </c>
      <c r="B622" t="s">
        <v>12</v>
      </c>
      <c r="C622">
        <v>40</v>
      </c>
      <c r="D622">
        <v>1</v>
      </c>
      <c r="E622">
        <v>1</v>
      </c>
      <c r="F622">
        <v>1</v>
      </c>
      <c r="G622" t="s">
        <v>48</v>
      </c>
      <c r="H622" t="s">
        <v>14</v>
      </c>
      <c r="I622" t="s">
        <v>15</v>
      </c>
      <c r="J622" t="s">
        <v>16</v>
      </c>
      <c r="K622">
        <v>1</v>
      </c>
      <c r="L622" t="s">
        <v>24</v>
      </c>
    </row>
    <row r="623" spans="1:12" x14ac:dyDescent="0.35">
      <c r="A623">
        <v>622</v>
      </c>
      <c r="B623" t="s">
        <v>12</v>
      </c>
      <c r="C623">
        <v>50</v>
      </c>
      <c r="D623">
        <v>0</v>
      </c>
      <c r="E623">
        <v>0</v>
      </c>
      <c r="F623">
        <v>0</v>
      </c>
      <c r="G623" t="s">
        <v>29</v>
      </c>
      <c r="H623" t="s">
        <v>20</v>
      </c>
      <c r="I623" t="s">
        <v>22</v>
      </c>
      <c r="J623" t="s">
        <v>16</v>
      </c>
      <c r="K623">
        <v>0</v>
      </c>
      <c r="L623" t="s">
        <v>17</v>
      </c>
    </row>
    <row r="624" spans="1:12" x14ac:dyDescent="0.35">
      <c r="A624">
        <v>623</v>
      </c>
      <c r="B624" t="s">
        <v>18</v>
      </c>
      <c r="C624">
        <v>20</v>
      </c>
      <c r="D624">
        <v>1</v>
      </c>
      <c r="E624">
        <v>1</v>
      </c>
      <c r="F624">
        <v>1</v>
      </c>
      <c r="G624" t="s">
        <v>13</v>
      </c>
      <c r="H624" t="s">
        <v>14</v>
      </c>
      <c r="I624" t="s">
        <v>28</v>
      </c>
      <c r="J624" t="s">
        <v>16</v>
      </c>
      <c r="K624">
        <v>1</v>
      </c>
      <c r="L624" t="s">
        <v>24</v>
      </c>
    </row>
    <row r="625" spans="1:12" x14ac:dyDescent="0.35">
      <c r="A625">
        <v>624</v>
      </c>
      <c r="B625" t="s">
        <v>12</v>
      </c>
      <c r="C625">
        <v>27</v>
      </c>
      <c r="D625">
        <v>0</v>
      </c>
      <c r="E625">
        <v>0</v>
      </c>
      <c r="F625">
        <v>0</v>
      </c>
      <c r="G625" t="s">
        <v>25</v>
      </c>
      <c r="H625" t="s">
        <v>20</v>
      </c>
      <c r="I625" t="s">
        <v>22</v>
      </c>
      <c r="J625" t="s">
        <v>16</v>
      </c>
      <c r="K625">
        <v>0</v>
      </c>
      <c r="L625" t="s">
        <v>17</v>
      </c>
    </row>
    <row r="626" spans="1:12" x14ac:dyDescent="0.35">
      <c r="A626">
        <v>625</v>
      </c>
      <c r="B626" t="s">
        <v>12</v>
      </c>
      <c r="C626">
        <v>65</v>
      </c>
      <c r="D626">
        <v>0</v>
      </c>
      <c r="E626">
        <v>0</v>
      </c>
      <c r="F626">
        <v>0</v>
      </c>
      <c r="G626" t="s">
        <v>23</v>
      </c>
      <c r="H626" t="s">
        <v>14</v>
      </c>
      <c r="I626" t="s">
        <v>28</v>
      </c>
      <c r="J626" t="s">
        <v>16</v>
      </c>
      <c r="K626">
        <v>0</v>
      </c>
      <c r="L626" t="s">
        <v>17</v>
      </c>
    </row>
    <row r="627" spans="1:12" x14ac:dyDescent="0.35">
      <c r="A627">
        <v>626</v>
      </c>
      <c r="B627" t="s">
        <v>12</v>
      </c>
      <c r="C627">
        <v>10</v>
      </c>
      <c r="D627">
        <v>1</v>
      </c>
      <c r="E627">
        <v>1</v>
      </c>
      <c r="F627">
        <v>1</v>
      </c>
      <c r="G627" t="s">
        <v>54</v>
      </c>
      <c r="H627" t="s">
        <v>20</v>
      </c>
      <c r="I627" t="s">
        <v>28</v>
      </c>
      <c r="J627" t="s">
        <v>16</v>
      </c>
      <c r="K627">
        <v>1</v>
      </c>
      <c r="L627" t="s">
        <v>24</v>
      </c>
    </row>
    <row r="628" spans="1:12" x14ac:dyDescent="0.35">
      <c r="A628">
        <v>627</v>
      </c>
      <c r="B628" t="s">
        <v>12</v>
      </c>
      <c r="C628">
        <v>33</v>
      </c>
      <c r="D628">
        <v>1</v>
      </c>
      <c r="E628">
        <v>1</v>
      </c>
      <c r="F628">
        <v>1</v>
      </c>
      <c r="G628" t="s">
        <v>23</v>
      </c>
      <c r="H628" t="s">
        <v>14</v>
      </c>
      <c r="I628" t="s">
        <v>28</v>
      </c>
      <c r="J628" t="s">
        <v>16</v>
      </c>
      <c r="K628">
        <v>1</v>
      </c>
      <c r="L628" t="s">
        <v>24</v>
      </c>
    </row>
    <row r="629" spans="1:12" x14ac:dyDescent="0.35">
      <c r="A629">
        <v>628</v>
      </c>
      <c r="B629" t="s">
        <v>18</v>
      </c>
      <c r="C629">
        <v>20</v>
      </c>
      <c r="D629">
        <v>1</v>
      </c>
      <c r="E629">
        <v>1</v>
      </c>
      <c r="F629">
        <v>1</v>
      </c>
      <c r="G629" t="s">
        <v>23</v>
      </c>
      <c r="H629" t="s">
        <v>20</v>
      </c>
      <c r="I629" t="s">
        <v>28</v>
      </c>
      <c r="J629" t="s">
        <v>16</v>
      </c>
      <c r="K629">
        <v>1</v>
      </c>
      <c r="L629" t="s">
        <v>24</v>
      </c>
    </row>
    <row r="630" spans="1:12" x14ac:dyDescent="0.35">
      <c r="A630">
        <v>629</v>
      </c>
      <c r="B630" t="s">
        <v>12</v>
      </c>
      <c r="C630">
        <v>44</v>
      </c>
      <c r="D630">
        <v>1</v>
      </c>
      <c r="E630">
        <v>1</v>
      </c>
      <c r="F630">
        <v>1</v>
      </c>
      <c r="G630" t="s">
        <v>29</v>
      </c>
      <c r="H630" t="s">
        <v>14</v>
      </c>
      <c r="I630" t="s">
        <v>15</v>
      </c>
      <c r="J630" t="s">
        <v>16</v>
      </c>
      <c r="K630">
        <v>1</v>
      </c>
      <c r="L630" t="s">
        <v>24</v>
      </c>
    </row>
    <row r="631" spans="1:12" x14ac:dyDescent="0.35">
      <c r="A631">
        <v>630</v>
      </c>
      <c r="B631" t="s">
        <v>18</v>
      </c>
      <c r="C631">
        <v>62</v>
      </c>
      <c r="D631">
        <v>0</v>
      </c>
      <c r="E631">
        <v>0</v>
      </c>
      <c r="F631">
        <v>0</v>
      </c>
      <c r="G631" t="s">
        <v>29</v>
      </c>
      <c r="H631" t="s">
        <v>20</v>
      </c>
      <c r="I631" t="s">
        <v>15</v>
      </c>
      <c r="J631" t="s">
        <v>16</v>
      </c>
      <c r="K631">
        <v>0</v>
      </c>
      <c r="L631" t="s">
        <v>17</v>
      </c>
    </row>
    <row r="632" spans="1:12" x14ac:dyDescent="0.35">
      <c r="A632">
        <v>631</v>
      </c>
      <c r="B632" t="s">
        <v>18</v>
      </c>
      <c r="C632">
        <v>62</v>
      </c>
      <c r="D632">
        <v>1</v>
      </c>
      <c r="E632">
        <v>1</v>
      </c>
      <c r="F632">
        <v>0</v>
      </c>
      <c r="G632" t="s">
        <v>54</v>
      </c>
      <c r="H632" t="s">
        <v>14</v>
      </c>
      <c r="I632" t="s">
        <v>22</v>
      </c>
      <c r="J632" t="s">
        <v>16</v>
      </c>
      <c r="K632">
        <v>1</v>
      </c>
      <c r="L632" t="s">
        <v>24</v>
      </c>
    </row>
    <row r="633" spans="1:12" x14ac:dyDescent="0.35">
      <c r="A633">
        <v>632</v>
      </c>
      <c r="B633" t="s">
        <v>18</v>
      </c>
      <c r="C633">
        <v>54</v>
      </c>
      <c r="D633">
        <v>1</v>
      </c>
      <c r="E633">
        <v>1</v>
      </c>
      <c r="F633">
        <v>1</v>
      </c>
      <c r="G633" t="s">
        <v>42</v>
      </c>
      <c r="H633" t="s">
        <v>20</v>
      </c>
      <c r="I633" t="s">
        <v>15</v>
      </c>
      <c r="J633" t="s">
        <v>16</v>
      </c>
      <c r="K633">
        <v>1</v>
      </c>
      <c r="L633" t="s">
        <v>24</v>
      </c>
    </row>
    <row r="634" spans="1:12" x14ac:dyDescent="0.35">
      <c r="A634">
        <v>633</v>
      </c>
      <c r="B634" t="s">
        <v>18</v>
      </c>
      <c r="C634">
        <v>62</v>
      </c>
      <c r="D634">
        <v>0</v>
      </c>
      <c r="E634">
        <v>0</v>
      </c>
      <c r="F634">
        <v>1</v>
      </c>
      <c r="G634" t="s">
        <v>21</v>
      </c>
      <c r="H634" t="s">
        <v>14</v>
      </c>
      <c r="I634" t="s">
        <v>28</v>
      </c>
      <c r="J634" t="s">
        <v>16</v>
      </c>
      <c r="K634">
        <v>0</v>
      </c>
      <c r="L634" t="s">
        <v>17</v>
      </c>
    </row>
    <row r="635" spans="1:12" x14ac:dyDescent="0.35">
      <c r="A635">
        <v>634</v>
      </c>
      <c r="B635" t="s">
        <v>18</v>
      </c>
      <c r="C635">
        <v>58</v>
      </c>
      <c r="D635">
        <v>1</v>
      </c>
      <c r="E635">
        <v>1</v>
      </c>
      <c r="F635">
        <v>0</v>
      </c>
      <c r="G635" t="s">
        <v>29</v>
      </c>
      <c r="H635" t="s">
        <v>20</v>
      </c>
      <c r="I635" t="s">
        <v>15</v>
      </c>
      <c r="J635" t="s">
        <v>16</v>
      </c>
      <c r="K635">
        <v>1</v>
      </c>
      <c r="L635" t="s">
        <v>24</v>
      </c>
    </row>
    <row r="636" spans="1:12" x14ac:dyDescent="0.35">
      <c r="A636">
        <v>635</v>
      </c>
      <c r="B636" t="s">
        <v>18</v>
      </c>
      <c r="C636">
        <v>10</v>
      </c>
      <c r="D636">
        <v>1</v>
      </c>
      <c r="E636">
        <v>1</v>
      </c>
      <c r="F636">
        <v>1</v>
      </c>
      <c r="G636" t="s">
        <v>30</v>
      </c>
      <c r="H636" t="s">
        <v>14</v>
      </c>
      <c r="I636" t="s">
        <v>22</v>
      </c>
      <c r="J636" t="s">
        <v>16</v>
      </c>
      <c r="K636">
        <v>1</v>
      </c>
      <c r="L636" t="s">
        <v>24</v>
      </c>
    </row>
    <row r="637" spans="1:12" x14ac:dyDescent="0.35">
      <c r="A637">
        <v>636</v>
      </c>
      <c r="B637" t="s">
        <v>12</v>
      </c>
      <c r="C637">
        <v>47</v>
      </c>
      <c r="D637">
        <v>0</v>
      </c>
      <c r="E637">
        <v>0</v>
      </c>
      <c r="F637">
        <v>1</v>
      </c>
      <c r="G637" t="s">
        <v>43</v>
      </c>
      <c r="H637" t="s">
        <v>20</v>
      </c>
      <c r="I637" t="s">
        <v>15</v>
      </c>
      <c r="J637" t="s">
        <v>16</v>
      </c>
      <c r="K637">
        <v>0</v>
      </c>
      <c r="L637" t="s">
        <v>17</v>
      </c>
    </row>
    <row r="638" spans="1:12" x14ac:dyDescent="0.35">
      <c r="A638">
        <v>637</v>
      </c>
      <c r="B638" t="s">
        <v>12</v>
      </c>
      <c r="C638">
        <v>20</v>
      </c>
      <c r="D638">
        <v>0</v>
      </c>
      <c r="E638">
        <v>0</v>
      </c>
      <c r="F638">
        <v>1</v>
      </c>
      <c r="G638" t="s">
        <v>40</v>
      </c>
      <c r="H638" t="s">
        <v>14</v>
      </c>
      <c r="I638" t="s">
        <v>28</v>
      </c>
      <c r="J638" t="s">
        <v>16</v>
      </c>
      <c r="K638">
        <v>0</v>
      </c>
      <c r="L638" t="s">
        <v>17</v>
      </c>
    </row>
    <row r="639" spans="1:12" x14ac:dyDescent="0.35">
      <c r="A639">
        <v>638</v>
      </c>
      <c r="B639" t="s">
        <v>18</v>
      </c>
      <c r="C639">
        <v>60</v>
      </c>
      <c r="D639">
        <v>0</v>
      </c>
      <c r="E639">
        <v>0</v>
      </c>
      <c r="F639">
        <v>1</v>
      </c>
      <c r="G639" t="s">
        <v>40</v>
      </c>
      <c r="H639" t="s">
        <v>20</v>
      </c>
      <c r="I639" t="s">
        <v>15</v>
      </c>
      <c r="J639" t="s">
        <v>16</v>
      </c>
      <c r="K639">
        <v>0</v>
      </c>
      <c r="L639" t="s">
        <v>17</v>
      </c>
    </row>
    <row r="640" spans="1:12" x14ac:dyDescent="0.35">
      <c r="A640">
        <v>639</v>
      </c>
      <c r="B640" t="s">
        <v>12</v>
      </c>
      <c r="C640">
        <v>28</v>
      </c>
      <c r="D640">
        <v>0</v>
      </c>
      <c r="E640">
        <v>0</v>
      </c>
      <c r="F640">
        <v>0</v>
      </c>
      <c r="G640" t="s">
        <v>53</v>
      </c>
      <c r="H640" t="s">
        <v>14</v>
      </c>
      <c r="I640" t="s">
        <v>28</v>
      </c>
      <c r="J640" t="s">
        <v>16</v>
      </c>
      <c r="K640">
        <v>0</v>
      </c>
      <c r="L640" t="s">
        <v>17</v>
      </c>
    </row>
    <row r="641" spans="1:12" x14ac:dyDescent="0.35">
      <c r="A641">
        <v>640</v>
      </c>
      <c r="B641" t="s">
        <v>12</v>
      </c>
      <c r="C641">
        <v>21</v>
      </c>
      <c r="D641">
        <v>1</v>
      </c>
      <c r="E641">
        <v>1</v>
      </c>
      <c r="F641">
        <v>1</v>
      </c>
      <c r="G641" t="s">
        <v>56</v>
      </c>
      <c r="H641" t="s">
        <v>20</v>
      </c>
      <c r="I641" t="s">
        <v>15</v>
      </c>
      <c r="J641" t="s">
        <v>16</v>
      </c>
      <c r="K641">
        <v>1</v>
      </c>
      <c r="L641" t="s">
        <v>24</v>
      </c>
    </row>
    <row r="642" spans="1:12" x14ac:dyDescent="0.35">
      <c r="A642">
        <v>641</v>
      </c>
      <c r="B642" t="s">
        <v>12</v>
      </c>
      <c r="C642">
        <v>48</v>
      </c>
      <c r="D642">
        <v>1</v>
      </c>
      <c r="E642">
        <v>1</v>
      </c>
      <c r="F642">
        <v>1</v>
      </c>
      <c r="G642" t="s">
        <v>57</v>
      </c>
      <c r="H642" t="s">
        <v>14</v>
      </c>
      <c r="I642" t="s">
        <v>22</v>
      </c>
      <c r="J642" t="s">
        <v>16</v>
      </c>
      <c r="K642">
        <v>1</v>
      </c>
      <c r="L642" t="s">
        <v>24</v>
      </c>
    </row>
    <row r="643" spans="1:12" x14ac:dyDescent="0.35">
      <c r="A643">
        <v>642</v>
      </c>
      <c r="B643" t="s">
        <v>18</v>
      </c>
      <c r="C643">
        <v>45</v>
      </c>
      <c r="D643">
        <v>0</v>
      </c>
      <c r="E643">
        <v>0</v>
      </c>
      <c r="F643">
        <v>0</v>
      </c>
      <c r="G643" t="s">
        <v>39</v>
      </c>
      <c r="H643" t="s">
        <v>20</v>
      </c>
      <c r="I643" t="s">
        <v>22</v>
      </c>
      <c r="J643" t="s">
        <v>16</v>
      </c>
      <c r="K643">
        <v>0</v>
      </c>
      <c r="L643" t="s">
        <v>17</v>
      </c>
    </row>
    <row r="644" spans="1:12" x14ac:dyDescent="0.35">
      <c r="A644">
        <v>643</v>
      </c>
      <c r="B644" t="s">
        <v>18</v>
      </c>
      <c r="C644">
        <v>23</v>
      </c>
      <c r="D644">
        <v>1</v>
      </c>
      <c r="E644">
        <v>1</v>
      </c>
      <c r="F644">
        <v>0</v>
      </c>
      <c r="G644" t="s">
        <v>52</v>
      </c>
      <c r="H644" t="s">
        <v>14</v>
      </c>
      <c r="I644" t="s">
        <v>15</v>
      </c>
      <c r="J644" t="s">
        <v>16</v>
      </c>
      <c r="K644">
        <v>1</v>
      </c>
      <c r="L644" t="s">
        <v>24</v>
      </c>
    </row>
    <row r="645" spans="1:12" x14ac:dyDescent="0.35">
      <c r="A645">
        <v>644</v>
      </c>
      <c r="B645" t="s">
        <v>12</v>
      </c>
      <c r="C645">
        <v>52</v>
      </c>
      <c r="D645">
        <v>0</v>
      </c>
      <c r="E645">
        <v>0</v>
      </c>
      <c r="F645">
        <v>0</v>
      </c>
      <c r="G645" t="s">
        <v>39</v>
      </c>
      <c r="H645" t="s">
        <v>20</v>
      </c>
      <c r="I645" t="s">
        <v>28</v>
      </c>
      <c r="J645" t="s">
        <v>16</v>
      </c>
      <c r="K645">
        <v>0</v>
      </c>
      <c r="L645" t="s">
        <v>17</v>
      </c>
    </row>
    <row r="646" spans="1:12" x14ac:dyDescent="0.35">
      <c r="A646">
        <v>645</v>
      </c>
      <c r="B646" t="s">
        <v>18</v>
      </c>
      <c r="C646">
        <v>28</v>
      </c>
      <c r="D646">
        <v>1</v>
      </c>
      <c r="E646">
        <v>1</v>
      </c>
      <c r="F646">
        <v>1</v>
      </c>
      <c r="G646" t="s">
        <v>56</v>
      </c>
      <c r="H646" t="s">
        <v>14</v>
      </c>
      <c r="I646" t="s">
        <v>15</v>
      </c>
      <c r="J646" t="s">
        <v>16</v>
      </c>
      <c r="K646">
        <v>1</v>
      </c>
      <c r="L646" t="s">
        <v>24</v>
      </c>
    </row>
    <row r="647" spans="1:12" x14ac:dyDescent="0.35">
      <c r="A647">
        <v>646</v>
      </c>
      <c r="B647" t="s">
        <v>18</v>
      </c>
      <c r="C647">
        <v>19</v>
      </c>
      <c r="D647">
        <v>0</v>
      </c>
      <c r="E647">
        <v>0</v>
      </c>
      <c r="F647">
        <v>0</v>
      </c>
      <c r="G647" t="s">
        <v>35</v>
      </c>
      <c r="H647" t="s">
        <v>20</v>
      </c>
      <c r="I647" t="s">
        <v>22</v>
      </c>
      <c r="J647" t="s">
        <v>16</v>
      </c>
      <c r="K647">
        <v>0</v>
      </c>
      <c r="L647" t="s">
        <v>17</v>
      </c>
    </row>
    <row r="648" spans="1:12" x14ac:dyDescent="0.35">
      <c r="A648">
        <v>647</v>
      </c>
      <c r="B648" t="s">
        <v>18</v>
      </c>
      <c r="C648">
        <v>46</v>
      </c>
      <c r="D648">
        <v>1</v>
      </c>
      <c r="E648">
        <v>1</v>
      </c>
      <c r="F648">
        <v>1</v>
      </c>
      <c r="G648" t="s">
        <v>38</v>
      </c>
      <c r="H648" t="s">
        <v>14</v>
      </c>
      <c r="I648" t="s">
        <v>15</v>
      </c>
      <c r="J648" t="s">
        <v>16</v>
      </c>
      <c r="K648">
        <v>1</v>
      </c>
      <c r="L648" t="s">
        <v>24</v>
      </c>
    </row>
    <row r="649" spans="1:12" x14ac:dyDescent="0.35">
      <c r="A649">
        <v>648</v>
      </c>
      <c r="B649" t="s">
        <v>12</v>
      </c>
      <c r="C649">
        <v>61</v>
      </c>
      <c r="D649">
        <v>0</v>
      </c>
      <c r="E649">
        <v>0</v>
      </c>
      <c r="F649">
        <v>0</v>
      </c>
      <c r="G649" t="s">
        <v>25</v>
      </c>
      <c r="H649" t="s">
        <v>20</v>
      </c>
      <c r="I649" t="s">
        <v>28</v>
      </c>
      <c r="J649" t="s">
        <v>16</v>
      </c>
      <c r="K649">
        <v>0</v>
      </c>
      <c r="L649" t="s">
        <v>17</v>
      </c>
    </row>
    <row r="650" spans="1:12" x14ac:dyDescent="0.35">
      <c r="A650">
        <v>649</v>
      </c>
      <c r="B650" t="s">
        <v>12</v>
      </c>
      <c r="C650">
        <v>32</v>
      </c>
      <c r="D650">
        <v>0</v>
      </c>
      <c r="E650">
        <v>0</v>
      </c>
      <c r="F650">
        <v>0</v>
      </c>
      <c r="G650" t="s">
        <v>21</v>
      </c>
      <c r="H650" t="s">
        <v>14</v>
      </c>
      <c r="I650" t="s">
        <v>15</v>
      </c>
      <c r="J650" t="s">
        <v>16</v>
      </c>
      <c r="K650">
        <v>0</v>
      </c>
      <c r="L650" t="s">
        <v>17</v>
      </c>
    </row>
    <row r="651" spans="1:12" x14ac:dyDescent="0.35">
      <c r="A651">
        <v>650</v>
      </c>
      <c r="B651" t="s">
        <v>18</v>
      </c>
      <c r="C651">
        <v>10</v>
      </c>
      <c r="D651">
        <v>1</v>
      </c>
      <c r="E651">
        <v>1</v>
      </c>
      <c r="F651">
        <v>1</v>
      </c>
      <c r="G651" t="s">
        <v>38</v>
      </c>
      <c r="H651" t="s">
        <v>20</v>
      </c>
      <c r="I651" t="s">
        <v>22</v>
      </c>
      <c r="J651" t="s">
        <v>16</v>
      </c>
      <c r="K651">
        <v>1</v>
      </c>
      <c r="L651" t="s">
        <v>24</v>
      </c>
    </row>
    <row r="652" spans="1:12" x14ac:dyDescent="0.35">
      <c r="A652">
        <v>651</v>
      </c>
      <c r="B652" t="s">
        <v>18</v>
      </c>
      <c r="C652">
        <v>27</v>
      </c>
      <c r="D652">
        <v>1</v>
      </c>
      <c r="E652">
        <v>1</v>
      </c>
      <c r="F652">
        <v>1</v>
      </c>
      <c r="G652" t="s">
        <v>27</v>
      </c>
      <c r="H652" t="s">
        <v>14</v>
      </c>
      <c r="I652" t="s">
        <v>22</v>
      </c>
      <c r="J652" t="s">
        <v>16</v>
      </c>
      <c r="K652">
        <v>1</v>
      </c>
      <c r="L652" t="s">
        <v>24</v>
      </c>
    </row>
    <row r="653" spans="1:12" x14ac:dyDescent="0.35">
      <c r="A653">
        <v>652</v>
      </c>
      <c r="B653" t="s">
        <v>12</v>
      </c>
      <c r="C653">
        <v>56</v>
      </c>
      <c r="D653">
        <v>0</v>
      </c>
      <c r="E653">
        <v>0</v>
      </c>
      <c r="F653">
        <v>0</v>
      </c>
      <c r="G653" t="s">
        <v>31</v>
      </c>
      <c r="H653" t="s">
        <v>20</v>
      </c>
      <c r="I653" t="s">
        <v>15</v>
      </c>
      <c r="J653" t="s">
        <v>16</v>
      </c>
      <c r="K653">
        <v>0</v>
      </c>
      <c r="L653" t="s">
        <v>17</v>
      </c>
    </row>
    <row r="654" spans="1:12" x14ac:dyDescent="0.35">
      <c r="A654">
        <v>653</v>
      </c>
      <c r="B654" t="s">
        <v>18</v>
      </c>
      <c r="C654">
        <v>26</v>
      </c>
      <c r="D654">
        <v>0</v>
      </c>
      <c r="E654">
        <v>0</v>
      </c>
      <c r="F654">
        <v>0</v>
      </c>
      <c r="G654" t="s">
        <v>46</v>
      </c>
      <c r="H654" t="s">
        <v>14</v>
      </c>
      <c r="I654" t="s">
        <v>15</v>
      </c>
      <c r="J654" t="s">
        <v>16</v>
      </c>
      <c r="K654">
        <v>0</v>
      </c>
      <c r="L654" t="s">
        <v>17</v>
      </c>
    </row>
    <row r="655" spans="1:12" x14ac:dyDescent="0.35">
      <c r="A655">
        <v>654</v>
      </c>
      <c r="B655" t="s">
        <v>18</v>
      </c>
      <c r="C655">
        <v>15</v>
      </c>
      <c r="D655">
        <v>1</v>
      </c>
      <c r="E655">
        <v>1</v>
      </c>
      <c r="F655">
        <v>0</v>
      </c>
      <c r="G655" t="s">
        <v>25</v>
      </c>
      <c r="H655" t="s">
        <v>20</v>
      </c>
      <c r="I655" t="s">
        <v>22</v>
      </c>
      <c r="J655" t="s">
        <v>16</v>
      </c>
      <c r="K655">
        <v>1</v>
      </c>
      <c r="L655" t="s">
        <v>24</v>
      </c>
    </row>
    <row r="656" spans="1:12" x14ac:dyDescent="0.35">
      <c r="A656">
        <v>655</v>
      </c>
      <c r="B656" t="s">
        <v>12</v>
      </c>
      <c r="C656">
        <v>10</v>
      </c>
      <c r="D656">
        <v>1</v>
      </c>
      <c r="E656">
        <v>1</v>
      </c>
      <c r="F656">
        <v>1</v>
      </c>
      <c r="G656" t="s">
        <v>25</v>
      </c>
      <c r="H656" t="s">
        <v>14</v>
      </c>
      <c r="I656" t="s">
        <v>22</v>
      </c>
      <c r="J656" t="s">
        <v>16</v>
      </c>
      <c r="K656">
        <v>1</v>
      </c>
      <c r="L656" t="s">
        <v>24</v>
      </c>
    </row>
    <row r="657" spans="1:12" x14ac:dyDescent="0.35">
      <c r="A657">
        <v>656</v>
      </c>
      <c r="B657" t="s">
        <v>18</v>
      </c>
      <c r="C657">
        <v>24</v>
      </c>
      <c r="D657">
        <v>1</v>
      </c>
      <c r="E657">
        <v>1</v>
      </c>
      <c r="F657">
        <v>1</v>
      </c>
      <c r="G657" t="s">
        <v>38</v>
      </c>
      <c r="H657" t="s">
        <v>20</v>
      </c>
      <c r="I657" t="s">
        <v>28</v>
      </c>
      <c r="J657" t="s">
        <v>16</v>
      </c>
      <c r="K657">
        <v>1</v>
      </c>
      <c r="L657" t="s">
        <v>24</v>
      </c>
    </row>
    <row r="658" spans="1:12" x14ac:dyDescent="0.35">
      <c r="A658">
        <v>657</v>
      </c>
      <c r="B658" t="s">
        <v>12</v>
      </c>
      <c r="C658">
        <v>51</v>
      </c>
      <c r="D658">
        <v>0</v>
      </c>
      <c r="E658">
        <v>0</v>
      </c>
      <c r="F658">
        <v>1</v>
      </c>
      <c r="G658" t="s">
        <v>50</v>
      </c>
      <c r="H658" t="s">
        <v>14</v>
      </c>
      <c r="I658" t="s">
        <v>28</v>
      </c>
      <c r="J658" t="s">
        <v>16</v>
      </c>
      <c r="K658">
        <v>0</v>
      </c>
      <c r="L658" t="s">
        <v>17</v>
      </c>
    </row>
    <row r="659" spans="1:12" x14ac:dyDescent="0.35">
      <c r="A659">
        <v>658</v>
      </c>
      <c r="B659" t="s">
        <v>12</v>
      </c>
      <c r="C659">
        <v>41</v>
      </c>
      <c r="D659">
        <v>0</v>
      </c>
      <c r="E659">
        <v>0</v>
      </c>
      <c r="F659">
        <v>1</v>
      </c>
      <c r="G659" t="s">
        <v>21</v>
      </c>
      <c r="H659" t="s">
        <v>20</v>
      </c>
      <c r="I659" t="s">
        <v>22</v>
      </c>
      <c r="J659" t="s">
        <v>16</v>
      </c>
      <c r="K659">
        <v>0</v>
      </c>
      <c r="L659" t="s">
        <v>17</v>
      </c>
    </row>
    <row r="660" spans="1:12" x14ac:dyDescent="0.35">
      <c r="A660">
        <v>659</v>
      </c>
      <c r="B660" t="s">
        <v>18</v>
      </c>
      <c r="C660">
        <v>65</v>
      </c>
      <c r="D660">
        <v>1</v>
      </c>
      <c r="E660">
        <v>1</v>
      </c>
      <c r="F660">
        <v>0</v>
      </c>
      <c r="G660" t="s">
        <v>50</v>
      </c>
      <c r="H660" t="s">
        <v>14</v>
      </c>
      <c r="I660" t="s">
        <v>15</v>
      </c>
      <c r="J660" t="s">
        <v>16</v>
      </c>
      <c r="K660">
        <v>1</v>
      </c>
      <c r="L660" t="s">
        <v>24</v>
      </c>
    </row>
    <row r="661" spans="1:12" x14ac:dyDescent="0.35">
      <c r="A661">
        <v>660</v>
      </c>
      <c r="B661" t="s">
        <v>12</v>
      </c>
      <c r="C661">
        <v>51</v>
      </c>
      <c r="D661">
        <v>0</v>
      </c>
      <c r="E661">
        <v>0</v>
      </c>
      <c r="F661">
        <v>1</v>
      </c>
      <c r="G661" t="s">
        <v>26</v>
      </c>
      <c r="H661" t="s">
        <v>20</v>
      </c>
      <c r="I661" t="s">
        <v>15</v>
      </c>
      <c r="J661" t="s">
        <v>16</v>
      </c>
      <c r="K661">
        <v>0</v>
      </c>
      <c r="L661" t="s">
        <v>17</v>
      </c>
    </row>
    <row r="662" spans="1:12" x14ac:dyDescent="0.35">
      <c r="A662">
        <v>661</v>
      </c>
      <c r="B662" t="s">
        <v>18</v>
      </c>
      <c r="C662">
        <v>18</v>
      </c>
      <c r="D662">
        <v>0</v>
      </c>
      <c r="E662">
        <v>0</v>
      </c>
      <c r="F662">
        <v>0</v>
      </c>
      <c r="G662" t="s">
        <v>27</v>
      </c>
      <c r="H662" t="s">
        <v>14</v>
      </c>
      <c r="I662" t="s">
        <v>15</v>
      </c>
      <c r="J662" t="s">
        <v>16</v>
      </c>
      <c r="K662">
        <v>0</v>
      </c>
      <c r="L662" t="s">
        <v>17</v>
      </c>
    </row>
    <row r="663" spans="1:12" x14ac:dyDescent="0.35">
      <c r="A663">
        <v>662</v>
      </c>
      <c r="B663" t="s">
        <v>18</v>
      </c>
      <c r="C663">
        <v>31</v>
      </c>
      <c r="D663">
        <v>0</v>
      </c>
      <c r="E663">
        <v>0</v>
      </c>
      <c r="F663">
        <v>1</v>
      </c>
      <c r="G663" t="s">
        <v>46</v>
      </c>
      <c r="H663" t="s">
        <v>20</v>
      </c>
      <c r="I663" t="s">
        <v>15</v>
      </c>
      <c r="J663" t="s">
        <v>16</v>
      </c>
      <c r="K663">
        <v>0</v>
      </c>
      <c r="L663" t="s">
        <v>17</v>
      </c>
    </row>
    <row r="664" spans="1:12" x14ac:dyDescent="0.35">
      <c r="A664">
        <v>663</v>
      </c>
      <c r="B664" t="s">
        <v>18</v>
      </c>
      <c r="C664">
        <v>30</v>
      </c>
      <c r="D664">
        <v>1</v>
      </c>
      <c r="E664">
        <v>1</v>
      </c>
      <c r="F664">
        <v>0</v>
      </c>
      <c r="G664" t="s">
        <v>52</v>
      </c>
      <c r="H664" t="s">
        <v>14</v>
      </c>
      <c r="I664" t="s">
        <v>15</v>
      </c>
      <c r="J664" t="s">
        <v>16</v>
      </c>
      <c r="K664">
        <v>1</v>
      </c>
      <c r="L664" t="s">
        <v>24</v>
      </c>
    </row>
    <row r="665" spans="1:12" x14ac:dyDescent="0.35">
      <c r="A665">
        <v>664</v>
      </c>
      <c r="B665" t="s">
        <v>18</v>
      </c>
      <c r="C665">
        <v>14</v>
      </c>
      <c r="D665">
        <v>1</v>
      </c>
      <c r="E665">
        <v>1</v>
      </c>
      <c r="F665">
        <v>1</v>
      </c>
      <c r="G665" t="s">
        <v>48</v>
      </c>
      <c r="H665" t="s">
        <v>20</v>
      </c>
      <c r="I665" t="s">
        <v>28</v>
      </c>
      <c r="J665" t="s">
        <v>16</v>
      </c>
      <c r="K665">
        <v>1</v>
      </c>
      <c r="L665" t="s">
        <v>24</v>
      </c>
    </row>
    <row r="666" spans="1:12" x14ac:dyDescent="0.35">
      <c r="A666">
        <v>665</v>
      </c>
      <c r="B666" t="s">
        <v>18</v>
      </c>
      <c r="C666">
        <v>17</v>
      </c>
      <c r="D666">
        <v>1</v>
      </c>
      <c r="E666">
        <v>1</v>
      </c>
      <c r="F666">
        <v>0</v>
      </c>
      <c r="G666" t="s">
        <v>27</v>
      </c>
      <c r="H666" t="s">
        <v>14</v>
      </c>
      <c r="I666" t="s">
        <v>22</v>
      </c>
      <c r="J666" t="s">
        <v>16</v>
      </c>
      <c r="K666">
        <v>1</v>
      </c>
      <c r="L666" t="s">
        <v>24</v>
      </c>
    </row>
    <row r="667" spans="1:12" x14ac:dyDescent="0.35">
      <c r="A667">
        <v>666</v>
      </c>
      <c r="B667" t="s">
        <v>18</v>
      </c>
      <c r="C667">
        <v>63</v>
      </c>
      <c r="D667">
        <v>1</v>
      </c>
      <c r="E667">
        <v>1</v>
      </c>
      <c r="F667">
        <v>0</v>
      </c>
      <c r="G667" t="s">
        <v>51</v>
      </c>
      <c r="H667" t="s">
        <v>20</v>
      </c>
      <c r="I667" t="s">
        <v>28</v>
      </c>
      <c r="J667" t="s">
        <v>16</v>
      </c>
      <c r="K667">
        <v>1</v>
      </c>
      <c r="L667" t="s">
        <v>24</v>
      </c>
    </row>
    <row r="668" spans="1:12" x14ac:dyDescent="0.35">
      <c r="A668">
        <v>667</v>
      </c>
      <c r="B668" t="s">
        <v>18</v>
      </c>
      <c r="C668">
        <v>49</v>
      </c>
      <c r="D668">
        <v>1</v>
      </c>
      <c r="E668">
        <v>1</v>
      </c>
      <c r="F668">
        <v>0</v>
      </c>
      <c r="G668" t="s">
        <v>19</v>
      </c>
      <c r="H668" t="s">
        <v>14</v>
      </c>
      <c r="I668" t="s">
        <v>15</v>
      </c>
      <c r="J668" t="s">
        <v>16</v>
      </c>
      <c r="K668">
        <v>1</v>
      </c>
      <c r="L668" t="s">
        <v>24</v>
      </c>
    </row>
    <row r="669" spans="1:12" x14ac:dyDescent="0.35">
      <c r="A669">
        <v>668</v>
      </c>
      <c r="B669" t="s">
        <v>12</v>
      </c>
      <c r="C669">
        <v>55</v>
      </c>
      <c r="D669">
        <v>0</v>
      </c>
      <c r="E669">
        <v>0</v>
      </c>
      <c r="F669">
        <v>0</v>
      </c>
      <c r="G669" t="s">
        <v>53</v>
      </c>
      <c r="H669" t="s">
        <v>20</v>
      </c>
      <c r="I669" t="s">
        <v>15</v>
      </c>
      <c r="J669" t="s">
        <v>16</v>
      </c>
      <c r="K669">
        <v>0</v>
      </c>
      <c r="L669" t="s">
        <v>17</v>
      </c>
    </row>
    <row r="670" spans="1:12" x14ac:dyDescent="0.35">
      <c r="A670">
        <v>669</v>
      </c>
      <c r="B670" t="s">
        <v>12</v>
      </c>
      <c r="C670">
        <v>17</v>
      </c>
      <c r="D670">
        <v>1</v>
      </c>
      <c r="E670">
        <v>1</v>
      </c>
      <c r="F670">
        <v>0</v>
      </c>
      <c r="G670" t="s">
        <v>43</v>
      </c>
      <c r="H670" t="s">
        <v>14</v>
      </c>
      <c r="I670" t="s">
        <v>22</v>
      </c>
      <c r="J670" t="s">
        <v>16</v>
      </c>
      <c r="K670">
        <v>1</v>
      </c>
      <c r="L670" t="s">
        <v>24</v>
      </c>
    </row>
    <row r="671" spans="1:12" x14ac:dyDescent="0.35">
      <c r="A671">
        <v>670</v>
      </c>
      <c r="B671" t="s">
        <v>18</v>
      </c>
      <c r="C671">
        <v>17</v>
      </c>
      <c r="D671">
        <v>0</v>
      </c>
      <c r="E671">
        <v>0</v>
      </c>
      <c r="F671">
        <v>1</v>
      </c>
      <c r="G671" t="s">
        <v>27</v>
      </c>
      <c r="H671" t="s">
        <v>20</v>
      </c>
      <c r="I671" t="s">
        <v>28</v>
      </c>
      <c r="J671" t="s">
        <v>16</v>
      </c>
      <c r="K671">
        <v>0</v>
      </c>
      <c r="L671" t="s">
        <v>17</v>
      </c>
    </row>
    <row r="672" spans="1:12" x14ac:dyDescent="0.35">
      <c r="A672">
        <v>671</v>
      </c>
      <c r="B672" t="s">
        <v>18</v>
      </c>
      <c r="C672">
        <v>55</v>
      </c>
      <c r="D672">
        <v>1</v>
      </c>
      <c r="E672">
        <v>1</v>
      </c>
      <c r="F672">
        <v>1</v>
      </c>
      <c r="G672" t="s">
        <v>38</v>
      </c>
      <c r="H672" t="s">
        <v>14</v>
      </c>
      <c r="I672" t="s">
        <v>15</v>
      </c>
      <c r="J672" t="s">
        <v>16</v>
      </c>
      <c r="K672">
        <v>1</v>
      </c>
      <c r="L672" t="s">
        <v>24</v>
      </c>
    </row>
    <row r="673" spans="1:12" x14ac:dyDescent="0.35">
      <c r="A673">
        <v>672</v>
      </c>
      <c r="B673" t="s">
        <v>12</v>
      </c>
      <c r="C673">
        <v>57</v>
      </c>
      <c r="D673">
        <v>1</v>
      </c>
      <c r="E673">
        <v>1</v>
      </c>
      <c r="F673">
        <v>0</v>
      </c>
      <c r="G673" t="s">
        <v>49</v>
      </c>
      <c r="H673" t="s">
        <v>20</v>
      </c>
      <c r="I673" t="s">
        <v>22</v>
      </c>
      <c r="J673" t="s">
        <v>16</v>
      </c>
      <c r="K673">
        <v>1</v>
      </c>
      <c r="L673" t="s">
        <v>24</v>
      </c>
    </row>
    <row r="674" spans="1:12" x14ac:dyDescent="0.35">
      <c r="A674">
        <v>673</v>
      </c>
      <c r="B674" t="s">
        <v>18</v>
      </c>
      <c r="C674">
        <v>45</v>
      </c>
      <c r="D674">
        <v>0</v>
      </c>
      <c r="E674">
        <v>0</v>
      </c>
      <c r="F674">
        <v>0</v>
      </c>
      <c r="G674" t="s">
        <v>31</v>
      </c>
      <c r="H674" t="s">
        <v>14</v>
      </c>
      <c r="I674" t="s">
        <v>28</v>
      </c>
      <c r="J674" t="s">
        <v>16</v>
      </c>
      <c r="K674">
        <v>0</v>
      </c>
      <c r="L674" t="s">
        <v>17</v>
      </c>
    </row>
    <row r="675" spans="1:12" x14ac:dyDescent="0.35">
      <c r="A675">
        <v>674</v>
      </c>
      <c r="B675" t="s">
        <v>12</v>
      </c>
      <c r="C675">
        <v>37</v>
      </c>
      <c r="D675">
        <v>0</v>
      </c>
      <c r="E675">
        <v>0</v>
      </c>
      <c r="F675">
        <v>0</v>
      </c>
      <c r="G675" t="s">
        <v>32</v>
      </c>
      <c r="H675" t="s">
        <v>20</v>
      </c>
      <c r="I675" t="s">
        <v>15</v>
      </c>
      <c r="J675" t="s">
        <v>16</v>
      </c>
      <c r="K675">
        <v>0</v>
      </c>
      <c r="L675" t="s">
        <v>17</v>
      </c>
    </row>
    <row r="676" spans="1:12" x14ac:dyDescent="0.35">
      <c r="A676">
        <v>675</v>
      </c>
      <c r="B676" t="s">
        <v>18</v>
      </c>
      <c r="C676">
        <v>47</v>
      </c>
      <c r="D676">
        <v>1</v>
      </c>
      <c r="E676">
        <v>1</v>
      </c>
      <c r="F676">
        <v>1</v>
      </c>
      <c r="G676" t="s">
        <v>38</v>
      </c>
      <c r="H676" t="s">
        <v>14</v>
      </c>
      <c r="I676" t="s">
        <v>22</v>
      </c>
      <c r="J676" t="s">
        <v>16</v>
      </c>
      <c r="K676">
        <v>1</v>
      </c>
      <c r="L676" t="s">
        <v>24</v>
      </c>
    </row>
    <row r="677" spans="1:12" x14ac:dyDescent="0.35">
      <c r="A677">
        <v>676</v>
      </c>
      <c r="B677" t="s">
        <v>12</v>
      </c>
      <c r="C677">
        <v>49</v>
      </c>
      <c r="D677">
        <v>1</v>
      </c>
      <c r="E677">
        <v>1</v>
      </c>
      <c r="F677">
        <v>1</v>
      </c>
      <c r="G677" t="s">
        <v>34</v>
      </c>
      <c r="H677" t="s">
        <v>20</v>
      </c>
      <c r="I677" t="s">
        <v>28</v>
      </c>
      <c r="J677" t="s">
        <v>16</v>
      </c>
      <c r="K677">
        <v>1</v>
      </c>
      <c r="L677" t="s">
        <v>24</v>
      </c>
    </row>
    <row r="678" spans="1:12" x14ac:dyDescent="0.35">
      <c r="A678">
        <v>677</v>
      </c>
      <c r="B678" t="s">
        <v>12</v>
      </c>
      <c r="C678">
        <v>32</v>
      </c>
      <c r="D678">
        <v>1</v>
      </c>
      <c r="E678">
        <v>1</v>
      </c>
      <c r="F678">
        <v>0</v>
      </c>
      <c r="G678" t="s">
        <v>35</v>
      </c>
      <c r="H678" t="s">
        <v>14</v>
      </c>
      <c r="I678" t="s">
        <v>28</v>
      </c>
      <c r="J678" t="s">
        <v>16</v>
      </c>
      <c r="K678">
        <v>1</v>
      </c>
      <c r="L678" t="s">
        <v>24</v>
      </c>
    </row>
    <row r="679" spans="1:12" x14ac:dyDescent="0.35">
      <c r="A679">
        <v>678</v>
      </c>
      <c r="B679" t="s">
        <v>18</v>
      </c>
      <c r="C679">
        <v>33</v>
      </c>
      <c r="D679">
        <v>1</v>
      </c>
      <c r="E679">
        <v>1</v>
      </c>
      <c r="F679">
        <v>0</v>
      </c>
      <c r="G679" t="s">
        <v>36</v>
      </c>
      <c r="H679" t="s">
        <v>20</v>
      </c>
      <c r="I679" t="s">
        <v>15</v>
      </c>
      <c r="J679" t="s">
        <v>16</v>
      </c>
      <c r="K679">
        <v>1</v>
      </c>
      <c r="L679" t="s">
        <v>24</v>
      </c>
    </row>
    <row r="680" spans="1:12" x14ac:dyDescent="0.35">
      <c r="A680">
        <v>679</v>
      </c>
      <c r="B680" t="s">
        <v>12</v>
      </c>
      <c r="C680">
        <v>25</v>
      </c>
      <c r="D680">
        <v>0</v>
      </c>
      <c r="E680">
        <v>0</v>
      </c>
      <c r="F680">
        <v>0</v>
      </c>
      <c r="G680" t="s">
        <v>38</v>
      </c>
      <c r="H680" t="s">
        <v>14</v>
      </c>
      <c r="I680" t="s">
        <v>22</v>
      </c>
      <c r="J680" t="s">
        <v>16</v>
      </c>
      <c r="K680">
        <v>0</v>
      </c>
      <c r="L680" t="s">
        <v>17</v>
      </c>
    </row>
    <row r="681" spans="1:12" x14ac:dyDescent="0.35">
      <c r="A681">
        <v>680</v>
      </c>
      <c r="B681" t="s">
        <v>18</v>
      </c>
      <c r="C681">
        <v>24</v>
      </c>
      <c r="D681">
        <v>0</v>
      </c>
      <c r="E681">
        <v>0</v>
      </c>
      <c r="F681">
        <v>0</v>
      </c>
      <c r="G681" t="s">
        <v>50</v>
      </c>
      <c r="H681" t="s">
        <v>20</v>
      </c>
      <c r="I681" t="s">
        <v>15</v>
      </c>
      <c r="J681" t="s">
        <v>16</v>
      </c>
      <c r="K681">
        <v>0</v>
      </c>
      <c r="L681" t="s">
        <v>17</v>
      </c>
    </row>
    <row r="682" spans="1:12" x14ac:dyDescent="0.35">
      <c r="A682">
        <v>681</v>
      </c>
      <c r="B682" t="s">
        <v>18</v>
      </c>
      <c r="C682">
        <v>22</v>
      </c>
      <c r="D682">
        <v>0</v>
      </c>
      <c r="E682">
        <v>0</v>
      </c>
      <c r="F682">
        <v>0</v>
      </c>
      <c r="G682" t="s">
        <v>54</v>
      </c>
      <c r="H682" t="s">
        <v>14</v>
      </c>
      <c r="I682" t="s">
        <v>15</v>
      </c>
      <c r="J682" t="s">
        <v>16</v>
      </c>
      <c r="K682">
        <v>0</v>
      </c>
      <c r="L682" t="s">
        <v>17</v>
      </c>
    </row>
    <row r="683" spans="1:12" x14ac:dyDescent="0.35">
      <c r="A683">
        <v>682</v>
      </c>
      <c r="B683" t="s">
        <v>12</v>
      </c>
      <c r="C683">
        <v>52</v>
      </c>
      <c r="D683">
        <v>1</v>
      </c>
      <c r="E683">
        <v>1</v>
      </c>
      <c r="F683">
        <v>1</v>
      </c>
      <c r="G683" t="s">
        <v>23</v>
      </c>
      <c r="H683" t="s">
        <v>20</v>
      </c>
      <c r="I683" t="s">
        <v>15</v>
      </c>
      <c r="J683" t="s">
        <v>16</v>
      </c>
      <c r="K683">
        <v>1</v>
      </c>
      <c r="L683" t="s">
        <v>24</v>
      </c>
    </row>
    <row r="684" spans="1:12" x14ac:dyDescent="0.35">
      <c r="A684">
        <v>683</v>
      </c>
      <c r="B684" t="s">
        <v>12</v>
      </c>
      <c r="C684">
        <v>16</v>
      </c>
      <c r="D684">
        <v>1</v>
      </c>
      <c r="E684">
        <v>1</v>
      </c>
      <c r="F684">
        <v>0</v>
      </c>
      <c r="G684" t="s">
        <v>30</v>
      </c>
      <c r="H684" t="s">
        <v>14</v>
      </c>
      <c r="I684" t="s">
        <v>28</v>
      </c>
      <c r="J684" t="s">
        <v>16</v>
      </c>
      <c r="K684">
        <v>1</v>
      </c>
      <c r="L684" t="s">
        <v>24</v>
      </c>
    </row>
    <row r="685" spans="1:12" x14ac:dyDescent="0.35">
      <c r="A685">
        <v>684</v>
      </c>
      <c r="B685" t="s">
        <v>12</v>
      </c>
      <c r="C685">
        <v>19</v>
      </c>
      <c r="D685">
        <v>0</v>
      </c>
      <c r="E685">
        <v>0</v>
      </c>
      <c r="F685">
        <v>0</v>
      </c>
      <c r="G685" t="s">
        <v>26</v>
      </c>
      <c r="H685" t="s">
        <v>20</v>
      </c>
      <c r="I685" t="s">
        <v>15</v>
      </c>
      <c r="J685" t="s">
        <v>16</v>
      </c>
      <c r="K685">
        <v>0</v>
      </c>
      <c r="L685" t="s">
        <v>17</v>
      </c>
    </row>
    <row r="686" spans="1:12" x14ac:dyDescent="0.35">
      <c r="A686">
        <v>685</v>
      </c>
      <c r="B686" t="s">
        <v>12</v>
      </c>
      <c r="C686">
        <v>31</v>
      </c>
      <c r="D686">
        <v>0</v>
      </c>
      <c r="E686">
        <v>0</v>
      </c>
      <c r="F686">
        <v>1</v>
      </c>
      <c r="G686" t="s">
        <v>27</v>
      </c>
      <c r="H686" t="s">
        <v>14</v>
      </c>
      <c r="I686" t="s">
        <v>22</v>
      </c>
      <c r="J686" t="s">
        <v>16</v>
      </c>
      <c r="K686">
        <v>0</v>
      </c>
      <c r="L686" t="s">
        <v>17</v>
      </c>
    </row>
    <row r="687" spans="1:12" x14ac:dyDescent="0.35">
      <c r="A687">
        <v>686</v>
      </c>
      <c r="B687" t="s">
        <v>18</v>
      </c>
      <c r="C687">
        <v>46</v>
      </c>
      <c r="D687">
        <v>0</v>
      </c>
      <c r="E687">
        <v>0</v>
      </c>
      <c r="F687">
        <v>1</v>
      </c>
      <c r="G687" t="s">
        <v>51</v>
      </c>
      <c r="H687" t="s">
        <v>20</v>
      </c>
      <c r="I687" t="s">
        <v>22</v>
      </c>
      <c r="J687" t="s">
        <v>16</v>
      </c>
      <c r="K687">
        <v>0</v>
      </c>
      <c r="L687" t="s">
        <v>17</v>
      </c>
    </row>
    <row r="688" spans="1:12" x14ac:dyDescent="0.35">
      <c r="A688">
        <v>687</v>
      </c>
      <c r="B688" t="s">
        <v>18</v>
      </c>
      <c r="C688">
        <v>61</v>
      </c>
      <c r="D688">
        <v>1</v>
      </c>
      <c r="E688">
        <v>1</v>
      </c>
      <c r="F688">
        <v>0</v>
      </c>
      <c r="G688" t="s">
        <v>40</v>
      </c>
      <c r="H688" t="s">
        <v>14</v>
      </c>
      <c r="I688" t="s">
        <v>28</v>
      </c>
      <c r="J688" t="s">
        <v>16</v>
      </c>
      <c r="K688">
        <v>1</v>
      </c>
      <c r="L688" t="s">
        <v>24</v>
      </c>
    </row>
    <row r="689" spans="1:12" x14ac:dyDescent="0.35">
      <c r="A689">
        <v>688</v>
      </c>
      <c r="B689" t="s">
        <v>12</v>
      </c>
      <c r="C689">
        <v>35</v>
      </c>
      <c r="D689">
        <v>0</v>
      </c>
      <c r="E689">
        <v>0</v>
      </c>
      <c r="F689">
        <v>0</v>
      </c>
      <c r="G689" t="s">
        <v>40</v>
      </c>
      <c r="H689" t="s">
        <v>20</v>
      </c>
      <c r="I689" t="s">
        <v>28</v>
      </c>
      <c r="J689" t="s">
        <v>16</v>
      </c>
      <c r="K689">
        <v>0</v>
      </c>
      <c r="L689" t="s">
        <v>17</v>
      </c>
    </row>
    <row r="690" spans="1:12" x14ac:dyDescent="0.35">
      <c r="A690">
        <v>689</v>
      </c>
      <c r="B690" t="s">
        <v>12</v>
      </c>
      <c r="C690">
        <v>44</v>
      </c>
      <c r="D690">
        <v>1</v>
      </c>
      <c r="E690">
        <v>1</v>
      </c>
      <c r="F690">
        <v>1</v>
      </c>
      <c r="G690" t="s">
        <v>30</v>
      </c>
      <c r="H690" t="s">
        <v>14</v>
      </c>
      <c r="I690" t="s">
        <v>22</v>
      </c>
      <c r="J690" t="s">
        <v>16</v>
      </c>
      <c r="K690">
        <v>1</v>
      </c>
      <c r="L690" t="s">
        <v>24</v>
      </c>
    </row>
    <row r="691" spans="1:12" x14ac:dyDescent="0.35">
      <c r="A691">
        <v>690</v>
      </c>
      <c r="B691" t="s">
        <v>12</v>
      </c>
      <c r="C691">
        <v>12</v>
      </c>
      <c r="D691">
        <v>0</v>
      </c>
      <c r="E691">
        <v>0</v>
      </c>
      <c r="F691">
        <v>1</v>
      </c>
      <c r="G691" t="s">
        <v>42</v>
      </c>
      <c r="H691" t="s">
        <v>20</v>
      </c>
      <c r="I691" t="s">
        <v>28</v>
      </c>
      <c r="J691" t="s">
        <v>16</v>
      </c>
      <c r="K691">
        <v>0</v>
      </c>
      <c r="L691" t="s">
        <v>17</v>
      </c>
    </row>
    <row r="692" spans="1:12" x14ac:dyDescent="0.35">
      <c r="A692">
        <v>691</v>
      </c>
      <c r="B692" t="s">
        <v>18</v>
      </c>
      <c r="C692">
        <v>51</v>
      </c>
      <c r="D692">
        <v>1</v>
      </c>
      <c r="E692">
        <v>1</v>
      </c>
      <c r="F692">
        <v>0</v>
      </c>
      <c r="G692" t="s">
        <v>31</v>
      </c>
      <c r="H692" t="s">
        <v>14</v>
      </c>
      <c r="I692" t="s">
        <v>22</v>
      </c>
      <c r="J692" t="s">
        <v>16</v>
      </c>
      <c r="K692">
        <v>1</v>
      </c>
      <c r="L692" t="s">
        <v>24</v>
      </c>
    </row>
    <row r="693" spans="1:12" x14ac:dyDescent="0.35">
      <c r="A693">
        <v>692</v>
      </c>
      <c r="B693" t="s">
        <v>12</v>
      </c>
      <c r="C693">
        <v>33</v>
      </c>
      <c r="D693">
        <v>1</v>
      </c>
      <c r="E693">
        <v>1</v>
      </c>
      <c r="F693">
        <v>1</v>
      </c>
      <c r="G693" t="s">
        <v>32</v>
      </c>
      <c r="H693" t="s">
        <v>20</v>
      </c>
      <c r="I693" t="s">
        <v>22</v>
      </c>
      <c r="J693" t="s">
        <v>16</v>
      </c>
      <c r="K693">
        <v>1</v>
      </c>
      <c r="L693" t="s">
        <v>24</v>
      </c>
    </row>
    <row r="694" spans="1:12" x14ac:dyDescent="0.35">
      <c r="A694">
        <v>693</v>
      </c>
      <c r="B694" t="s">
        <v>12</v>
      </c>
      <c r="C694">
        <v>53</v>
      </c>
      <c r="D694">
        <v>1</v>
      </c>
      <c r="E694">
        <v>1</v>
      </c>
      <c r="F694">
        <v>1</v>
      </c>
      <c r="G694" t="s">
        <v>37</v>
      </c>
      <c r="H694" t="s">
        <v>14</v>
      </c>
      <c r="I694" t="s">
        <v>15</v>
      </c>
      <c r="J694" t="s">
        <v>16</v>
      </c>
      <c r="K694">
        <v>1</v>
      </c>
      <c r="L694" t="s">
        <v>24</v>
      </c>
    </row>
    <row r="695" spans="1:12" x14ac:dyDescent="0.35">
      <c r="A695">
        <v>694</v>
      </c>
      <c r="B695" t="s">
        <v>18</v>
      </c>
      <c r="C695">
        <v>22</v>
      </c>
      <c r="D695">
        <v>0</v>
      </c>
      <c r="E695">
        <v>0</v>
      </c>
      <c r="F695">
        <v>0</v>
      </c>
      <c r="G695" t="s">
        <v>45</v>
      </c>
      <c r="H695" t="s">
        <v>20</v>
      </c>
      <c r="I695" t="s">
        <v>28</v>
      </c>
      <c r="J695" t="s">
        <v>16</v>
      </c>
      <c r="K695">
        <v>0</v>
      </c>
      <c r="L695" t="s">
        <v>17</v>
      </c>
    </row>
    <row r="696" spans="1:12" x14ac:dyDescent="0.35">
      <c r="A696">
        <v>695</v>
      </c>
      <c r="B696" t="s">
        <v>18</v>
      </c>
      <c r="C696">
        <v>32</v>
      </c>
      <c r="D696">
        <v>0</v>
      </c>
      <c r="E696">
        <v>0</v>
      </c>
      <c r="F696">
        <v>0</v>
      </c>
      <c r="G696" t="s">
        <v>39</v>
      </c>
      <c r="H696" t="s">
        <v>14</v>
      </c>
      <c r="I696" t="s">
        <v>22</v>
      </c>
      <c r="J696" t="s">
        <v>16</v>
      </c>
      <c r="K696">
        <v>0</v>
      </c>
      <c r="L696" t="s">
        <v>17</v>
      </c>
    </row>
    <row r="697" spans="1:12" x14ac:dyDescent="0.35">
      <c r="A697">
        <v>696</v>
      </c>
      <c r="B697" t="s">
        <v>18</v>
      </c>
      <c r="C697">
        <v>36</v>
      </c>
      <c r="D697">
        <v>0</v>
      </c>
      <c r="E697">
        <v>0</v>
      </c>
      <c r="F697">
        <v>1</v>
      </c>
      <c r="G697" t="s">
        <v>41</v>
      </c>
      <c r="H697" t="s">
        <v>20</v>
      </c>
      <c r="I697" t="s">
        <v>28</v>
      </c>
      <c r="J697" t="s">
        <v>16</v>
      </c>
      <c r="K697">
        <v>0</v>
      </c>
      <c r="L697" t="s">
        <v>17</v>
      </c>
    </row>
    <row r="698" spans="1:12" x14ac:dyDescent="0.35">
      <c r="A698">
        <v>697</v>
      </c>
      <c r="B698" t="s">
        <v>12</v>
      </c>
      <c r="C698">
        <v>14</v>
      </c>
      <c r="D698">
        <v>0</v>
      </c>
      <c r="E698">
        <v>0</v>
      </c>
      <c r="F698">
        <v>0</v>
      </c>
      <c r="G698" t="s">
        <v>27</v>
      </c>
      <c r="H698" t="s">
        <v>14</v>
      </c>
      <c r="I698" t="s">
        <v>28</v>
      </c>
      <c r="J698" t="s">
        <v>16</v>
      </c>
      <c r="K698">
        <v>0</v>
      </c>
      <c r="L698" t="s">
        <v>17</v>
      </c>
    </row>
    <row r="699" spans="1:12" x14ac:dyDescent="0.35">
      <c r="A699">
        <v>698</v>
      </c>
      <c r="B699" t="s">
        <v>18</v>
      </c>
      <c r="C699">
        <v>18</v>
      </c>
      <c r="D699">
        <v>1</v>
      </c>
      <c r="E699">
        <v>1</v>
      </c>
      <c r="F699">
        <v>0</v>
      </c>
      <c r="G699" t="s">
        <v>43</v>
      </c>
      <c r="H699" t="s">
        <v>20</v>
      </c>
      <c r="I699" t="s">
        <v>22</v>
      </c>
      <c r="J699" t="s">
        <v>16</v>
      </c>
      <c r="K699">
        <v>1</v>
      </c>
      <c r="L699" t="s">
        <v>24</v>
      </c>
    </row>
    <row r="700" spans="1:12" x14ac:dyDescent="0.35">
      <c r="A700">
        <v>699</v>
      </c>
      <c r="B700" t="s">
        <v>18</v>
      </c>
      <c r="C700">
        <v>52</v>
      </c>
      <c r="D700">
        <v>1</v>
      </c>
      <c r="E700">
        <v>1</v>
      </c>
      <c r="F700">
        <v>1</v>
      </c>
      <c r="G700" t="s">
        <v>51</v>
      </c>
      <c r="H700" t="s">
        <v>14</v>
      </c>
      <c r="I700" t="s">
        <v>15</v>
      </c>
      <c r="J700" t="s">
        <v>16</v>
      </c>
      <c r="K700">
        <v>1</v>
      </c>
      <c r="L700" t="s">
        <v>24</v>
      </c>
    </row>
    <row r="701" spans="1:12" x14ac:dyDescent="0.35">
      <c r="A701">
        <v>700</v>
      </c>
      <c r="B701" t="s">
        <v>12</v>
      </c>
      <c r="C701">
        <v>62</v>
      </c>
      <c r="D701">
        <v>0</v>
      </c>
      <c r="E701">
        <v>0</v>
      </c>
      <c r="F701">
        <v>1</v>
      </c>
      <c r="G701" t="s">
        <v>35</v>
      </c>
      <c r="H701" t="s">
        <v>20</v>
      </c>
      <c r="I701" t="s">
        <v>15</v>
      </c>
      <c r="J701" t="s">
        <v>16</v>
      </c>
      <c r="K701">
        <v>0</v>
      </c>
      <c r="L701" t="s">
        <v>17</v>
      </c>
    </row>
    <row r="702" spans="1:12" x14ac:dyDescent="0.35">
      <c r="A702">
        <v>701</v>
      </c>
      <c r="B702" t="s">
        <v>12</v>
      </c>
      <c r="C702">
        <v>41</v>
      </c>
      <c r="D702">
        <v>0</v>
      </c>
      <c r="E702">
        <v>0</v>
      </c>
      <c r="F702">
        <v>1</v>
      </c>
      <c r="G702" t="s">
        <v>51</v>
      </c>
      <c r="H702" t="s">
        <v>14</v>
      </c>
      <c r="I702" t="s">
        <v>22</v>
      </c>
      <c r="J702" t="s">
        <v>16</v>
      </c>
      <c r="K702">
        <v>0</v>
      </c>
      <c r="L702" t="s">
        <v>17</v>
      </c>
    </row>
    <row r="703" spans="1:12" x14ac:dyDescent="0.35">
      <c r="A703">
        <v>702</v>
      </c>
      <c r="B703" t="s">
        <v>12</v>
      </c>
      <c r="C703">
        <v>25</v>
      </c>
      <c r="D703">
        <v>0</v>
      </c>
      <c r="E703">
        <v>0</v>
      </c>
      <c r="F703">
        <v>1</v>
      </c>
      <c r="G703" t="s">
        <v>30</v>
      </c>
      <c r="H703" t="s">
        <v>20</v>
      </c>
      <c r="I703" t="s">
        <v>22</v>
      </c>
      <c r="J703" t="s">
        <v>16</v>
      </c>
      <c r="K703">
        <v>0</v>
      </c>
      <c r="L703" t="s">
        <v>17</v>
      </c>
    </row>
    <row r="704" spans="1:12" x14ac:dyDescent="0.35">
      <c r="A704">
        <v>703</v>
      </c>
      <c r="B704" t="s">
        <v>18</v>
      </c>
      <c r="C704">
        <v>31</v>
      </c>
      <c r="D704">
        <v>1</v>
      </c>
      <c r="E704">
        <v>1</v>
      </c>
      <c r="F704">
        <v>0</v>
      </c>
      <c r="G704" t="s">
        <v>48</v>
      </c>
      <c r="H704" t="s">
        <v>14</v>
      </c>
      <c r="I704" t="s">
        <v>22</v>
      </c>
      <c r="J704" t="s">
        <v>16</v>
      </c>
      <c r="K704">
        <v>1</v>
      </c>
      <c r="L704" t="s">
        <v>24</v>
      </c>
    </row>
    <row r="705" spans="1:12" x14ac:dyDescent="0.35">
      <c r="A705">
        <v>704</v>
      </c>
      <c r="B705" t="s">
        <v>12</v>
      </c>
      <c r="C705">
        <v>49</v>
      </c>
      <c r="D705">
        <v>0</v>
      </c>
      <c r="E705">
        <v>0</v>
      </c>
      <c r="F705">
        <v>0</v>
      </c>
      <c r="G705" t="s">
        <v>41</v>
      </c>
      <c r="H705" t="s">
        <v>20</v>
      </c>
      <c r="I705" t="s">
        <v>15</v>
      </c>
      <c r="J705" t="s">
        <v>16</v>
      </c>
      <c r="K705">
        <v>0</v>
      </c>
      <c r="L705" t="s">
        <v>17</v>
      </c>
    </row>
    <row r="706" spans="1:12" x14ac:dyDescent="0.35">
      <c r="A706">
        <v>705</v>
      </c>
      <c r="B706" t="s">
        <v>12</v>
      </c>
      <c r="C706">
        <v>39</v>
      </c>
      <c r="D706">
        <v>1</v>
      </c>
      <c r="E706">
        <v>1</v>
      </c>
      <c r="F706">
        <v>1</v>
      </c>
      <c r="G706" t="s">
        <v>42</v>
      </c>
      <c r="H706" t="s">
        <v>14</v>
      </c>
      <c r="I706" t="s">
        <v>22</v>
      </c>
      <c r="J706" t="s">
        <v>16</v>
      </c>
      <c r="K706">
        <v>1</v>
      </c>
      <c r="L706" t="s">
        <v>24</v>
      </c>
    </row>
    <row r="707" spans="1:12" x14ac:dyDescent="0.35">
      <c r="A707">
        <v>706</v>
      </c>
      <c r="B707" t="s">
        <v>12</v>
      </c>
      <c r="C707">
        <v>26</v>
      </c>
      <c r="D707">
        <v>0</v>
      </c>
      <c r="E707">
        <v>0</v>
      </c>
      <c r="F707">
        <v>0</v>
      </c>
      <c r="G707" t="s">
        <v>29</v>
      </c>
      <c r="H707" t="s">
        <v>20</v>
      </c>
      <c r="I707" t="s">
        <v>22</v>
      </c>
      <c r="J707" t="s">
        <v>16</v>
      </c>
      <c r="K707">
        <v>0</v>
      </c>
      <c r="L707" t="s">
        <v>17</v>
      </c>
    </row>
    <row r="708" spans="1:12" x14ac:dyDescent="0.35">
      <c r="A708">
        <v>707</v>
      </c>
      <c r="B708" t="s">
        <v>18</v>
      </c>
      <c r="C708">
        <v>24</v>
      </c>
      <c r="D708">
        <v>0</v>
      </c>
      <c r="E708">
        <v>0</v>
      </c>
      <c r="F708">
        <v>0</v>
      </c>
      <c r="G708" t="s">
        <v>44</v>
      </c>
      <c r="H708" t="s">
        <v>14</v>
      </c>
      <c r="I708" t="s">
        <v>28</v>
      </c>
      <c r="J708" t="s">
        <v>16</v>
      </c>
      <c r="K708">
        <v>0</v>
      </c>
      <c r="L708" t="s">
        <v>17</v>
      </c>
    </row>
    <row r="709" spans="1:12" x14ac:dyDescent="0.35">
      <c r="A709">
        <v>708</v>
      </c>
      <c r="B709" t="s">
        <v>18</v>
      </c>
      <c r="C709">
        <v>30</v>
      </c>
      <c r="D709">
        <v>0</v>
      </c>
      <c r="E709">
        <v>0</v>
      </c>
      <c r="F709">
        <v>0</v>
      </c>
      <c r="G709" t="s">
        <v>36</v>
      </c>
      <c r="H709" t="s">
        <v>20</v>
      </c>
      <c r="I709" t="s">
        <v>28</v>
      </c>
      <c r="J709" t="s">
        <v>16</v>
      </c>
      <c r="K709">
        <v>0</v>
      </c>
      <c r="L709" t="s">
        <v>17</v>
      </c>
    </row>
    <row r="710" spans="1:12" x14ac:dyDescent="0.35">
      <c r="A710">
        <v>709</v>
      </c>
      <c r="B710" t="s">
        <v>18</v>
      </c>
      <c r="C710">
        <v>20</v>
      </c>
      <c r="D710">
        <v>1</v>
      </c>
      <c r="E710">
        <v>1</v>
      </c>
      <c r="F710">
        <v>1</v>
      </c>
      <c r="G710" t="s">
        <v>31</v>
      </c>
      <c r="H710" t="s">
        <v>14</v>
      </c>
      <c r="I710" t="s">
        <v>15</v>
      </c>
      <c r="J710" t="s">
        <v>16</v>
      </c>
      <c r="K710">
        <v>1</v>
      </c>
      <c r="L710" t="s">
        <v>24</v>
      </c>
    </row>
    <row r="711" spans="1:12" x14ac:dyDescent="0.35">
      <c r="A711">
        <v>710</v>
      </c>
      <c r="B711" t="s">
        <v>12</v>
      </c>
      <c r="C711">
        <v>50</v>
      </c>
      <c r="D711">
        <v>1</v>
      </c>
      <c r="E711">
        <v>1</v>
      </c>
      <c r="F711">
        <v>1</v>
      </c>
      <c r="G711" t="s">
        <v>46</v>
      </c>
      <c r="H711" t="s">
        <v>20</v>
      </c>
      <c r="I711" t="s">
        <v>28</v>
      </c>
      <c r="J711" t="s">
        <v>16</v>
      </c>
      <c r="K711">
        <v>1</v>
      </c>
      <c r="L711" t="s">
        <v>24</v>
      </c>
    </row>
    <row r="712" spans="1:12" x14ac:dyDescent="0.35">
      <c r="A712">
        <v>711</v>
      </c>
      <c r="B712" t="s">
        <v>12</v>
      </c>
      <c r="C712">
        <v>13</v>
      </c>
      <c r="D712">
        <v>1</v>
      </c>
      <c r="E712">
        <v>1</v>
      </c>
      <c r="F712">
        <v>0</v>
      </c>
      <c r="G712" t="s">
        <v>35</v>
      </c>
      <c r="H712" t="s">
        <v>14</v>
      </c>
      <c r="I712" t="s">
        <v>22</v>
      </c>
      <c r="J712" t="s">
        <v>16</v>
      </c>
      <c r="K712">
        <v>1</v>
      </c>
      <c r="L712" t="s">
        <v>24</v>
      </c>
    </row>
    <row r="713" spans="1:12" x14ac:dyDescent="0.35">
      <c r="A713">
        <v>712</v>
      </c>
      <c r="B713" t="s">
        <v>18</v>
      </c>
      <c r="C713">
        <v>44</v>
      </c>
      <c r="D713">
        <v>1</v>
      </c>
      <c r="E713">
        <v>1</v>
      </c>
      <c r="F713">
        <v>0</v>
      </c>
      <c r="G713" t="s">
        <v>36</v>
      </c>
      <c r="H713" t="s">
        <v>20</v>
      </c>
      <c r="I713" t="s">
        <v>15</v>
      </c>
      <c r="J713" t="s">
        <v>16</v>
      </c>
      <c r="K713">
        <v>1</v>
      </c>
      <c r="L713" t="s">
        <v>24</v>
      </c>
    </row>
    <row r="714" spans="1:12" x14ac:dyDescent="0.35">
      <c r="A714">
        <v>713</v>
      </c>
      <c r="B714" t="s">
        <v>18</v>
      </c>
      <c r="C714">
        <v>19</v>
      </c>
      <c r="D714">
        <v>1</v>
      </c>
      <c r="E714">
        <v>1</v>
      </c>
      <c r="F714">
        <v>1</v>
      </c>
      <c r="G714" t="s">
        <v>31</v>
      </c>
      <c r="H714" t="s">
        <v>14</v>
      </c>
      <c r="I714" t="s">
        <v>22</v>
      </c>
      <c r="J714" t="s">
        <v>16</v>
      </c>
      <c r="K714">
        <v>1</v>
      </c>
      <c r="L714" t="s">
        <v>24</v>
      </c>
    </row>
    <row r="715" spans="1:12" x14ac:dyDescent="0.35">
      <c r="A715">
        <v>714</v>
      </c>
      <c r="B715" t="s">
        <v>12</v>
      </c>
      <c r="C715">
        <v>53</v>
      </c>
      <c r="D715">
        <v>1</v>
      </c>
      <c r="E715">
        <v>1</v>
      </c>
      <c r="F715">
        <v>1</v>
      </c>
      <c r="G715" t="s">
        <v>40</v>
      </c>
      <c r="H715" t="s">
        <v>20</v>
      </c>
      <c r="I715" t="s">
        <v>28</v>
      </c>
      <c r="J715" t="s">
        <v>16</v>
      </c>
      <c r="K715">
        <v>1</v>
      </c>
      <c r="L715" t="s">
        <v>24</v>
      </c>
    </row>
    <row r="716" spans="1:12" x14ac:dyDescent="0.35">
      <c r="A716">
        <v>715</v>
      </c>
      <c r="B716" t="s">
        <v>12</v>
      </c>
      <c r="C716">
        <v>12</v>
      </c>
      <c r="D716">
        <v>0</v>
      </c>
      <c r="E716">
        <v>0</v>
      </c>
      <c r="F716">
        <v>0</v>
      </c>
      <c r="G716" t="s">
        <v>53</v>
      </c>
      <c r="H716" t="s">
        <v>14</v>
      </c>
      <c r="I716" t="s">
        <v>15</v>
      </c>
      <c r="J716" t="s">
        <v>16</v>
      </c>
      <c r="K716">
        <v>0</v>
      </c>
      <c r="L716" t="s">
        <v>17</v>
      </c>
    </row>
    <row r="717" spans="1:12" x14ac:dyDescent="0.35">
      <c r="A717">
        <v>716</v>
      </c>
      <c r="B717" t="s">
        <v>12</v>
      </c>
      <c r="C717">
        <v>14</v>
      </c>
      <c r="D717">
        <v>0</v>
      </c>
      <c r="E717">
        <v>0</v>
      </c>
      <c r="F717">
        <v>0</v>
      </c>
      <c r="G717" t="s">
        <v>50</v>
      </c>
      <c r="H717" t="s">
        <v>20</v>
      </c>
      <c r="I717" t="s">
        <v>28</v>
      </c>
      <c r="J717" t="s">
        <v>16</v>
      </c>
      <c r="K717">
        <v>0</v>
      </c>
      <c r="L717" t="s">
        <v>17</v>
      </c>
    </row>
    <row r="718" spans="1:12" x14ac:dyDescent="0.35">
      <c r="A718">
        <v>717</v>
      </c>
      <c r="B718" t="s">
        <v>18</v>
      </c>
      <c r="C718">
        <v>30</v>
      </c>
      <c r="D718">
        <v>1</v>
      </c>
      <c r="E718">
        <v>1</v>
      </c>
      <c r="F718">
        <v>1</v>
      </c>
      <c r="G718" t="s">
        <v>33</v>
      </c>
      <c r="H718" t="s">
        <v>14</v>
      </c>
      <c r="I718" t="s">
        <v>15</v>
      </c>
      <c r="J718" t="s">
        <v>16</v>
      </c>
      <c r="K718">
        <v>1</v>
      </c>
      <c r="L718" t="s">
        <v>24</v>
      </c>
    </row>
    <row r="719" spans="1:12" x14ac:dyDescent="0.35">
      <c r="A719">
        <v>718</v>
      </c>
      <c r="B719" t="s">
        <v>12</v>
      </c>
      <c r="C719">
        <v>48</v>
      </c>
      <c r="D719">
        <v>0</v>
      </c>
      <c r="E719">
        <v>0</v>
      </c>
      <c r="F719">
        <v>1</v>
      </c>
      <c r="G719" t="s">
        <v>46</v>
      </c>
      <c r="H719" t="s">
        <v>20</v>
      </c>
      <c r="I719" t="s">
        <v>28</v>
      </c>
      <c r="J719" t="s">
        <v>16</v>
      </c>
      <c r="K719">
        <v>0</v>
      </c>
      <c r="L719" t="s">
        <v>17</v>
      </c>
    </row>
    <row r="720" spans="1:12" x14ac:dyDescent="0.35">
      <c r="A720">
        <v>719</v>
      </c>
      <c r="B720" t="s">
        <v>18</v>
      </c>
      <c r="C720">
        <v>31</v>
      </c>
      <c r="D720">
        <v>0</v>
      </c>
      <c r="E720">
        <v>0</v>
      </c>
      <c r="F720">
        <v>0</v>
      </c>
      <c r="G720" t="s">
        <v>46</v>
      </c>
      <c r="H720" t="s">
        <v>14</v>
      </c>
      <c r="I720" t="s">
        <v>15</v>
      </c>
      <c r="J720" t="s">
        <v>16</v>
      </c>
      <c r="K720">
        <v>0</v>
      </c>
      <c r="L720" t="s">
        <v>17</v>
      </c>
    </row>
    <row r="721" spans="1:12" x14ac:dyDescent="0.35">
      <c r="A721">
        <v>720</v>
      </c>
      <c r="B721" t="s">
        <v>18</v>
      </c>
      <c r="C721">
        <v>16</v>
      </c>
      <c r="D721">
        <v>1</v>
      </c>
      <c r="E721">
        <v>1</v>
      </c>
      <c r="F721">
        <v>0</v>
      </c>
      <c r="G721" t="s">
        <v>48</v>
      </c>
      <c r="H721" t="s">
        <v>20</v>
      </c>
      <c r="I721" t="s">
        <v>15</v>
      </c>
      <c r="J721" t="s">
        <v>16</v>
      </c>
      <c r="K721">
        <v>1</v>
      </c>
      <c r="L721" t="s">
        <v>24</v>
      </c>
    </row>
    <row r="722" spans="1:12" x14ac:dyDescent="0.35">
      <c r="A722">
        <v>721</v>
      </c>
      <c r="B722" t="s">
        <v>18</v>
      </c>
      <c r="C722">
        <v>38</v>
      </c>
      <c r="D722">
        <v>1</v>
      </c>
      <c r="E722">
        <v>1</v>
      </c>
      <c r="F722">
        <v>1</v>
      </c>
      <c r="G722" t="s">
        <v>26</v>
      </c>
      <c r="H722" t="s">
        <v>14</v>
      </c>
      <c r="I722" t="s">
        <v>28</v>
      </c>
      <c r="J722" t="s">
        <v>16</v>
      </c>
      <c r="K722">
        <v>1</v>
      </c>
      <c r="L722" t="s">
        <v>24</v>
      </c>
    </row>
    <row r="723" spans="1:12" x14ac:dyDescent="0.35">
      <c r="A723">
        <v>722</v>
      </c>
      <c r="B723" t="s">
        <v>12</v>
      </c>
      <c r="C723">
        <v>24</v>
      </c>
      <c r="D723">
        <v>1</v>
      </c>
      <c r="E723">
        <v>1</v>
      </c>
      <c r="F723">
        <v>1</v>
      </c>
      <c r="G723" t="s">
        <v>45</v>
      </c>
      <c r="H723" t="s">
        <v>20</v>
      </c>
      <c r="I723" t="s">
        <v>22</v>
      </c>
      <c r="J723" t="s">
        <v>16</v>
      </c>
      <c r="K723">
        <v>1</v>
      </c>
      <c r="L723" t="s">
        <v>24</v>
      </c>
    </row>
    <row r="724" spans="1:12" x14ac:dyDescent="0.35">
      <c r="A724">
        <v>723</v>
      </c>
      <c r="B724" t="s">
        <v>12</v>
      </c>
      <c r="C724">
        <v>28</v>
      </c>
      <c r="D724">
        <v>0</v>
      </c>
      <c r="E724">
        <v>0</v>
      </c>
      <c r="F724">
        <v>1</v>
      </c>
      <c r="G724" t="s">
        <v>30</v>
      </c>
      <c r="H724" t="s">
        <v>14</v>
      </c>
      <c r="I724" t="s">
        <v>28</v>
      </c>
      <c r="J724" t="s">
        <v>16</v>
      </c>
      <c r="K724">
        <v>0</v>
      </c>
      <c r="L724" t="s">
        <v>17</v>
      </c>
    </row>
    <row r="725" spans="1:12" x14ac:dyDescent="0.35">
      <c r="A725">
        <v>724</v>
      </c>
      <c r="B725" t="s">
        <v>12</v>
      </c>
      <c r="C725">
        <v>52</v>
      </c>
      <c r="D725">
        <v>1</v>
      </c>
      <c r="E725">
        <v>1</v>
      </c>
      <c r="F725">
        <v>0</v>
      </c>
      <c r="G725" t="s">
        <v>54</v>
      </c>
      <c r="H725" t="s">
        <v>20</v>
      </c>
      <c r="I725" t="s">
        <v>28</v>
      </c>
      <c r="J725" t="s">
        <v>16</v>
      </c>
      <c r="K725">
        <v>1</v>
      </c>
      <c r="L725" t="s">
        <v>24</v>
      </c>
    </row>
    <row r="726" spans="1:12" x14ac:dyDescent="0.35">
      <c r="A726">
        <v>725</v>
      </c>
      <c r="B726" t="s">
        <v>18</v>
      </c>
      <c r="C726">
        <v>8</v>
      </c>
      <c r="D726">
        <v>1</v>
      </c>
      <c r="E726">
        <v>1</v>
      </c>
      <c r="F726">
        <v>0</v>
      </c>
      <c r="G726" t="s">
        <v>36</v>
      </c>
      <c r="H726" t="s">
        <v>14</v>
      </c>
      <c r="I726" t="s">
        <v>15</v>
      </c>
      <c r="J726" t="s">
        <v>16</v>
      </c>
      <c r="K726">
        <v>1</v>
      </c>
      <c r="L726" t="s">
        <v>24</v>
      </c>
    </row>
    <row r="727" spans="1:12" x14ac:dyDescent="0.35">
      <c r="A727">
        <v>726</v>
      </c>
      <c r="B727" t="s">
        <v>12</v>
      </c>
      <c r="C727">
        <v>54</v>
      </c>
      <c r="D727">
        <v>0</v>
      </c>
      <c r="E727">
        <v>0</v>
      </c>
      <c r="F727">
        <v>0</v>
      </c>
      <c r="G727" t="s">
        <v>13</v>
      </c>
      <c r="H727" t="s">
        <v>20</v>
      </c>
      <c r="I727" t="s">
        <v>15</v>
      </c>
      <c r="J727" t="s">
        <v>16</v>
      </c>
      <c r="K727">
        <v>0</v>
      </c>
      <c r="L727" t="s">
        <v>17</v>
      </c>
    </row>
    <row r="728" spans="1:12" x14ac:dyDescent="0.35">
      <c r="A728">
        <v>727</v>
      </c>
      <c r="B728" t="s">
        <v>12</v>
      </c>
      <c r="C728">
        <v>9</v>
      </c>
      <c r="D728">
        <v>1</v>
      </c>
      <c r="E728">
        <v>1</v>
      </c>
      <c r="F728">
        <v>1</v>
      </c>
      <c r="G728" t="s">
        <v>35</v>
      </c>
      <c r="H728" t="s">
        <v>14</v>
      </c>
      <c r="I728" t="s">
        <v>15</v>
      </c>
      <c r="J728" t="s">
        <v>16</v>
      </c>
      <c r="K728">
        <v>1</v>
      </c>
      <c r="L728" t="s">
        <v>24</v>
      </c>
    </row>
    <row r="729" spans="1:12" x14ac:dyDescent="0.35">
      <c r="A729">
        <v>728</v>
      </c>
      <c r="B729" t="s">
        <v>12</v>
      </c>
      <c r="C729">
        <v>14</v>
      </c>
      <c r="D729">
        <v>1</v>
      </c>
      <c r="E729">
        <v>1</v>
      </c>
      <c r="F729">
        <v>0</v>
      </c>
      <c r="G729" t="s">
        <v>37</v>
      </c>
      <c r="H729" t="s">
        <v>20</v>
      </c>
      <c r="I729" t="s">
        <v>22</v>
      </c>
      <c r="J729" t="s">
        <v>16</v>
      </c>
      <c r="K729">
        <v>1</v>
      </c>
      <c r="L729" t="s">
        <v>24</v>
      </c>
    </row>
    <row r="730" spans="1:12" x14ac:dyDescent="0.35">
      <c r="A730">
        <v>729</v>
      </c>
      <c r="B730" t="s">
        <v>12</v>
      </c>
      <c r="C730">
        <v>12</v>
      </c>
      <c r="D730">
        <v>1</v>
      </c>
      <c r="E730">
        <v>1</v>
      </c>
      <c r="F730">
        <v>0</v>
      </c>
      <c r="G730" t="s">
        <v>19</v>
      </c>
      <c r="H730" t="s">
        <v>14</v>
      </c>
      <c r="I730" t="s">
        <v>22</v>
      </c>
      <c r="J730" t="s">
        <v>16</v>
      </c>
      <c r="K730">
        <v>1</v>
      </c>
      <c r="L730" t="s">
        <v>24</v>
      </c>
    </row>
    <row r="731" spans="1:12" x14ac:dyDescent="0.35">
      <c r="A731">
        <v>730</v>
      </c>
      <c r="B731" t="s">
        <v>12</v>
      </c>
      <c r="C731">
        <v>49</v>
      </c>
      <c r="D731">
        <v>0</v>
      </c>
      <c r="E731">
        <v>0</v>
      </c>
      <c r="F731">
        <v>1</v>
      </c>
      <c r="G731" t="s">
        <v>52</v>
      </c>
      <c r="H731" t="s">
        <v>20</v>
      </c>
      <c r="I731" t="s">
        <v>22</v>
      </c>
      <c r="J731" t="s">
        <v>16</v>
      </c>
      <c r="K731">
        <v>0</v>
      </c>
      <c r="L731" t="s">
        <v>17</v>
      </c>
    </row>
    <row r="732" spans="1:12" x14ac:dyDescent="0.35">
      <c r="A732">
        <v>731</v>
      </c>
      <c r="B732" t="s">
        <v>18</v>
      </c>
      <c r="C732">
        <v>46</v>
      </c>
      <c r="D732">
        <v>0</v>
      </c>
      <c r="E732">
        <v>0</v>
      </c>
      <c r="F732">
        <v>0</v>
      </c>
      <c r="G732" t="s">
        <v>37</v>
      </c>
      <c r="H732" t="s">
        <v>14</v>
      </c>
      <c r="I732" t="s">
        <v>22</v>
      </c>
      <c r="J732" t="s">
        <v>16</v>
      </c>
      <c r="K732">
        <v>0</v>
      </c>
      <c r="L732" t="s">
        <v>17</v>
      </c>
    </row>
    <row r="733" spans="1:12" x14ac:dyDescent="0.35">
      <c r="A733">
        <v>732</v>
      </c>
      <c r="B733" t="s">
        <v>18</v>
      </c>
      <c r="C733">
        <v>35</v>
      </c>
      <c r="D733">
        <v>0</v>
      </c>
      <c r="E733">
        <v>0</v>
      </c>
      <c r="F733">
        <v>1</v>
      </c>
      <c r="G733" t="s">
        <v>48</v>
      </c>
      <c r="H733" t="s">
        <v>20</v>
      </c>
      <c r="I733" t="s">
        <v>15</v>
      </c>
      <c r="J733" t="s">
        <v>16</v>
      </c>
      <c r="K733">
        <v>0</v>
      </c>
      <c r="L733" t="s">
        <v>17</v>
      </c>
    </row>
    <row r="734" spans="1:12" x14ac:dyDescent="0.35">
      <c r="A734">
        <v>733</v>
      </c>
      <c r="B734" t="s">
        <v>12</v>
      </c>
      <c r="C734">
        <v>45</v>
      </c>
      <c r="D734">
        <v>1</v>
      </c>
      <c r="E734">
        <v>1</v>
      </c>
      <c r="F734">
        <v>0</v>
      </c>
      <c r="G734" t="s">
        <v>27</v>
      </c>
      <c r="H734" t="s">
        <v>14</v>
      </c>
      <c r="I734" t="s">
        <v>15</v>
      </c>
      <c r="J734" t="s">
        <v>16</v>
      </c>
      <c r="K734">
        <v>1</v>
      </c>
      <c r="L734" t="s">
        <v>24</v>
      </c>
    </row>
    <row r="735" spans="1:12" x14ac:dyDescent="0.35">
      <c r="A735">
        <v>734</v>
      </c>
      <c r="B735" t="s">
        <v>18</v>
      </c>
      <c r="C735">
        <v>48</v>
      </c>
      <c r="D735">
        <v>0</v>
      </c>
      <c r="E735">
        <v>0</v>
      </c>
      <c r="F735">
        <v>0</v>
      </c>
      <c r="G735" t="s">
        <v>56</v>
      </c>
      <c r="H735" t="s">
        <v>20</v>
      </c>
      <c r="I735" t="s">
        <v>22</v>
      </c>
      <c r="J735" t="s">
        <v>16</v>
      </c>
      <c r="K735">
        <v>0</v>
      </c>
      <c r="L735" t="s">
        <v>17</v>
      </c>
    </row>
    <row r="736" spans="1:12" x14ac:dyDescent="0.35">
      <c r="A736">
        <v>735</v>
      </c>
      <c r="B736" t="s">
        <v>18</v>
      </c>
      <c r="C736">
        <v>50</v>
      </c>
      <c r="D736">
        <v>0</v>
      </c>
      <c r="E736">
        <v>0</v>
      </c>
      <c r="F736">
        <v>0</v>
      </c>
      <c r="G736" t="s">
        <v>42</v>
      </c>
      <c r="H736" t="s">
        <v>14</v>
      </c>
      <c r="I736" t="s">
        <v>22</v>
      </c>
      <c r="J736" t="s">
        <v>16</v>
      </c>
      <c r="K736">
        <v>0</v>
      </c>
      <c r="L736" t="s">
        <v>17</v>
      </c>
    </row>
    <row r="737" spans="1:12" x14ac:dyDescent="0.35">
      <c r="A737">
        <v>736</v>
      </c>
      <c r="B737" t="s">
        <v>18</v>
      </c>
      <c r="C737">
        <v>37</v>
      </c>
      <c r="D737">
        <v>0</v>
      </c>
      <c r="E737">
        <v>0</v>
      </c>
      <c r="F737">
        <v>0</v>
      </c>
      <c r="G737" t="s">
        <v>29</v>
      </c>
      <c r="H737" t="s">
        <v>20</v>
      </c>
      <c r="I737" t="s">
        <v>15</v>
      </c>
      <c r="J737" t="s">
        <v>16</v>
      </c>
      <c r="K737">
        <v>0</v>
      </c>
      <c r="L737" t="s">
        <v>17</v>
      </c>
    </row>
    <row r="738" spans="1:12" x14ac:dyDescent="0.35">
      <c r="A738">
        <v>737</v>
      </c>
      <c r="B738" t="s">
        <v>12</v>
      </c>
      <c r="C738">
        <v>39</v>
      </c>
      <c r="D738">
        <v>0</v>
      </c>
      <c r="E738">
        <v>0</v>
      </c>
      <c r="F738">
        <v>1</v>
      </c>
      <c r="G738" t="s">
        <v>44</v>
      </c>
      <c r="H738" t="s">
        <v>14</v>
      </c>
      <c r="I738" t="s">
        <v>15</v>
      </c>
      <c r="J738" t="s">
        <v>16</v>
      </c>
      <c r="K738">
        <v>0</v>
      </c>
      <c r="L738" t="s">
        <v>17</v>
      </c>
    </row>
    <row r="739" spans="1:12" x14ac:dyDescent="0.35">
      <c r="A739">
        <v>738</v>
      </c>
      <c r="B739" t="s">
        <v>18</v>
      </c>
      <c r="C739">
        <v>56</v>
      </c>
      <c r="D739">
        <v>1</v>
      </c>
      <c r="E739">
        <v>1</v>
      </c>
      <c r="F739">
        <v>0</v>
      </c>
      <c r="G739" t="s">
        <v>35</v>
      </c>
      <c r="H739" t="s">
        <v>20</v>
      </c>
      <c r="I739" t="s">
        <v>15</v>
      </c>
      <c r="J739" t="s">
        <v>16</v>
      </c>
      <c r="K739">
        <v>1</v>
      </c>
      <c r="L739" t="s">
        <v>24</v>
      </c>
    </row>
    <row r="740" spans="1:12" x14ac:dyDescent="0.35">
      <c r="A740">
        <v>739</v>
      </c>
      <c r="B740" t="s">
        <v>12</v>
      </c>
      <c r="C740">
        <v>11</v>
      </c>
      <c r="D740">
        <v>0</v>
      </c>
      <c r="E740">
        <v>0</v>
      </c>
      <c r="F740">
        <v>1</v>
      </c>
      <c r="G740" t="s">
        <v>19</v>
      </c>
      <c r="H740" t="s">
        <v>14</v>
      </c>
      <c r="I740" t="s">
        <v>28</v>
      </c>
      <c r="J740" t="s">
        <v>16</v>
      </c>
      <c r="K740">
        <v>0</v>
      </c>
      <c r="L740" t="s">
        <v>17</v>
      </c>
    </row>
    <row r="741" spans="1:12" x14ac:dyDescent="0.35">
      <c r="A741">
        <v>740</v>
      </c>
      <c r="B741" t="s">
        <v>18</v>
      </c>
      <c r="C741">
        <v>46</v>
      </c>
      <c r="D741">
        <v>1</v>
      </c>
      <c r="E741">
        <v>1</v>
      </c>
      <c r="F741">
        <v>0</v>
      </c>
      <c r="G741" t="s">
        <v>52</v>
      </c>
      <c r="H741" t="s">
        <v>20</v>
      </c>
      <c r="I741" t="s">
        <v>15</v>
      </c>
      <c r="J741" t="s">
        <v>16</v>
      </c>
      <c r="K741">
        <v>1</v>
      </c>
      <c r="L741" t="s">
        <v>24</v>
      </c>
    </row>
    <row r="742" spans="1:12" x14ac:dyDescent="0.35">
      <c r="A742">
        <v>741</v>
      </c>
      <c r="B742" t="s">
        <v>12</v>
      </c>
      <c r="C742">
        <v>32</v>
      </c>
      <c r="D742">
        <v>0</v>
      </c>
      <c r="E742">
        <v>0</v>
      </c>
      <c r="F742">
        <v>1</v>
      </c>
      <c r="G742" t="s">
        <v>33</v>
      </c>
      <c r="H742" t="s">
        <v>14</v>
      </c>
      <c r="I742" t="s">
        <v>28</v>
      </c>
      <c r="J742" t="s">
        <v>16</v>
      </c>
      <c r="K742">
        <v>0</v>
      </c>
      <c r="L742" t="s">
        <v>17</v>
      </c>
    </row>
    <row r="743" spans="1:12" x14ac:dyDescent="0.35">
      <c r="A743">
        <v>742</v>
      </c>
      <c r="B743" t="s">
        <v>18</v>
      </c>
      <c r="C743">
        <v>65</v>
      </c>
      <c r="D743">
        <v>0</v>
      </c>
      <c r="E743">
        <v>0</v>
      </c>
      <c r="F743">
        <v>0</v>
      </c>
      <c r="G743" t="s">
        <v>57</v>
      </c>
      <c r="H743" t="s">
        <v>20</v>
      </c>
      <c r="I743" t="s">
        <v>28</v>
      </c>
      <c r="J743" t="s">
        <v>16</v>
      </c>
      <c r="K743">
        <v>0</v>
      </c>
      <c r="L743" t="s">
        <v>17</v>
      </c>
    </row>
    <row r="744" spans="1:12" x14ac:dyDescent="0.35">
      <c r="A744">
        <v>743</v>
      </c>
      <c r="B744" t="s">
        <v>18</v>
      </c>
      <c r="C744">
        <v>55</v>
      </c>
      <c r="D744">
        <v>1</v>
      </c>
      <c r="E744">
        <v>1</v>
      </c>
      <c r="F744">
        <v>1</v>
      </c>
      <c r="G744" t="s">
        <v>43</v>
      </c>
      <c r="H744" t="s">
        <v>14</v>
      </c>
      <c r="I744" t="s">
        <v>22</v>
      </c>
      <c r="J744" t="s">
        <v>16</v>
      </c>
      <c r="K744">
        <v>1</v>
      </c>
      <c r="L744" t="s">
        <v>24</v>
      </c>
    </row>
    <row r="745" spans="1:12" x14ac:dyDescent="0.35">
      <c r="A745">
        <v>744</v>
      </c>
      <c r="B745" t="s">
        <v>18</v>
      </c>
      <c r="C745">
        <v>34</v>
      </c>
      <c r="D745">
        <v>0</v>
      </c>
      <c r="E745">
        <v>0</v>
      </c>
      <c r="F745">
        <v>1</v>
      </c>
      <c r="G745" t="s">
        <v>46</v>
      </c>
      <c r="H745" t="s">
        <v>20</v>
      </c>
      <c r="I745" t="s">
        <v>22</v>
      </c>
      <c r="J745" t="s">
        <v>16</v>
      </c>
      <c r="K745">
        <v>0</v>
      </c>
      <c r="L745" t="s">
        <v>17</v>
      </c>
    </row>
    <row r="746" spans="1:12" x14ac:dyDescent="0.35">
      <c r="A746">
        <v>745</v>
      </c>
      <c r="B746" t="s">
        <v>18</v>
      </c>
      <c r="C746">
        <v>21</v>
      </c>
      <c r="D746">
        <v>0</v>
      </c>
      <c r="E746">
        <v>0</v>
      </c>
      <c r="F746">
        <v>0</v>
      </c>
      <c r="G746" t="s">
        <v>45</v>
      </c>
      <c r="H746" t="s">
        <v>14</v>
      </c>
      <c r="I746" t="s">
        <v>28</v>
      </c>
      <c r="J746" t="s">
        <v>16</v>
      </c>
      <c r="K746">
        <v>0</v>
      </c>
      <c r="L746" t="s">
        <v>17</v>
      </c>
    </row>
    <row r="747" spans="1:12" x14ac:dyDescent="0.35">
      <c r="A747">
        <v>746</v>
      </c>
      <c r="B747" t="s">
        <v>12</v>
      </c>
      <c r="C747">
        <v>11</v>
      </c>
      <c r="D747">
        <v>0</v>
      </c>
      <c r="E747">
        <v>0</v>
      </c>
      <c r="F747">
        <v>0</v>
      </c>
      <c r="G747" t="s">
        <v>27</v>
      </c>
      <c r="H747" t="s">
        <v>20</v>
      </c>
      <c r="I747" t="s">
        <v>22</v>
      </c>
      <c r="J747" t="s">
        <v>16</v>
      </c>
      <c r="K747">
        <v>0</v>
      </c>
      <c r="L747" t="s">
        <v>17</v>
      </c>
    </row>
    <row r="748" spans="1:12" x14ac:dyDescent="0.35">
      <c r="A748">
        <v>747</v>
      </c>
      <c r="B748" t="s">
        <v>18</v>
      </c>
      <c r="C748">
        <v>46</v>
      </c>
      <c r="D748">
        <v>0</v>
      </c>
      <c r="E748">
        <v>0</v>
      </c>
      <c r="F748">
        <v>0</v>
      </c>
      <c r="G748" t="s">
        <v>32</v>
      </c>
      <c r="H748" t="s">
        <v>14</v>
      </c>
      <c r="I748" t="s">
        <v>15</v>
      </c>
      <c r="J748" t="s">
        <v>16</v>
      </c>
      <c r="K748">
        <v>0</v>
      </c>
      <c r="L748" t="s">
        <v>17</v>
      </c>
    </row>
    <row r="749" spans="1:12" x14ac:dyDescent="0.35">
      <c r="A749">
        <v>748</v>
      </c>
      <c r="B749" t="s">
        <v>18</v>
      </c>
      <c r="C749">
        <v>21</v>
      </c>
      <c r="D749">
        <v>1</v>
      </c>
      <c r="E749">
        <v>1</v>
      </c>
      <c r="F749">
        <v>0</v>
      </c>
      <c r="G749" t="s">
        <v>40</v>
      </c>
      <c r="H749" t="s">
        <v>20</v>
      </c>
      <c r="I749" t="s">
        <v>22</v>
      </c>
      <c r="J749" t="s">
        <v>16</v>
      </c>
      <c r="K749">
        <v>1</v>
      </c>
      <c r="L749" t="s">
        <v>24</v>
      </c>
    </row>
    <row r="750" spans="1:12" x14ac:dyDescent="0.35">
      <c r="A750">
        <v>749</v>
      </c>
      <c r="B750" t="s">
        <v>12</v>
      </c>
      <c r="C750">
        <v>61</v>
      </c>
      <c r="D750">
        <v>0</v>
      </c>
      <c r="E750">
        <v>0</v>
      </c>
      <c r="F750">
        <v>0</v>
      </c>
      <c r="G750" t="s">
        <v>26</v>
      </c>
      <c r="H750" t="s">
        <v>14</v>
      </c>
      <c r="I750" t="s">
        <v>28</v>
      </c>
      <c r="J750" t="s">
        <v>16</v>
      </c>
      <c r="K750">
        <v>0</v>
      </c>
      <c r="L750" t="s">
        <v>17</v>
      </c>
    </row>
    <row r="751" spans="1:12" x14ac:dyDescent="0.35">
      <c r="A751">
        <v>750</v>
      </c>
      <c r="B751" t="s">
        <v>18</v>
      </c>
      <c r="C751">
        <v>35</v>
      </c>
      <c r="D751">
        <v>1</v>
      </c>
      <c r="E751">
        <v>1</v>
      </c>
      <c r="F751">
        <v>1</v>
      </c>
      <c r="G751" t="s">
        <v>38</v>
      </c>
      <c r="H751" t="s">
        <v>20</v>
      </c>
      <c r="I751" t="s">
        <v>15</v>
      </c>
      <c r="J751" t="s">
        <v>16</v>
      </c>
      <c r="K751">
        <v>1</v>
      </c>
      <c r="L751" t="s">
        <v>24</v>
      </c>
    </row>
    <row r="752" spans="1:12" x14ac:dyDescent="0.35">
      <c r="A752">
        <v>751</v>
      </c>
      <c r="B752" t="s">
        <v>12</v>
      </c>
      <c r="C752">
        <v>46</v>
      </c>
      <c r="D752">
        <v>1</v>
      </c>
      <c r="E752">
        <v>1</v>
      </c>
      <c r="F752">
        <v>1</v>
      </c>
      <c r="G752" t="s">
        <v>53</v>
      </c>
      <c r="H752" t="s">
        <v>14</v>
      </c>
      <c r="I752" t="s">
        <v>28</v>
      </c>
      <c r="J752" t="s">
        <v>16</v>
      </c>
      <c r="K752">
        <v>1</v>
      </c>
      <c r="L752" t="s">
        <v>24</v>
      </c>
    </row>
    <row r="753" spans="1:12" x14ac:dyDescent="0.35">
      <c r="A753">
        <v>752</v>
      </c>
      <c r="B753" t="s">
        <v>12</v>
      </c>
      <c r="C753">
        <v>11</v>
      </c>
      <c r="D753">
        <v>0</v>
      </c>
      <c r="E753">
        <v>0</v>
      </c>
      <c r="F753">
        <v>0</v>
      </c>
      <c r="G753" t="s">
        <v>40</v>
      </c>
      <c r="H753" t="s">
        <v>20</v>
      </c>
      <c r="I753" t="s">
        <v>22</v>
      </c>
      <c r="J753" t="s">
        <v>16</v>
      </c>
      <c r="K753">
        <v>0</v>
      </c>
      <c r="L753" t="s">
        <v>17</v>
      </c>
    </row>
    <row r="754" spans="1:12" x14ac:dyDescent="0.35">
      <c r="A754">
        <v>753</v>
      </c>
      <c r="B754" t="s">
        <v>18</v>
      </c>
      <c r="C754">
        <v>49</v>
      </c>
      <c r="D754">
        <v>1</v>
      </c>
      <c r="E754">
        <v>1</v>
      </c>
      <c r="F754">
        <v>0</v>
      </c>
      <c r="G754" t="s">
        <v>30</v>
      </c>
      <c r="H754" t="s">
        <v>14</v>
      </c>
      <c r="I754" t="s">
        <v>15</v>
      </c>
      <c r="J754" t="s">
        <v>16</v>
      </c>
      <c r="K754">
        <v>1</v>
      </c>
      <c r="L754" t="s">
        <v>24</v>
      </c>
    </row>
    <row r="755" spans="1:12" x14ac:dyDescent="0.35">
      <c r="A755">
        <v>754</v>
      </c>
      <c r="B755" t="s">
        <v>12</v>
      </c>
      <c r="C755">
        <v>43</v>
      </c>
      <c r="D755">
        <v>1</v>
      </c>
      <c r="E755">
        <v>1</v>
      </c>
      <c r="F755">
        <v>1</v>
      </c>
      <c r="G755" t="s">
        <v>26</v>
      </c>
      <c r="H755" t="s">
        <v>20</v>
      </c>
      <c r="I755" t="s">
        <v>22</v>
      </c>
      <c r="J755" t="s">
        <v>16</v>
      </c>
      <c r="K755">
        <v>1</v>
      </c>
      <c r="L755" t="s">
        <v>24</v>
      </c>
    </row>
    <row r="756" spans="1:12" x14ac:dyDescent="0.35">
      <c r="A756">
        <v>755</v>
      </c>
      <c r="B756" t="s">
        <v>12</v>
      </c>
      <c r="C756">
        <v>49</v>
      </c>
      <c r="D756">
        <v>1</v>
      </c>
      <c r="E756">
        <v>1</v>
      </c>
      <c r="F756">
        <v>0</v>
      </c>
      <c r="G756" t="s">
        <v>50</v>
      </c>
      <c r="H756" t="s">
        <v>14</v>
      </c>
      <c r="I756" t="s">
        <v>28</v>
      </c>
      <c r="J756" t="s">
        <v>16</v>
      </c>
      <c r="K756">
        <v>1</v>
      </c>
      <c r="L756" t="s">
        <v>24</v>
      </c>
    </row>
    <row r="757" spans="1:12" x14ac:dyDescent="0.35">
      <c r="A757">
        <v>756</v>
      </c>
      <c r="B757" t="s">
        <v>18</v>
      </c>
      <c r="C757">
        <v>46</v>
      </c>
      <c r="D757">
        <v>1</v>
      </c>
      <c r="E757">
        <v>1</v>
      </c>
      <c r="F757">
        <v>0</v>
      </c>
      <c r="G757" t="s">
        <v>48</v>
      </c>
      <c r="H757" t="s">
        <v>20</v>
      </c>
      <c r="I757" t="s">
        <v>28</v>
      </c>
      <c r="J757" t="s">
        <v>16</v>
      </c>
      <c r="K757">
        <v>1</v>
      </c>
      <c r="L757" t="s">
        <v>24</v>
      </c>
    </row>
    <row r="758" spans="1:12" x14ac:dyDescent="0.35">
      <c r="A758">
        <v>757</v>
      </c>
      <c r="B758" t="s">
        <v>12</v>
      </c>
      <c r="C758">
        <v>50</v>
      </c>
      <c r="D758">
        <v>0</v>
      </c>
      <c r="E758">
        <v>0</v>
      </c>
      <c r="F758">
        <v>1</v>
      </c>
      <c r="G758" t="s">
        <v>13</v>
      </c>
      <c r="H758" t="s">
        <v>14</v>
      </c>
      <c r="I758" t="s">
        <v>15</v>
      </c>
      <c r="J758" t="s">
        <v>16</v>
      </c>
      <c r="K758">
        <v>0</v>
      </c>
      <c r="L758" t="s">
        <v>17</v>
      </c>
    </row>
    <row r="759" spans="1:12" x14ac:dyDescent="0.35">
      <c r="A759">
        <v>758</v>
      </c>
      <c r="B759" t="s">
        <v>18</v>
      </c>
      <c r="C759">
        <v>20</v>
      </c>
      <c r="D759">
        <v>0</v>
      </c>
      <c r="E759">
        <v>0</v>
      </c>
      <c r="F759">
        <v>0</v>
      </c>
      <c r="G759" t="s">
        <v>31</v>
      </c>
      <c r="H759" t="s">
        <v>20</v>
      </c>
      <c r="I759" t="s">
        <v>15</v>
      </c>
      <c r="J759" t="s">
        <v>16</v>
      </c>
      <c r="K759">
        <v>0</v>
      </c>
      <c r="L759" t="s">
        <v>17</v>
      </c>
    </row>
    <row r="760" spans="1:12" x14ac:dyDescent="0.35">
      <c r="A760">
        <v>759</v>
      </c>
      <c r="B760" t="s">
        <v>18</v>
      </c>
      <c r="C760">
        <v>58</v>
      </c>
      <c r="D760">
        <v>1</v>
      </c>
      <c r="E760">
        <v>1</v>
      </c>
      <c r="F760">
        <v>1</v>
      </c>
      <c r="G760" t="s">
        <v>30</v>
      </c>
      <c r="H760" t="s">
        <v>14</v>
      </c>
      <c r="I760" t="s">
        <v>28</v>
      </c>
      <c r="J760" t="s">
        <v>16</v>
      </c>
      <c r="K760">
        <v>1</v>
      </c>
      <c r="L760" t="s">
        <v>24</v>
      </c>
    </row>
    <row r="761" spans="1:12" x14ac:dyDescent="0.35">
      <c r="A761">
        <v>760</v>
      </c>
      <c r="B761" t="s">
        <v>12</v>
      </c>
      <c r="C761">
        <v>46</v>
      </c>
      <c r="D761">
        <v>0</v>
      </c>
      <c r="E761">
        <v>0</v>
      </c>
      <c r="F761">
        <v>0</v>
      </c>
      <c r="G761" t="s">
        <v>50</v>
      </c>
      <c r="H761" t="s">
        <v>20</v>
      </c>
      <c r="I761" t="s">
        <v>28</v>
      </c>
      <c r="J761" t="s">
        <v>16</v>
      </c>
      <c r="K761">
        <v>0</v>
      </c>
      <c r="L761" t="s">
        <v>17</v>
      </c>
    </row>
    <row r="762" spans="1:12" x14ac:dyDescent="0.35">
      <c r="A762">
        <v>761</v>
      </c>
      <c r="B762" t="s">
        <v>18</v>
      </c>
      <c r="C762">
        <v>24</v>
      </c>
      <c r="D762">
        <v>0</v>
      </c>
      <c r="E762">
        <v>0</v>
      </c>
      <c r="F762">
        <v>1</v>
      </c>
      <c r="G762" t="s">
        <v>31</v>
      </c>
      <c r="H762" t="s">
        <v>14</v>
      </c>
      <c r="I762" t="s">
        <v>15</v>
      </c>
      <c r="J762" t="s">
        <v>16</v>
      </c>
      <c r="K762">
        <v>0</v>
      </c>
      <c r="L762" t="s">
        <v>17</v>
      </c>
    </row>
    <row r="763" spans="1:12" x14ac:dyDescent="0.35">
      <c r="A763">
        <v>762</v>
      </c>
      <c r="B763" t="s">
        <v>18</v>
      </c>
      <c r="C763">
        <v>29</v>
      </c>
      <c r="D763">
        <v>0</v>
      </c>
      <c r="E763">
        <v>0</v>
      </c>
      <c r="F763">
        <v>0</v>
      </c>
      <c r="G763" t="s">
        <v>46</v>
      </c>
      <c r="H763" t="s">
        <v>20</v>
      </c>
      <c r="I763" t="s">
        <v>22</v>
      </c>
      <c r="J763" t="s">
        <v>16</v>
      </c>
      <c r="K763">
        <v>0</v>
      </c>
      <c r="L763" t="s">
        <v>17</v>
      </c>
    </row>
    <row r="764" spans="1:12" x14ac:dyDescent="0.35">
      <c r="A764">
        <v>763</v>
      </c>
      <c r="B764" t="s">
        <v>18</v>
      </c>
      <c r="C764">
        <v>46</v>
      </c>
      <c r="D764">
        <v>0</v>
      </c>
      <c r="E764">
        <v>0</v>
      </c>
      <c r="F764">
        <v>1</v>
      </c>
      <c r="G764" t="s">
        <v>54</v>
      </c>
      <c r="H764" t="s">
        <v>14</v>
      </c>
      <c r="I764" t="s">
        <v>28</v>
      </c>
      <c r="J764" t="s">
        <v>16</v>
      </c>
      <c r="K764">
        <v>0</v>
      </c>
      <c r="L764" t="s">
        <v>17</v>
      </c>
    </row>
    <row r="765" spans="1:12" x14ac:dyDescent="0.35">
      <c r="A765">
        <v>764</v>
      </c>
      <c r="B765" t="s">
        <v>18</v>
      </c>
      <c r="C765">
        <v>42</v>
      </c>
      <c r="D765">
        <v>1</v>
      </c>
      <c r="E765">
        <v>1</v>
      </c>
      <c r="F765">
        <v>1</v>
      </c>
      <c r="G765" t="s">
        <v>55</v>
      </c>
      <c r="H765" t="s">
        <v>20</v>
      </c>
      <c r="I765" t="s">
        <v>15</v>
      </c>
      <c r="J765" t="s">
        <v>16</v>
      </c>
      <c r="K765">
        <v>1</v>
      </c>
      <c r="L765" t="s">
        <v>24</v>
      </c>
    </row>
    <row r="766" spans="1:12" x14ac:dyDescent="0.35">
      <c r="A766">
        <v>765</v>
      </c>
      <c r="B766" t="s">
        <v>12</v>
      </c>
      <c r="C766">
        <v>56</v>
      </c>
      <c r="D766">
        <v>0</v>
      </c>
      <c r="E766">
        <v>0</v>
      </c>
      <c r="F766">
        <v>0</v>
      </c>
      <c r="G766" t="s">
        <v>46</v>
      </c>
      <c r="H766" t="s">
        <v>14</v>
      </c>
      <c r="I766" t="s">
        <v>22</v>
      </c>
      <c r="J766" t="s">
        <v>16</v>
      </c>
      <c r="K766">
        <v>0</v>
      </c>
      <c r="L766" t="s">
        <v>17</v>
      </c>
    </row>
    <row r="767" spans="1:12" x14ac:dyDescent="0.35">
      <c r="A767">
        <v>766</v>
      </c>
      <c r="B767" t="s">
        <v>18</v>
      </c>
      <c r="C767">
        <v>8</v>
      </c>
      <c r="D767">
        <v>0</v>
      </c>
      <c r="E767">
        <v>0</v>
      </c>
      <c r="F767">
        <v>0</v>
      </c>
      <c r="G767" t="s">
        <v>21</v>
      </c>
      <c r="H767" t="s">
        <v>20</v>
      </c>
      <c r="I767" t="s">
        <v>28</v>
      </c>
      <c r="J767" t="s">
        <v>16</v>
      </c>
      <c r="K767">
        <v>0</v>
      </c>
      <c r="L767" t="s">
        <v>17</v>
      </c>
    </row>
    <row r="768" spans="1:12" x14ac:dyDescent="0.35">
      <c r="A768">
        <v>767</v>
      </c>
      <c r="B768" t="s">
        <v>18</v>
      </c>
      <c r="C768">
        <v>13</v>
      </c>
      <c r="D768">
        <v>0</v>
      </c>
      <c r="E768">
        <v>0</v>
      </c>
      <c r="F768">
        <v>0</v>
      </c>
      <c r="G768" t="s">
        <v>45</v>
      </c>
      <c r="H768" t="s">
        <v>14</v>
      </c>
      <c r="I768" t="s">
        <v>15</v>
      </c>
      <c r="J768" t="s">
        <v>16</v>
      </c>
      <c r="K768">
        <v>0</v>
      </c>
      <c r="L768" t="s">
        <v>17</v>
      </c>
    </row>
    <row r="769" spans="1:12" x14ac:dyDescent="0.35">
      <c r="A769">
        <v>768</v>
      </c>
      <c r="B769" t="s">
        <v>18</v>
      </c>
      <c r="C769">
        <v>10</v>
      </c>
      <c r="D769">
        <v>1</v>
      </c>
      <c r="E769">
        <v>1</v>
      </c>
      <c r="F769">
        <v>0</v>
      </c>
      <c r="G769" t="s">
        <v>33</v>
      </c>
      <c r="H769" t="s">
        <v>20</v>
      </c>
      <c r="I769" t="s">
        <v>28</v>
      </c>
      <c r="J769" t="s">
        <v>16</v>
      </c>
      <c r="K769">
        <v>1</v>
      </c>
      <c r="L769" t="s">
        <v>24</v>
      </c>
    </row>
    <row r="770" spans="1:12" x14ac:dyDescent="0.35">
      <c r="A770">
        <v>769</v>
      </c>
      <c r="B770" t="s">
        <v>18</v>
      </c>
      <c r="C770">
        <v>34</v>
      </c>
      <c r="D770">
        <v>0</v>
      </c>
      <c r="E770">
        <v>0</v>
      </c>
      <c r="F770">
        <v>1</v>
      </c>
      <c r="G770" t="s">
        <v>56</v>
      </c>
      <c r="H770" t="s">
        <v>14</v>
      </c>
      <c r="I770" t="s">
        <v>22</v>
      </c>
      <c r="J770" t="s">
        <v>16</v>
      </c>
      <c r="K770">
        <v>0</v>
      </c>
      <c r="L770" t="s">
        <v>17</v>
      </c>
    </row>
    <row r="771" spans="1:12" x14ac:dyDescent="0.35">
      <c r="A771">
        <v>770</v>
      </c>
      <c r="B771" t="s">
        <v>12</v>
      </c>
      <c r="C771">
        <v>33</v>
      </c>
      <c r="D771">
        <v>1</v>
      </c>
      <c r="E771">
        <v>1</v>
      </c>
      <c r="F771">
        <v>1</v>
      </c>
      <c r="G771" t="s">
        <v>48</v>
      </c>
      <c r="H771" t="s">
        <v>20</v>
      </c>
      <c r="I771" t="s">
        <v>28</v>
      </c>
      <c r="J771" t="s">
        <v>16</v>
      </c>
      <c r="K771">
        <v>1</v>
      </c>
      <c r="L771" t="s">
        <v>24</v>
      </c>
    </row>
    <row r="772" spans="1:12" x14ac:dyDescent="0.35">
      <c r="A772">
        <v>771</v>
      </c>
      <c r="B772" t="s">
        <v>18</v>
      </c>
      <c r="C772">
        <v>43</v>
      </c>
      <c r="D772">
        <v>1</v>
      </c>
      <c r="E772">
        <v>1</v>
      </c>
      <c r="F772">
        <v>0</v>
      </c>
      <c r="G772" t="s">
        <v>41</v>
      </c>
      <c r="H772" t="s">
        <v>14</v>
      </c>
      <c r="I772" t="s">
        <v>22</v>
      </c>
      <c r="J772" t="s">
        <v>16</v>
      </c>
      <c r="K772">
        <v>1</v>
      </c>
      <c r="L772" t="s">
        <v>24</v>
      </c>
    </row>
    <row r="773" spans="1:12" x14ac:dyDescent="0.35">
      <c r="A773">
        <v>772</v>
      </c>
      <c r="B773" t="s">
        <v>12</v>
      </c>
      <c r="C773">
        <v>36</v>
      </c>
      <c r="D773">
        <v>1</v>
      </c>
      <c r="E773">
        <v>1</v>
      </c>
      <c r="F773">
        <v>0</v>
      </c>
      <c r="G773" t="s">
        <v>43</v>
      </c>
      <c r="H773" t="s">
        <v>20</v>
      </c>
      <c r="I773" t="s">
        <v>22</v>
      </c>
      <c r="J773" t="s">
        <v>16</v>
      </c>
      <c r="K773">
        <v>1</v>
      </c>
      <c r="L773" t="s">
        <v>24</v>
      </c>
    </row>
    <row r="774" spans="1:12" x14ac:dyDescent="0.35">
      <c r="A774">
        <v>773</v>
      </c>
      <c r="B774" t="s">
        <v>12</v>
      </c>
      <c r="C774">
        <v>50</v>
      </c>
      <c r="D774">
        <v>1</v>
      </c>
      <c r="E774">
        <v>1</v>
      </c>
      <c r="F774">
        <v>0</v>
      </c>
      <c r="G774" t="s">
        <v>31</v>
      </c>
      <c r="H774" t="s">
        <v>14</v>
      </c>
      <c r="I774" t="s">
        <v>22</v>
      </c>
      <c r="J774" t="s">
        <v>16</v>
      </c>
      <c r="K774">
        <v>1</v>
      </c>
      <c r="L774" t="s">
        <v>24</v>
      </c>
    </row>
    <row r="775" spans="1:12" x14ac:dyDescent="0.35">
      <c r="A775">
        <v>774</v>
      </c>
      <c r="B775" t="s">
        <v>18</v>
      </c>
      <c r="C775">
        <v>14</v>
      </c>
      <c r="D775">
        <v>1</v>
      </c>
      <c r="E775">
        <v>1</v>
      </c>
      <c r="F775">
        <v>0</v>
      </c>
      <c r="G775" t="s">
        <v>44</v>
      </c>
      <c r="H775" t="s">
        <v>20</v>
      </c>
      <c r="I775" t="s">
        <v>15</v>
      </c>
      <c r="J775" t="s">
        <v>16</v>
      </c>
      <c r="K775">
        <v>1</v>
      </c>
      <c r="L775" t="s">
        <v>24</v>
      </c>
    </row>
    <row r="776" spans="1:12" x14ac:dyDescent="0.35">
      <c r="A776">
        <v>775</v>
      </c>
      <c r="B776" t="s">
        <v>18</v>
      </c>
      <c r="C776">
        <v>10</v>
      </c>
      <c r="D776">
        <v>0</v>
      </c>
      <c r="E776">
        <v>0</v>
      </c>
      <c r="F776">
        <v>1</v>
      </c>
      <c r="G776" t="s">
        <v>41</v>
      </c>
      <c r="H776" t="s">
        <v>14</v>
      </c>
      <c r="I776" t="s">
        <v>22</v>
      </c>
      <c r="J776" t="s">
        <v>16</v>
      </c>
      <c r="K776">
        <v>0</v>
      </c>
      <c r="L776" t="s">
        <v>17</v>
      </c>
    </row>
    <row r="777" spans="1:12" x14ac:dyDescent="0.35">
      <c r="A777">
        <v>776</v>
      </c>
      <c r="B777" t="s">
        <v>18</v>
      </c>
      <c r="C777">
        <v>50</v>
      </c>
      <c r="D777">
        <v>1</v>
      </c>
      <c r="E777">
        <v>1</v>
      </c>
      <c r="F777">
        <v>0</v>
      </c>
      <c r="G777" t="s">
        <v>40</v>
      </c>
      <c r="H777" t="s">
        <v>20</v>
      </c>
      <c r="I777" t="s">
        <v>22</v>
      </c>
      <c r="J777" t="s">
        <v>16</v>
      </c>
      <c r="K777">
        <v>1</v>
      </c>
      <c r="L777" t="s">
        <v>24</v>
      </c>
    </row>
    <row r="778" spans="1:12" x14ac:dyDescent="0.35">
      <c r="A778">
        <v>777</v>
      </c>
      <c r="B778" t="s">
        <v>18</v>
      </c>
      <c r="C778">
        <v>62</v>
      </c>
      <c r="D778">
        <v>1</v>
      </c>
      <c r="E778">
        <v>1</v>
      </c>
      <c r="F778">
        <v>0</v>
      </c>
      <c r="G778" t="s">
        <v>33</v>
      </c>
      <c r="H778" t="s">
        <v>14</v>
      </c>
      <c r="I778" t="s">
        <v>22</v>
      </c>
      <c r="J778" t="s">
        <v>16</v>
      </c>
      <c r="K778">
        <v>1</v>
      </c>
      <c r="L778" t="s">
        <v>24</v>
      </c>
    </row>
    <row r="779" spans="1:12" x14ac:dyDescent="0.35">
      <c r="A779">
        <v>778</v>
      </c>
      <c r="B779" t="s">
        <v>12</v>
      </c>
      <c r="C779">
        <v>11</v>
      </c>
      <c r="D779">
        <v>0</v>
      </c>
      <c r="E779">
        <v>0</v>
      </c>
      <c r="F779">
        <v>0</v>
      </c>
      <c r="G779" t="s">
        <v>43</v>
      </c>
      <c r="H779" t="s">
        <v>20</v>
      </c>
      <c r="I779" t="s">
        <v>15</v>
      </c>
      <c r="J779" t="s">
        <v>16</v>
      </c>
      <c r="K779">
        <v>0</v>
      </c>
      <c r="L779" t="s">
        <v>17</v>
      </c>
    </row>
    <row r="780" spans="1:12" x14ac:dyDescent="0.35">
      <c r="A780">
        <v>779</v>
      </c>
      <c r="B780" t="s">
        <v>18</v>
      </c>
      <c r="C780">
        <v>40</v>
      </c>
      <c r="D780">
        <v>1</v>
      </c>
      <c r="E780">
        <v>1</v>
      </c>
      <c r="F780">
        <v>1</v>
      </c>
      <c r="G780" t="s">
        <v>52</v>
      </c>
      <c r="H780" t="s">
        <v>14</v>
      </c>
      <c r="I780" t="s">
        <v>15</v>
      </c>
      <c r="J780" t="s">
        <v>16</v>
      </c>
      <c r="K780">
        <v>1</v>
      </c>
      <c r="L780" t="s">
        <v>24</v>
      </c>
    </row>
    <row r="781" spans="1:12" x14ac:dyDescent="0.35">
      <c r="A781">
        <v>780</v>
      </c>
      <c r="B781" t="s">
        <v>18</v>
      </c>
      <c r="C781">
        <v>50</v>
      </c>
      <c r="D781">
        <v>1</v>
      </c>
      <c r="E781">
        <v>1</v>
      </c>
      <c r="F781">
        <v>1</v>
      </c>
      <c r="G781" t="s">
        <v>19</v>
      </c>
      <c r="H781" t="s">
        <v>20</v>
      </c>
      <c r="I781" t="s">
        <v>15</v>
      </c>
      <c r="J781" t="s">
        <v>16</v>
      </c>
      <c r="K781">
        <v>1</v>
      </c>
      <c r="L781" t="s">
        <v>24</v>
      </c>
    </row>
    <row r="782" spans="1:12" x14ac:dyDescent="0.35">
      <c r="A782">
        <v>781</v>
      </c>
      <c r="B782" t="s">
        <v>18</v>
      </c>
      <c r="C782">
        <v>17</v>
      </c>
      <c r="D782">
        <v>0</v>
      </c>
      <c r="E782">
        <v>0</v>
      </c>
      <c r="F782">
        <v>0</v>
      </c>
      <c r="G782" t="s">
        <v>42</v>
      </c>
      <c r="H782" t="s">
        <v>14</v>
      </c>
      <c r="I782" t="s">
        <v>22</v>
      </c>
      <c r="J782" t="s">
        <v>16</v>
      </c>
      <c r="K782">
        <v>0</v>
      </c>
      <c r="L782" t="s">
        <v>17</v>
      </c>
    </row>
    <row r="783" spans="1:12" x14ac:dyDescent="0.35">
      <c r="A783">
        <v>782</v>
      </c>
      <c r="B783" t="s">
        <v>12</v>
      </c>
      <c r="C783">
        <v>31</v>
      </c>
      <c r="D783">
        <v>1</v>
      </c>
      <c r="E783">
        <v>1</v>
      </c>
      <c r="F783">
        <v>1</v>
      </c>
      <c r="G783" t="s">
        <v>55</v>
      </c>
      <c r="H783" t="s">
        <v>20</v>
      </c>
      <c r="I783" t="s">
        <v>15</v>
      </c>
      <c r="J783" t="s">
        <v>16</v>
      </c>
      <c r="K783">
        <v>1</v>
      </c>
      <c r="L783" t="s">
        <v>24</v>
      </c>
    </row>
    <row r="784" spans="1:12" x14ac:dyDescent="0.35">
      <c r="A784">
        <v>783</v>
      </c>
      <c r="B784" t="s">
        <v>12</v>
      </c>
      <c r="C784">
        <v>53</v>
      </c>
      <c r="D784">
        <v>1</v>
      </c>
      <c r="E784">
        <v>1</v>
      </c>
      <c r="F784">
        <v>1</v>
      </c>
      <c r="G784" t="s">
        <v>23</v>
      </c>
      <c r="H784" t="s">
        <v>14</v>
      </c>
      <c r="I784" t="s">
        <v>15</v>
      </c>
      <c r="J784" t="s">
        <v>16</v>
      </c>
      <c r="K784">
        <v>1</v>
      </c>
      <c r="L784" t="s">
        <v>24</v>
      </c>
    </row>
    <row r="785" spans="1:12" x14ac:dyDescent="0.35">
      <c r="A785">
        <v>784</v>
      </c>
      <c r="B785" t="s">
        <v>18</v>
      </c>
      <c r="C785">
        <v>29</v>
      </c>
      <c r="D785">
        <v>0</v>
      </c>
      <c r="E785">
        <v>0</v>
      </c>
      <c r="F785">
        <v>1</v>
      </c>
      <c r="G785" t="s">
        <v>46</v>
      </c>
      <c r="H785" t="s">
        <v>20</v>
      </c>
      <c r="I785" t="s">
        <v>22</v>
      </c>
      <c r="J785" t="s">
        <v>16</v>
      </c>
      <c r="K785">
        <v>0</v>
      </c>
      <c r="L785" t="s">
        <v>17</v>
      </c>
    </row>
    <row r="786" spans="1:12" x14ac:dyDescent="0.35">
      <c r="A786">
        <v>785</v>
      </c>
      <c r="B786" t="s">
        <v>12</v>
      </c>
      <c r="C786">
        <v>32</v>
      </c>
      <c r="D786">
        <v>1</v>
      </c>
      <c r="E786">
        <v>1</v>
      </c>
      <c r="F786">
        <v>1</v>
      </c>
      <c r="G786" t="s">
        <v>32</v>
      </c>
      <c r="H786" t="s">
        <v>14</v>
      </c>
      <c r="I786" t="s">
        <v>28</v>
      </c>
      <c r="J786" t="s">
        <v>16</v>
      </c>
      <c r="K786">
        <v>1</v>
      </c>
      <c r="L786" t="s">
        <v>24</v>
      </c>
    </row>
    <row r="787" spans="1:12" x14ac:dyDescent="0.35">
      <c r="A787">
        <v>786</v>
      </c>
      <c r="B787" t="s">
        <v>12</v>
      </c>
      <c r="C787">
        <v>45</v>
      </c>
      <c r="D787">
        <v>0</v>
      </c>
      <c r="E787">
        <v>0</v>
      </c>
      <c r="F787">
        <v>0</v>
      </c>
      <c r="G787" t="s">
        <v>57</v>
      </c>
      <c r="H787" t="s">
        <v>20</v>
      </c>
      <c r="I787" t="s">
        <v>22</v>
      </c>
      <c r="J787" t="s">
        <v>16</v>
      </c>
      <c r="K787">
        <v>0</v>
      </c>
      <c r="L787" t="s">
        <v>17</v>
      </c>
    </row>
    <row r="788" spans="1:12" x14ac:dyDescent="0.35">
      <c r="A788">
        <v>787</v>
      </c>
      <c r="B788" t="s">
        <v>18</v>
      </c>
      <c r="C788">
        <v>63</v>
      </c>
      <c r="D788">
        <v>0</v>
      </c>
      <c r="E788">
        <v>0</v>
      </c>
      <c r="F788">
        <v>1</v>
      </c>
      <c r="G788" t="s">
        <v>36</v>
      </c>
      <c r="H788" t="s">
        <v>14</v>
      </c>
      <c r="I788" t="s">
        <v>28</v>
      </c>
      <c r="J788" t="s">
        <v>16</v>
      </c>
      <c r="K788">
        <v>0</v>
      </c>
      <c r="L788" t="s">
        <v>17</v>
      </c>
    </row>
    <row r="789" spans="1:12" x14ac:dyDescent="0.35">
      <c r="A789">
        <v>788</v>
      </c>
      <c r="B789" t="s">
        <v>18</v>
      </c>
      <c r="C789">
        <v>22</v>
      </c>
      <c r="D789">
        <v>1</v>
      </c>
      <c r="E789">
        <v>1</v>
      </c>
      <c r="F789">
        <v>1</v>
      </c>
      <c r="G789" t="s">
        <v>51</v>
      </c>
      <c r="H789" t="s">
        <v>20</v>
      </c>
      <c r="I789" t="s">
        <v>22</v>
      </c>
      <c r="J789" t="s">
        <v>16</v>
      </c>
      <c r="K789">
        <v>1</v>
      </c>
      <c r="L789" t="s">
        <v>24</v>
      </c>
    </row>
    <row r="790" spans="1:12" x14ac:dyDescent="0.35">
      <c r="A790">
        <v>789</v>
      </c>
      <c r="B790" t="s">
        <v>18</v>
      </c>
      <c r="C790">
        <v>46</v>
      </c>
      <c r="D790">
        <v>0</v>
      </c>
      <c r="E790">
        <v>0</v>
      </c>
      <c r="F790">
        <v>0</v>
      </c>
      <c r="G790" t="s">
        <v>21</v>
      </c>
      <c r="H790" t="s">
        <v>14</v>
      </c>
      <c r="I790" t="s">
        <v>28</v>
      </c>
      <c r="J790" t="s">
        <v>16</v>
      </c>
      <c r="K790">
        <v>0</v>
      </c>
      <c r="L790" t="s">
        <v>17</v>
      </c>
    </row>
    <row r="791" spans="1:12" x14ac:dyDescent="0.35">
      <c r="A791">
        <v>790</v>
      </c>
      <c r="B791" t="s">
        <v>18</v>
      </c>
      <c r="C791">
        <v>31</v>
      </c>
      <c r="D791">
        <v>1</v>
      </c>
      <c r="E791">
        <v>1</v>
      </c>
      <c r="F791">
        <v>0</v>
      </c>
      <c r="G791" t="s">
        <v>34</v>
      </c>
      <c r="H791" t="s">
        <v>20</v>
      </c>
      <c r="I791" t="s">
        <v>22</v>
      </c>
      <c r="J791" t="s">
        <v>16</v>
      </c>
      <c r="K791">
        <v>1</v>
      </c>
      <c r="L791" t="s">
        <v>24</v>
      </c>
    </row>
    <row r="792" spans="1:12" x14ac:dyDescent="0.35">
      <c r="A792">
        <v>791</v>
      </c>
      <c r="B792" t="s">
        <v>18</v>
      </c>
      <c r="C792">
        <v>42</v>
      </c>
      <c r="D792">
        <v>1</v>
      </c>
      <c r="E792">
        <v>1</v>
      </c>
      <c r="F792">
        <v>1</v>
      </c>
      <c r="G792" t="s">
        <v>56</v>
      </c>
      <c r="H792" t="s">
        <v>14</v>
      </c>
      <c r="I792" t="s">
        <v>28</v>
      </c>
      <c r="J792" t="s">
        <v>16</v>
      </c>
      <c r="K792">
        <v>1</v>
      </c>
      <c r="L792" t="s">
        <v>24</v>
      </c>
    </row>
    <row r="793" spans="1:12" x14ac:dyDescent="0.35">
      <c r="A793">
        <v>792</v>
      </c>
      <c r="B793" t="s">
        <v>18</v>
      </c>
      <c r="C793">
        <v>54</v>
      </c>
      <c r="D793">
        <v>0</v>
      </c>
      <c r="E793">
        <v>0</v>
      </c>
      <c r="F793">
        <v>0</v>
      </c>
      <c r="G793" t="s">
        <v>39</v>
      </c>
      <c r="H793" t="s">
        <v>20</v>
      </c>
      <c r="I793" t="s">
        <v>22</v>
      </c>
      <c r="J793" t="s">
        <v>16</v>
      </c>
      <c r="K793">
        <v>0</v>
      </c>
      <c r="L793" t="s">
        <v>17</v>
      </c>
    </row>
    <row r="794" spans="1:12" x14ac:dyDescent="0.35">
      <c r="A794">
        <v>793</v>
      </c>
      <c r="B794" t="s">
        <v>12</v>
      </c>
      <c r="C794">
        <v>27</v>
      </c>
      <c r="D794">
        <v>0</v>
      </c>
      <c r="E794">
        <v>0</v>
      </c>
      <c r="F794">
        <v>1</v>
      </c>
      <c r="G794" t="s">
        <v>41</v>
      </c>
      <c r="H794" t="s">
        <v>14</v>
      </c>
      <c r="I794" t="s">
        <v>22</v>
      </c>
      <c r="J794" t="s">
        <v>16</v>
      </c>
      <c r="K794">
        <v>0</v>
      </c>
      <c r="L794" t="s">
        <v>17</v>
      </c>
    </row>
    <row r="795" spans="1:12" x14ac:dyDescent="0.35">
      <c r="A795">
        <v>794</v>
      </c>
      <c r="B795" t="s">
        <v>18</v>
      </c>
      <c r="C795">
        <v>57</v>
      </c>
      <c r="D795">
        <v>1</v>
      </c>
      <c r="E795">
        <v>1</v>
      </c>
      <c r="F795">
        <v>1</v>
      </c>
      <c r="G795" t="s">
        <v>27</v>
      </c>
      <c r="H795" t="s">
        <v>20</v>
      </c>
      <c r="I795" t="s">
        <v>22</v>
      </c>
      <c r="J795" t="s">
        <v>16</v>
      </c>
      <c r="K795">
        <v>1</v>
      </c>
      <c r="L795" t="s">
        <v>24</v>
      </c>
    </row>
    <row r="796" spans="1:12" x14ac:dyDescent="0.35">
      <c r="A796">
        <v>795</v>
      </c>
      <c r="B796" t="s">
        <v>18</v>
      </c>
      <c r="C796">
        <v>46</v>
      </c>
      <c r="D796">
        <v>1</v>
      </c>
      <c r="E796">
        <v>1</v>
      </c>
      <c r="F796">
        <v>1</v>
      </c>
      <c r="G796" t="s">
        <v>37</v>
      </c>
      <c r="H796" t="s">
        <v>14</v>
      </c>
      <c r="I796" t="s">
        <v>28</v>
      </c>
      <c r="J796" t="s">
        <v>16</v>
      </c>
      <c r="K796">
        <v>1</v>
      </c>
      <c r="L796" t="s">
        <v>24</v>
      </c>
    </row>
    <row r="797" spans="1:12" x14ac:dyDescent="0.35">
      <c r="A797">
        <v>796</v>
      </c>
      <c r="B797" t="s">
        <v>18</v>
      </c>
      <c r="C797">
        <v>29</v>
      </c>
      <c r="D797">
        <v>0</v>
      </c>
      <c r="E797">
        <v>0</v>
      </c>
      <c r="F797">
        <v>1</v>
      </c>
      <c r="G797" t="s">
        <v>55</v>
      </c>
      <c r="H797" t="s">
        <v>20</v>
      </c>
      <c r="I797" t="s">
        <v>15</v>
      </c>
      <c r="J797" t="s">
        <v>16</v>
      </c>
      <c r="K797">
        <v>0</v>
      </c>
      <c r="L797" t="s">
        <v>17</v>
      </c>
    </row>
    <row r="798" spans="1:12" x14ac:dyDescent="0.35">
      <c r="A798">
        <v>797</v>
      </c>
      <c r="B798" t="s">
        <v>18</v>
      </c>
      <c r="C798">
        <v>34</v>
      </c>
      <c r="D798">
        <v>1</v>
      </c>
      <c r="E798">
        <v>1</v>
      </c>
      <c r="F798">
        <v>0</v>
      </c>
      <c r="G798" t="s">
        <v>30</v>
      </c>
      <c r="H798" t="s">
        <v>14</v>
      </c>
      <c r="I798" t="s">
        <v>22</v>
      </c>
      <c r="J798" t="s">
        <v>16</v>
      </c>
      <c r="K798">
        <v>1</v>
      </c>
      <c r="L798" t="s">
        <v>24</v>
      </c>
    </row>
    <row r="799" spans="1:12" x14ac:dyDescent="0.35">
      <c r="A799">
        <v>798</v>
      </c>
      <c r="B799" t="s">
        <v>12</v>
      </c>
      <c r="C799">
        <v>41</v>
      </c>
      <c r="D799">
        <v>1</v>
      </c>
      <c r="E799">
        <v>1</v>
      </c>
      <c r="F799">
        <v>1</v>
      </c>
      <c r="G799" t="s">
        <v>41</v>
      </c>
      <c r="H799" t="s">
        <v>20</v>
      </c>
      <c r="I799" t="s">
        <v>22</v>
      </c>
      <c r="J799" t="s">
        <v>16</v>
      </c>
      <c r="K799">
        <v>1</v>
      </c>
      <c r="L799" t="s">
        <v>24</v>
      </c>
    </row>
    <row r="800" spans="1:12" x14ac:dyDescent="0.35">
      <c r="A800">
        <v>799</v>
      </c>
      <c r="B800" t="s">
        <v>12</v>
      </c>
      <c r="C800">
        <v>10</v>
      </c>
      <c r="D800">
        <v>0</v>
      </c>
      <c r="E800">
        <v>0</v>
      </c>
      <c r="F800">
        <v>1</v>
      </c>
      <c r="G800" t="s">
        <v>27</v>
      </c>
      <c r="H800" t="s">
        <v>14</v>
      </c>
      <c r="I800" t="s">
        <v>15</v>
      </c>
      <c r="J800" t="s">
        <v>16</v>
      </c>
      <c r="K800">
        <v>0</v>
      </c>
      <c r="L800" t="s">
        <v>17</v>
      </c>
    </row>
    <row r="801" spans="1:12" x14ac:dyDescent="0.35">
      <c r="A801">
        <v>800</v>
      </c>
      <c r="B801" t="s">
        <v>12</v>
      </c>
      <c r="C801">
        <v>27</v>
      </c>
      <c r="D801">
        <v>1</v>
      </c>
      <c r="E801">
        <v>1</v>
      </c>
      <c r="F801">
        <v>0</v>
      </c>
      <c r="G801" t="s">
        <v>23</v>
      </c>
      <c r="H801" t="s">
        <v>20</v>
      </c>
      <c r="I801" t="s">
        <v>15</v>
      </c>
      <c r="J801" t="s">
        <v>16</v>
      </c>
      <c r="K801">
        <v>1</v>
      </c>
      <c r="L801" t="s">
        <v>24</v>
      </c>
    </row>
    <row r="802" spans="1:12" x14ac:dyDescent="0.35">
      <c r="A802">
        <v>801</v>
      </c>
      <c r="B802" t="s">
        <v>12</v>
      </c>
      <c r="C802">
        <v>26</v>
      </c>
      <c r="D802">
        <v>1</v>
      </c>
      <c r="E802">
        <v>1</v>
      </c>
      <c r="F802">
        <v>1</v>
      </c>
      <c r="G802" t="s">
        <v>43</v>
      </c>
      <c r="H802" t="s">
        <v>14</v>
      </c>
      <c r="I802" t="s">
        <v>28</v>
      </c>
      <c r="J802" t="s">
        <v>16</v>
      </c>
      <c r="K802">
        <v>1</v>
      </c>
      <c r="L802" t="s">
        <v>24</v>
      </c>
    </row>
    <row r="803" spans="1:12" x14ac:dyDescent="0.35">
      <c r="A803">
        <v>802</v>
      </c>
      <c r="B803" t="s">
        <v>12</v>
      </c>
      <c r="C803">
        <v>62</v>
      </c>
      <c r="D803">
        <v>1</v>
      </c>
      <c r="E803">
        <v>1</v>
      </c>
      <c r="F803">
        <v>1</v>
      </c>
      <c r="G803" t="s">
        <v>37</v>
      </c>
      <c r="H803" t="s">
        <v>20</v>
      </c>
      <c r="I803" t="s">
        <v>22</v>
      </c>
      <c r="J803" t="s">
        <v>16</v>
      </c>
      <c r="K803">
        <v>1</v>
      </c>
      <c r="L803" t="s">
        <v>24</v>
      </c>
    </row>
    <row r="804" spans="1:12" x14ac:dyDescent="0.35">
      <c r="A804">
        <v>803</v>
      </c>
      <c r="B804" t="s">
        <v>18</v>
      </c>
      <c r="C804">
        <v>28</v>
      </c>
      <c r="D804">
        <v>1</v>
      </c>
      <c r="E804">
        <v>1</v>
      </c>
      <c r="F804">
        <v>1</v>
      </c>
      <c r="G804" t="s">
        <v>31</v>
      </c>
      <c r="H804" t="s">
        <v>14</v>
      </c>
      <c r="I804" t="s">
        <v>22</v>
      </c>
      <c r="J804" t="s">
        <v>16</v>
      </c>
      <c r="K804">
        <v>1</v>
      </c>
      <c r="L804" t="s">
        <v>24</v>
      </c>
    </row>
    <row r="805" spans="1:12" x14ac:dyDescent="0.35">
      <c r="A805">
        <v>804</v>
      </c>
      <c r="B805" t="s">
        <v>18</v>
      </c>
      <c r="C805">
        <v>44</v>
      </c>
      <c r="D805">
        <v>1</v>
      </c>
      <c r="E805">
        <v>1</v>
      </c>
      <c r="F805">
        <v>0</v>
      </c>
      <c r="G805" t="s">
        <v>53</v>
      </c>
      <c r="H805" t="s">
        <v>20</v>
      </c>
      <c r="I805" t="s">
        <v>22</v>
      </c>
      <c r="J805" t="s">
        <v>16</v>
      </c>
      <c r="K805">
        <v>1</v>
      </c>
      <c r="L805" t="s">
        <v>24</v>
      </c>
    </row>
    <row r="806" spans="1:12" x14ac:dyDescent="0.35">
      <c r="A806">
        <v>805</v>
      </c>
      <c r="B806" t="s">
        <v>18</v>
      </c>
      <c r="C806">
        <v>39</v>
      </c>
      <c r="D806">
        <v>1</v>
      </c>
      <c r="E806">
        <v>1</v>
      </c>
      <c r="F806">
        <v>1</v>
      </c>
      <c r="G806" t="s">
        <v>36</v>
      </c>
      <c r="H806" t="s">
        <v>14</v>
      </c>
      <c r="I806" t="s">
        <v>15</v>
      </c>
      <c r="J806" t="s">
        <v>16</v>
      </c>
      <c r="K806">
        <v>1</v>
      </c>
      <c r="L806" t="s">
        <v>24</v>
      </c>
    </row>
    <row r="807" spans="1:12" x14ac:dyDescent="0.35">
      <c r="A807">
        <v>806</v>
      </c>
      <c r="B807" t="s">
        <v>12</v>
      </c>
      <c r="C807">
        <v>11</v>
      </c>
      <c r="D807">
        <v>0</v>
      </c>
      <c r="E807">
        <v>0</v>
      </c>
      <c r="F807">
        <v>1</v>
      </c>
      <c r="G807" t="s">
        <v>54</v>
      </c>
      <c r="H807" t="s">
        <v>20</v>
      </c>
      <c r="I807" t="s">
        <v>28</v>
      </c>
      <c r="J807" t="s">
        <v>16</v>
      </c>
      <c r="K807">
        <v>0</v>
      </c>
      <c r="L807" t="s">
        <v>17</v>
      </c>
    </row>
    <row r="808" spans="1:12" x14ac:dyDescent="0.35">
      <c r="A808">
        <v>807</v>
      </c>
      <c r="B808" t="s">
        <v>12</v>
      </c>
      <c r="C808">
        <v>51</v>
      </c>
      <c r="D808">
        <v>0</v>
      </c>
      <c r="E808">
        <v>0</v>
      </c>
      <c r="F808">
        <v>1</v>
      </c>
      <c r="G808" t="s">
        <v>52</v>
      </c>
      <c r="H808" t="s">
        <v>14</v>
      </c>
      <c r="I808" t="s">
        <v>22</v>
      </c>
      <c r="J808" t="s">
        <v>16</v>
      </c>
      <c r="K808">
        <v>0</v>
      </c>
      <c r="L808" t="s">
        <v>17</v>
      </c>
    </row>
    <row r="809" spans="1:12" x14ac:dyDescent="0.35">
      <c r="A809">
        <v>808</v>
      </c>
      <c r="B809" t="s">
        <v>12</v>
      </c>
      <c r="C809">
        <v>34</v>
      </c>
      <c r="D809">
        <v>1</v>
      </c>
      <c r="E809">
        <v>1</v>
      </c>
      <c r="F809">
        <v>0</v>
      </c>
      <c r="G809" t="s">
        <v>26</v>
      </c>
      <c r="H809" t="s">
        <v>20</v>
      </c>
      <c r="I809" t="s">
        <v>28</v>
      </c>
      <c r="J809" t="s">
        <v>16</v>
      </c>
      <c r="K809">
        <v>1</v>
      </c>
      <c r="L809" t="s">
        <v>24</v>
      </c>
    </row>
    <row r="810" spans="1:12" x14ac:dyDescent="0.35">
      <c r="A810">
        <v>809</v>
      </c>
      <c r="B810" t="s">
        <v>12</v>
      </c>
      <c r="C810">
        <v>17</v>
      </c>
      <c r="D810">
        <v>0</v>
      </c>
      <c r="E810">
        <v>0</v>
      </c>
      <c r="F810">
        <v>0</v>
      </c>
      <c r="G810" t="s">
        <v>49</v>
      </c>
      <c r="H810" t="s">
        <v>14</v>
      </c>
      <c r="I810" t="s">
        <v>15</v>
      </c>
      <c r="J810" t="s">
        <v>16</v>
      </c>
      <c r="K810">
        <v>0</v>
      </c>
      <c r="L810" t="s">
        <v>17</v>
      </c>
    </row>
    <row r="811" spans="1:12" x14ac:dyDescent="0.35">
      <c r="A811">
        <v>810</v>
      </c>
      <c r="B811" t="s">
        <v>12</v>
      </c>
      <c r="C811">
        <v>12</v>
      </c>
      <c r="D811">
        <v>1</v>
      </c>
      <c r="E811">
        <v>1</v>
      </c>
      <c r="F811">
        <v>0</v>
      </c>
      <c r="G811" t="s">
        <v>56</v>
      </c>
      <c r="H811" t="s">
        <v>20</v>
      </c>
      <c r="I811" t="s">
        <v>22</v>
      </c>
      <c r="J811" t="s">
        <v>16</v>
      </c>
      <c r="K811">
        <v>1</v>
      </c>
      <c r="L811" t="s">
        <v>24</v>
      </c>
    </row>
    <row r="812" spans="1:12" x14ac:dyDescent="0.35">
      <c r="A812">
        <v>811</v>
      </c>
      <c r="B812" t="s">
        <v>18</v>
      </c>
      <c r="C812">
        <v>51</v>
      </c>
      <c r="D812">
        <v>0</v>
      </c>
      <c r="E812">
        <v>0</v>
      </c>
      <c r="F812">
        <v>1</v>
      </c>
      <c r="G812" t="s">
        <v>55</v>
      </c>
      <c r="H812" t="s">
        <v>14</v>
      </c>
      <c r="I812" t="s">
        <v>22</v>
      </c>
      <c r="J812" t="s">
        <v>16</v>
      </c>
      <c r="K812">
        <v>0</v>
      </c>
      <c r="L812" t="s">
        <v>17</v>
      </c>
    </row>
    <row r="813" spans="1:12" x14ac:dyDescent="0.35">
      <c r="A813">
        <v>812</v>
      </c>
      <c r="B813" t="s">
        <v>12</v>
      </c>
      <c r="C813">
        <v>49</v>
      </c>
      <c r="D813">
        <v>0</v>
      </c>
      <c r="E813">
        <v>0</v>
      </c>
      <c r="F813">
        <v>1</v>
      </c>
      <c r="G813" t="s">
        <v>34</v>
      </c>
      <c r="H813" t="s">
        <v>20</v>
      </c>
      <c r="I813" t="s">
        <v>28</v>
      </c>
      <c r="J813" t="s">
        <v>16</v>
      </c>
      <c r="K813">
        <v>0</v>
      </c>
      <c r="L813" t="s">
        <v>17</v>
      </c>
    </row>
    <row r="814" spans="1:12" x14ac:dyDescent="0.35">
      <c r="A814">
        <v>813</v>
      </c>
      <c r="B814" t="s">
        <v>18</v>
      </c>
      <c r="C814">
        <v>40</v>
      </c>
      <c r="D814">
        <v>1</v>
      </c>
      <c r="E814">
        <v>1</v>
      </c>
      <c r="F814">
        <v>0</v>
      </c>
      <c r="G814" t="s">
        <v>52</v>
      </c>
      <c r="H814" t="s">
        <v>14</v>
      </c>
      <c r="I814" t="s">
        <v>22</v>
      </c>
      <c r="J814" t="s">
        <v>16</v>
      </c>
      <c r="K814">
        <v>1</v>
      </c>
      <c r="L814" t="s">
        <v>24</v>
      </c>
    </row>
    <row r="815" spans="1:12" x14ac:dyDescent="0.35">
      <c r="A815">
        <v>814</v>
      </c>
      <c r="B815" t="s">
        <v>18</v>
      </c>
      <c r="C815">
        <v>50</v>
      </c>
      <c r="D815">
        <v>0</v>
      </c>
      <c r="E815">
        <v>0</v>
      </c>
      <c r="F815">
        <v>1</v>
      </c>
      <c r="G815" t="s">
        <v>37</v>
      </c>
      <c r="H815" t="s">
        <v>20</v>
      </c>
      <c r="I815" t="s">
        <v>28</v>
      </c>
      <c r="J815" t="s">
        <v>16</v>
      </c>
      <c r="K815">
        <v>0</v>
      </c>
      <c r="L815" t="s">
        <v>17</v>
      </c>
    </row>
    <row r="816" spans="1:12" x14ac:dyDescent="0.35">
      <c r="A816">
        <v>815</v>
      </c>
      <c r="B816" t="s">
        <v>12</v>
      </c>
      <c r="C816">
        <v>31</v>
      </c>
      <c r="D816">
        <v>1</v>
      </c>
      <c r="E816">
        <v>1</v>
      </c>
      <c r="F816">
        <v>1</v>
      </c>
      <c r="G816" t="s">
        <v>29</v>
      </c>
      <c r="H816" t="s">
        <v>14</v>
      </c>
      <c r="I816" t="s">
        <v>15</v>
      </c>
      <c r="J816" t="s">
        <v>16</v>
      </c>
      <c r="K816">
        <v>1</v>
      </c>
      <c r="L816" t="s">
        <v>24</v>
      </c>
    </row>
    <row r="817" spans="1:12" x14ac:dyDescent="0.35">
      <c r="A817">
        <v>816</v>
      </c>
      <c r="B817" t="s">
        <v>18</v>
      </c>
      <c r="C817">
        <v>49</v>
      </c>
      <c r="D817">
        <v>1</v>
      </c>
      <c r="E817">
        <v>1</v>
      </c>
      <c r="F817">
        <v>1</v>
      </c>
      <c r="G817" t="s">
        <v>52</v>
      </c>
      <c r="H817" t="s">
        <v>20</v>
      </c>
      <c r="I817" t="s">
        <v>15</v>
      </c>
      <c r="J817" t="s">
        <v>16</v>
      </c>
      <c r="K817">
        <v>1</v>
      </c>
      <c r="L817" t="s">
        <v>24</v>
      </c>
    </row>
    <row r="818" spans="1:12" x14ac:dyDescent="0.35">
      <c r="A818">
        <v>817</v>
      </c>
      <c r="B818" t="s">
        <v>18</v>
      </c>
      <c r="C818">
        <v>35</v>
      </c>
      <c r="D818">
        <v>1</v>
      </c>
      <c r="E818">
        <v>1</v>
      </c>
      <c r="F818">
        <v>0</v>
      </c>
      <c r="G818" t="s">
        <v>32</v>
      </c>
      <c r="H818" t="s">
        <v>14</v>
      </c>
      <c r="I818" t="s">
        <v>28</v>
      </c>
      <c r="J818" t="s">
        <v>16</v>
      </c>
      <c r="K818">
        <v>1</v>
      </c>
      <c r="L818" t="s">
        <v>24</v>
      </c>
    </row>
    <row r="819" spans="1:12" x14ac:dyDescent="0.35">
      <c r="A819">
        <v>818</v>
      </c>
      <c r="B819" t="s">
        <v>12</v>
      </c>
      <c r="C819">
        <v>16</v>
      </c>
      <c r="D819">
        <v>1</v>
      </c>
      <c r="E819">
        <v>1</v>
      </c>
      <c r="F819">
        <v>0</v>
      </c>
      <c r="G819" t="s">
        <v>42</v>
      </c>
      <c r="H819" t="s">
        <v>20</v>
      </c>
      <c r="I819" t="s">
        <v>28</v>
      </c>
      <c r="J819" t="s">
        <v>16</v>
      </c>
      <c r="K819">
        <v>1</v>
      </c>
      <c r="L819" t="s">
        <v>24</v>
      </c>
    </row>
    <row r="820" spans="1:12" x14ac:dyDescent="0.35">
      <c r="A820">
        <v>819</v>
      </c>
      <c r="B820" t="s">
        <v>12</v>
      </c>
      <c r="C820">
        <v>37</v>
      </c>
      <c r="D820">
        <v>0</v>
      </c>
      <c r="E820">
        <v>0</v>
      </c>
      <c r="F820">
        <v>0</v>
      </c>
      <c r="G820" t="s">
        <v>33</v>
      </c>
      <c r="H820" t="s">
        <v>14</v>
      </c>
      <c r="I820" t="s">
        <v>22</v>
      </c>
      <c r="J820" t="s">
        <v>16</v>
      </c>
      <c r="K820">
        <v>0</v>
      </c>
      <c r="L820" t="s">
        <v>17</v>
      </c>
    </row>
    <row r="821" spans="1:12" x14ac:dyDescent="0.35">
      <c r="A821">
        <v>820</v>
      </c>
      <c r="B821" t="s">
        <v>12</v>
      </c>
      <c r="C821">
        <v>48</v>
      </c>
      <c r="D821">
        <v>0</v>
      </c>
      <c r="E821">
        <v>0</v>
      </c>
      <c r="F821">
        <v>0</v>
      </c>
      <c r="G821" t="s">
        <v>40</v>
      </c>
      <c r="H821" t="s">
        <v>20</v>
      </c>
      <c r="I821" t="s">
        <v>22</v>
      </c>
      <c r="J821" t="s">
        <v>16</v>
      </c>
      <c r="K821">
        <v>0</v>
      </c>
      <c r="L821" t="s">
        <v>17</v>
      </c>
    </row>
    <row r="822" spans="1:12" x14ac:dyDescent="0.35">
      <c r="A822">
        <v>821</v>
      </c>
      <c r="B822" t="s">
        <v>18</v>
      </c>
      <c r="C822">
        <v>11</v>
      </c>
      <c r="D822">
        <v>0</v>
      </c>
      <c r="E822">
        <v>0</v>
      </c>
      <c r="F822">
        <v>0</v>
      </c>
      <c r="G822" t="s">
        <v>42</v>
      </c>
      <c r="H822" t="s">
        <v>14</v>
      </c>
      <c r="I822" t="s">
        <v>28</v>
      </c>
      <c r="J822" t="s">
        <v>16</v>
      </c>
      <c r="K822">
        <v>0</v>
      </c>
      <c r="L822" t="s">
        <v>17</v>
      </c>
    </row>
    <row r="823" spans="1:12" x14ac:dyDescent="0.35">
      <c r="A823">
        <v>822</v>
      </c>
      <c r="B823" t="s">
        <v>18</v>
      </c>
      <c r="C823">
        <v>21</v>
      </c>
      <c r="D823">
        <v>1</v>
      </c>
      <c r="E823">
        <v>1</v>
      </c>
      <c r="F823">
        <v>1</v>
      </c>
      <c r="G823" t="s">
        <v>34</v>
      </c>
      <c r="H823" t="s">
        <v>20</v>
      </c>
      <c r="I823" t="s">
        <v>22</v>
      </c>
      <c r="J823" t="s">
        <v>16</v>
      </c>
      <c r="K823">
        <v>1</v>
      </c>
      <c r="L823" t="s">
        <v>24</v>
      </c>
    </row>
    <row r="824" spans="1:12" x14ac:dyDescent="0.35">
      <c r="A824">
        <v>823</v>
      </c>
      <c r="B824" t="s">
        <v>18</v>
      </c>
      <c r="C824">
        <v>45</v>
      </c>
      <c r="D824">
        <v>1</v>
      </c>
      <c r="E824">
        <v>1</v>
      </c>
      <c r="F824">
        <v>0</v>
      </c>
      <c r="G824" t="s">
        <v>34</v>
      </c>
      <c r="H824" t="s">
        <v>14</v>
      </c>
      <c r="I824" t="s">
        <v>22</v>
      </c>
      <c r="J824" t="s">
        <v>16</v>
      </c>
      <c r="K824">
        <v>1</v>
      </c>
      <c r="L824" t="s">
        <v>24</v>
      </c>
    </row>
    <row r="825" spans="1:12" x14ac:dyDescent="0.35">
      <c r="A825">
        <v>824</v>
      </c>
      <c r="B825" t="s">
        <v>18</v>
      </c>
      <c r="C825">
        <v>53</v>
      </c>
      <c r="D825">
        <v>0</v>
      </c>
      <c r="E825">
        <v>0</v>
      </c>
      <c r="F825">
        <v>1</v>
      </c>
      <c r="G825" t="s">
        <v>42</v>
      </c>
      <c r="H825" t="s">
        <v>20</v>
      </c>
      <c r="I825" t="s">
        <v>22</v>
      </c>
      <c r="J825" t="s">
        <v>16</v>
      </c>
      <c r="K825">
        <v>0</v>
      </c>
      <c r="L825" t="s">
        <v>17</v>
      </c>
    </row>
    <row r="826" spans="1:12" x14ac:dyDescent="0.35">
      <c r="A826">
        <v>825</v>
      </c>
      <c r="B826" t="s">
        <v>12</v>
      </c>
      <c r="C826">
        <v>13</v>
      </c>
      <c r="D826">
        <v>1</v>
      </c>
      <c r="E826">
        <v>1</v>
      </c>
      <c r="F826">
        <v>1</v>
      </c>
      <c r="G826" t="s">
        <v>48</v>
      </c>
      <c r="H826" t="s">
        <v>14</v>
      </c>
      <c r="I826" t="s">
        <v>28</v>
      </c>
      <c r="J826" t="s">
        <v>16</v>
      </c>
      <c r="K826">
        <v>1</v>
      </c>
      <c r="L826" t="s">
        <v>24</v>
      </c>
    </row>
    <row r="827" spans="1:12" x14ac:dyDescent="0.35">
      <c r="A827">
        <v>826</v>
      </c>
      <c r="B827" t="s">
        <v>12</v>
      </c>
      <c r="C827">
        <v>18</v>
      </c>
      <c r="D827">
        <v>0</v>
      </c>
      <c r="E827">
        <v>0</v>
      </c>
      <c r="F827">
        <v>1</v>
      </c>
      <c r="G827" t="s">
        <v>42</v>
      </c>
      <c r="H827" t="s">
        <v>20</v>
      </c>
      <c r="I827" t="s">
        <v>15</v>
      </c>
      <c r="J827" t="s">
        <v>16</v>
      </c>
      <c r="K827">
        <v>0</v>
      </c>
      <c r="L827" t="s">
        <v>17</v>
      </c>
    </row>
    <row r="828" spans="1:12" x14ac:dyDescent="0.35">
      <c r="A828">
        <v>827</v>
      </c>
      <c r="B828" t="s">
        <v>18</v>
      </c>
      <c r="C828">
        <v>34</v>
      </c>
      <c r="D828">
        <v>1</v>
      </c>
      <c r="E828">
        <v>1</v>
      </c>
      <c r="F828">
        <v>1</v>
      </c>
      <c r="G828" t="s">
        <v>45</v>
      </c>
      <c r="H828" t="s">
        <v>14</v>
      </c>
      <c r="I828" t="s">
        <v>22</v>
      </c>
      <c r="J828" t="s">
        <v>16</v>
      </c>
      <c r="K828">
        <v>1</v>
      </c>
      <c r="L828" t="s">
        <v>24</v>
      </c>
    </row>
    <row r="829" spans="1:12" x14ac:dyDescent="0.35">
      <c r="A829">
        <v>828</v>
      </c>
      <c r="B829" t="s">
        <v>18</v>
      </c>
      <c r="C829">
        <v>22</v>
      </c>
      <c r="D829">
        <v>0</v>
      </c>
      <c r="E829">
        <v>0</v>
      </c>
      <c r="F829">
        <v>0</v>
      </c>
      <c r="G829" t="s">
        <v>39</v>
      </c>
      <c r="H829" t="s">
        <v>20</v>
      </c>
      <c r="I829" t="s">
        <v>22</v>
      </c>
      <c r="J829" t="s">
        <v>16</v>
      </c>
      <c r="K829">
        <v>0</v>
      </c>
      <c r="L829" t="s">
        <v>17</v>
      </c>
    </row>
    <row r="830" spans="1:12" x14ac:dyDescent="0.35">
      <c r="A830">
        <v>829</v>
      </c>
      <c r="B830" t="s">
        <v>18</v>
      </c>
      <c r="C830">
        <v>39</v>
      </c>
      <c r="D830">
        <v>1</v>
      </c>
      <c r="E830">
        <v>1</v>
      </c>
      <c r="F830">
        <v>1</v>
      </c>
      <c r="G830" t="s">
        <v>54</v>
      </c>
      <c r="H830" t="s">
        <v>14</v>
      </c>
      <c r="I830" t="s">
        <v>22</v>
      </c>
      <c r="J830" t="s">
        <v>16</v>
      </c>
      <c r="K830">
        <v>1</v>
      </c>
      <c r="L830" t="s">
        <v>24</v>
      </c>
    </row>
    <row r="831" spans="1:12" x14ac:dyDescent="0.35">
      <c r="A831">
        <v>830</v>
      </c>
      <c r="B831" t="s">
        <v>18</v>
      </c>
      <c r="C831">
        <v>21</v>
      </c>
      <c r="D831">
        <v>0</v>
      </c>
      <c r="E831">
        <v>0</v>
      </c>
      <c r="F831">
        <v>0</v>
      </c>
      <c r="G831" t="s">
        <v>46</v>
      </c>
      <c r="H831" t="s">
        <v>20</v>
      </c>
      <c r="I831" t="s">
        <v>28</v>
      </c>
      <c r="J831" t="s">
        <v>16</v>
      </c>
      <c r="K831">
        <v>0</v>
      </c>
      <c r="L831" t="s">
        <v>17</v>
      </c>
    </row>
    <row r="832" spans="1:12" x14ac:dyDescent="0.35">
      <c r="A832">
        <v>831</v>
      </c>
      <c r="B832" t="s">
        <v>18</v>
      </c>
      <c r="C832">
        <v>64</v>
      </c>
      <c r="D832">
        <v>0</v>
      </c>
      <c r="E832">
        <v>0</v>
      </c>
      <c r="F832">
        <v>0</v>
      </c>
      <c r="G832" t="s">
        <v>21</v>
      </c>
      <c r="H832" t="s">
        <v>14</v>
      </c>
      <c r="I832" t="s">
        <v>15</v>
      </c>
      <c r="J832" t="s">
        <v>16</v>
      </c>
      <c r="K832">
        <v>0</v>
      </c>
      <c r="L832" t="s">
        <v>17</v>
      </c>
    </row>
    <row r="833" spans="1:12" x14ac:dyDescent="0.35">
      <c r="A833">
        <v>832</v>
      </c>
      <c r="B833" t="s">
        <v>12</v>
      </c>
      <c r="C833">
        <v>53</v>
      </c>
      <c r="D833">
        <v>0</v>
      </c>
      <c r="E833">
        <v>0</v>
      </c>
      <c r="F833">
        <v>0</v>
      </c>
      <c r="G833" t="s">
        <v>21</v>
      </c>
      <c r="H833" t="s">
        <v>20</v>
      </c>
      <c r="I833" t="s">
        <v>22</v>
      </c>
      <c r="J833" t="s">
        <v>16</v>
      </c>
      <c r="K833">
        <v>0</v>
      </c>
      <c r="L833" t="s">
        <v>17</v>
      </c>
    </row>
    <row r="834" spans="1:12" x14ac:dyDescent="0.35">
      <c r="A834">
        <v>833</v>
      </c>
      <c r="B834" t="s">
        <v>12</v>
      </c>
      <c r="C834">
        <v>21</v>
      </c>
      <c r="D834">
        <v>1</v>
      </c>
      <c r="E834">
        <v>1</v>
      </c>
      <c r="F834">
        <v>1</v>
      </c>
      <c r="G834" t="s">
        <v>23</v>
      </c>
      <c r="H834" t="s">
        <v>14</v>
      </c>
      <c r="I834" t="s">
        <v>15</v>
      </c>
      <c r="J834" t="s">
        <v>16</v>
      </c>
      <c r="K834">
        <v>1</v>
      </c>
      <c r="L834" t="s">
        <v>24</v>
      </c>
    </row>
    <row r="835" spans="1:12" x14ac:dyDescent="0.35">
      <c r="A835">
        <v>834</v>
      </c>
      <c r="B835" t="s">
        <v>12</v>
      </c>
      <c r="C835">
        <v>40</v>
      </c>
      <c r="D835">
        <v>1</v>
      </c>
      <c r="E835">
        <v>1</v>
      </c>
      <c r="F835">
        <v>1</v>
      </c>
      <c r="G835" t="s">
        <v>37</v>
      </c>
      <c r="H835" t="s">
        <v>20</v>
      </c>
      <c r="I835" t="s">
        <v>15</v>
      </c>
      <c r="J835" t="s">
        <v>16</v>
      </c>
      <c r="K835">
        <v>1</v>
      </c>
      <c r="L835" t="s">
        <v>24</v>
      </c>
    </row>
    <row r="836" spans="1:12" x14ac:dyDescent="0.35">
      <c r="A836">
        <v>835</v>
      </c>
      <c r="B836" t="s">
        <v>18</v>
      </c>
      <c r="C836">
        <v>39</v>
      </c>
      <c r="D836">
        <v>1</v>
      </c>
      <c r="E836">
        <v>1</v>
      </c>
      <c r="F836">
        <v>1</v>
      </c>
      <c r="G836" t="s">
        <v>26</v>
      </c>
      <c r="H836" t="s">
        <v>14</v>
      </c>
      <c r="I836" t="s">
        <v>15</v>
      </c>
      <c r="J836" t="s">
        <v>16</v>
      </c>
      <c r="K836">
        <v>1</v>
      </c>
      <c r="L836" t="s">
        <v>24</v>
      </c>
    </row>
    <row r="837" spans="1:12" x14ac:dyDescent="0.35">
      <c r="A837">
        <v>836</v>
      </c>
      <c r="B837" t="s">
        <v>12</v>
      </c>
      <c r="C837">
        <v>47</v>
      </c>
      <c r="D837">
        <v>1</v>
      </c>
      <c r="E837">
        <v>1</v>
      </c>
      <c r="F837">
        <v>1</v>
      </c>
      <c r="G837" t="s">
        <v>26</v>
      </c>
      <c r="H837" t="s">
        <v>20</v>
      </c>
      <c r="I837" t="s">
        <v>28</v>
      </c>
      <c r="J837" t="s">
        <v>16</v>
      </c>
      <c r="K837">
        <v>1</v>
      </c>
      <c r="L837" t="s">
        <v>24</v>
      </c>
    </row>
    <row r="838" spans="1:12" x14ac:dyDescent="0.35">
      <c r="A838">
        <v>837</v>
      </c>
      <c r="B838" t="s">
        <v>18</v>
      </c>
      <c r="C838">
        <v>52</v>
      </c>
      <c r="D838">
        <v>0</v>
      </c>
      <c r="E838">
        <v>0</v>
      </c>
      <c r="F838">
        <v>1</v>
      </c>
      <c r="G838" t="s">
        <v>32</v>
      </c>
      <c r="H838" t="s">
        <v>14</v>
      </c>
      <c r="I838" t="s">
        <v>22</v>
      </c>
      <c r="J838" t="s">
        <v>16</v>
      </c>
      <c r="K838">
        <v>0</v>
      </c>
      <c r="L838" t="s">
        <v>17</v>
      </c>
    </row>
    <row r="839" spans="1:12" x14ac:dyDescent="0.35">
      <c r="A839">
        <v>838</v>
      </c>
      <c r="B839" t="s">
        <v>12</v>
      </c>
      <c r="C839">
        <v>17</v>
      </c>
      <c r="D839">
        <v>1</v>
      </c>
      <c r="E839">
        <v>1</v>
      </c>
      <c r="F839">
        <v>1</v>
      </c>
      <c r="G839" t="s">
        <v>32</v>
      </c>
      <c r="H839" t="s">
        <v>20</v>
      </c>
      <c r="I839" t="s">
        <v>15</v>
      </c>
      <c r="J839" t="s">
        <v>16</v>
      </c>
      <c r="K839">
        <v>1</v>
      </c>
      <c r="L839" t="s">
        <v>24</v>
      </c>
    </row>
    <row r="840" spans="1:12" x14ac:dyDescent="0.35">
      <c r="A840">
        <v>839</v>
      </c>
      <c r="B840" t="s">
        <v>18</v>
      </c>
      <c r="C840">
        <v>65</v>
      </c>
      <c r="D840">
        <v>0</v>
      </c>
      <c r="E840">
        <v>0</v>
      </c>
      <c r="F840">
        <v>0</v>
      </c>
      <c r="G840" t="s">
        <v>35</v>
      </c>
      <c r="H840" t="s">
        <v>14</v>
      </c>
      <c r="I840" t="s">
        <v>28</v>
      </c>
      <c r="J840" t="s">
        <v>16</v>
      </c>
      <c r="K840">
        <v>0</v>
      </c>
      <c r="L840" t="s">
        <v>17</v>
      </c>
    </row>
    <row r="841" spans="1:12" x14ac:dyDescent="0.35">
      <c r="A841">
        <v>840</v>
      </c>
      <c r="B841" t="s">
        <v>18</v>
      </c>
      <c r="C841">
        <v>32</v>
      </c>
      <c r="D841">
        <v>0</v>
      </c>
      <c r="E841">
        <v>0</v>
      </c>
      <c r="F841">
        <v>1</v>
      </c>
      <c r="G841" t="s">
        <v>19</v>
      </c>
      <c r="H841" t="s">
        <v>20</v>
      </c>
      <c r="I841" t="s">
        <v>28</v>
      </c>
      <c r="J841" t="s">
        <v>16</v>
      </c>
      <c r="K841">
        <v>0</v>
      </c>
      <c r="L841" t="s">
        <v>17</v>
      </c>
    </row>
    <row r="842" spans="1:12" x14ac:dyDescent="0.35">
      <c r="A842">
        <v>841</v>
      </c>
      <c r="B842" t="s">
        <v>18</v>
      </c>
      <c r="C842">
        <v>8</v>
      </c>
      <c r="D842">
        <v>1</v>
      </c>
      <c r="E842">
        <v>1</v>
      </c>
      <c r="F842">
        <v>0</v>
      </c>
      <c r="G842" t="s">
        <v>48</v>
      </c>
      <c r="H842" t="s">
        <v>14</v>
      </c>
      <c r="I842" t="s">
        <v>15</v>
      </c>
      <c r="J842" t="s">
        <v>16</v>
      </c>
      <c r="K842">
        <v>1</v>
      </c>
      <c r="L842" t="s">
        <v>24</v>
      </c>
    </row>
    <row r="843" spans="1:12" x14ac:dyDescent="0.35">
      <c r="A843">
        <v>842</v>
      </c>
      <c r="B843" t="s">
        <v>12</v>
      </c>
      <c r="C843">
        <v>55</v>
      </c>
      <c r="D843">
        <v>0</v>
      </c>
      <c r="E843">
        <v>0</v>
      </c>
      <c r="F843">
        <v>1</v>
      </c>
      <c r="G843" t="s">
        <v>39</v>
      </c>
      <c r="H843" t="s">
        <v>20</v>
      </c>
      <c r="I843" t="s">
        <v>15</v>
      </c>
      <c r="J843" t="s">
        <v>16</v>
      </c>
      <c r="K843">
        <v>0</v>
      </c>
      <c r="L843" t="s">
        <v>17</v>
      </c>
    </row>
    <row r="844" spans="1:12" x14ac:dyDescent="0.35">
      <c r="A844">
        <v>843</v>
      </c>
      <c r="B844" t="s">
        <v>18</v>
      </c>
      <c r="C844">
        <v>47</v>
      </c>
      <c r="D844">
        <v>0</v>
      </c>
      <c r="E844">
        <v>0</v>
      </c>
      <c r="F844">
        <v>0</v>
      </c>
      <c r="G844" t="s">
        <v>55</v>
      </c>
      <c r="H844" t="s">
        <v>14</v>
      </c>
      <c r="I844" t="s">
        <v>22</v>
      </c>
      <c r="J844" t="s">
        <v>16</v>
      </c>
      <c r="K844">
        <v>0</v>
      </c>
      <c r="L844" t="s">
        <v>17</v>
      </c>
    </row>
    <row r="845" spans="1:12" x14ac:dyDescent="0.35">
      <c r="A845">
        <v>844</v>
      </c>
      <c r="B845" t="s">
        <v>18</v>
      </c>
      <c r="C845">
        <v>47</v>
      </c>
      <c r="D845">
        <v>0</v>
      </c>
      <c r="E845">
        <v>0</v>
      </c>
      <c r="F845">
        <v>0</v>
      </c>
      <c r="G845" t="s">
        <v>36</v>
      </c>
      <c r="H845" t="s">
        <v>20</v>
      </c>
      <c r="I845" t="s">
        <v>22</v>
      </c>
      <c r="J845" t="s">
        <v>16</v>
      </c>
      <c r="K845">
        <v>0</v>
      </c>
      <c r="L845" t="s">
        <v>17</v>
      </c>
    </row>
    <row r="846" spans="1:12" x14ac:dyDescent="0.35">
      <c r="A846">
        <v>845</v>
      </c>
      <c r="B846" t="s">
        <v>18</v>
      </c>
      <c r="C846">
        <v>47</v>
      </c>
      <c r="D846">
        <v>0</v>
      </c>
      <c r="E846">
        <v>0</v>
      </c>
      <c r="F846">
        <v>0</v>
      </c>
      <c r="G846" t="s">
        <v>57</v>
      </c>
      <c r="H846" t="s">
        <v>14</v>
      </c>
      <c r="I846" t="s">
        <v>15</v>
      </c>
      <c r="J846" t="s">
        <v>16</v>
      </c>
      <c r="K846">
        <v>0</v>
      </c>
      <c r="L846" t="s">
        <v>17</v>
      </c>
    </row>
    <row r="847" spans="1:12" x14ac:dyDescent="0.35">
      <c r="A847">
        <v>846</v>
      </c>
      <c r="B847" t="s">
        <v>12</v>
      </c>
      <c r="C847">
        <v>26</v>
      </c>
      <c r="D847">
        <v>1</v>
      </c>
      <c r="E847">
        <v>1</v>
      </c>
      <c r="F847">
        <v>0</v>
      </c>
      <c r="G847" t="s">
        <v>50</v>
      </c>
      <c r="H847" t="s">
        <v>20</v>
      </c>
      <c r="I847" t="s">
        <v>22</v>
      </c>
      <c r="J847" t="s">
        <v>16</v>
      </c>
      <c r="K847">
        <v>1</v>
      </c>
      <c r="L847" t="s">
        <v>24</v>
      </c>
    </row>
    <row r="848" spans="1:12" x14ac:dyDescent="0.35">
      <c r="A848">
        <v>847</v>
      </c>
      <c r="B848" t="s">
        <v>18</v>
      </c>
      <c r="C848">
        <v>36</v>
      </c>
      <c r="D848">
        <v>0</v>
      </c>
      <c r="E848">
        <v>0</v>
      </c>
      <c r="F848">
        <v>0</v>
      </c>
      <c r="G848" t="s">
        <v>42</v>
      </c>
      <c r="H848" t="s">
        <v>14</v>
      </c>
      <c r="I848" t="s">
        <v>22</v>
      </c>
      <c r="J848" t="s">
        <v>16</v>
      </c>
      <c r="K848">
        <v>0</v>
      </c>
      <c r="L848" t="s">
        <v>17</v>
      </c>
    </row>
    <row r="849" spans="1:12" x14ac:dyDescent="0.35">
      <c r="A849">
        <v>848</v>
      </c>
      <c r="B849" t="s">
        <v>18</v>
      </c>
      <c r="C849">
        <v>45</v>
      </c>
      <c r="D849">
        <v>1</v>
      </c>
      <c r="E849">
        <v>1</v>
      </c>
      <c r="F849">
        <v>0</v>
      </c>
      <c r="G849" t="s">
        <v>52</v>
      </c>
      <c r="H849" t="s">
        <v>20</v>
      </c>
      <c r="I849" t="s">
        <v>15</v>
      </c>
      <c r="J849" t="s">
        <v>16</v>
      </c>
      <c r="K849">
        <v>1</v>
      </c>
      <c r="L849" t="s">
        <v>24</v>
      </c>
    </row>
    <row r="850" spans="1:12" x14ac:dyDescent="0.35">
      <c r="A850">
        <v>849</v>
      </c>
      <c r="B850" t="s">
        <v>12</v>
      </c>
      <c r="C850">
        <v>24</v>
      </c>
      <c r="D850">
        <v>0</v>
      </c>
      <c r="E850">
        <v>0</v>
      </c>
      <c r="F850">
        <v>0</v>
      </c>
      <c r="G850" t="s">
        <v>13</v>
      </c>
      <c r="H850" t="s">
        <v>14</v>
      </c>
      <c r="I850" t="s">
        <v>15</v>
      </c>
      <c r="J850" t="s">
        <v>16</v>
      </c>
      <c r="K850">
        <v>0</v>
      </c>
      <c r="L850" t="s">
        <v>17</v>
      </c>
    </row>
    <row r="851" spans="1:12" x14ac:dyDescent="0.35">
      <c r="A851">
        <v>850</v>
      </c>
      <c r="B851" t="s">
        <v>12</v>
      </c>
      <c r="C851">
        <v>15</v>
      </c>
      <c r="D851">
        <v>0</v>
      </c>
      <c r="E851">
        <v>0</v>
      </c>
      <c r="F851">
        <v>1</v>
      </c>
      <c r="G851" t="s">
        <v>32</v>
      </c>
      <c r="H851" t="s">
        <v>20</v>
      </c>
      <c r="I851" t="s">
        <v>15</v>
      </c>
      <c r="J851" t="s">
        <v>16</v>
      </c>
      <c r="K851">
        <v>0</v>
      </c>
      <c r="L851" t="s">
        <v>17</v>
      </c>
    </row>
    <row r="852" spans="1:12" x14ac:dyDescent="0.35">
      <c r="A852">
        <v>851</v>
      </c>
      <c r="B852" t="s">
        <v>18</v>
      </c>
      <c r="C852">
        <v>32</v>
      </c>
      <c r="D852">
        <v>1</v>
      </c>
      <c r="E852">
        <v>1</v>
      </c>
      <c r="F852">
        <v>0</v>
      </c>
      <c r="G852" t="s">
        <v>42</v>
      </c>
      <c r="H852" t="s">
        <v>14</v>
      </c>
      <c r="I852" t="s">
        <v>28</v>
      </c>
      <c r="J852" t="s">
        <v>16</v>
      </c>
      <c r="K852">
        <v>1</v>
      </c>
      <c r="L852" t="s">
        <v>24</v>
      </c>
    </row>
    <row r="853" spans="1:12" x14ac:dyDescent="0.35">
      <c r="A853">
        <v>852</v>
      </c>
      <c r="B853" t="s">
        <v>12</v>
      </c>
      <c r="C853">
        <v>28</v>
      </c>
      <c r="D853">
        <v>1</v>
      </c>
      <c r="E853">
        <v>1</v>
      </c>
      <c r="F853">
        <v>0</v>
      </c>
      <c r="G853" t="s">
        <v>13</v>
      </c>
      <c r="H853" t="s">
        <v>20</v>
      </c>
      <c r="I853" t="s">
        <v>28</v>
      </c>
      <c r="J853" t="s">
        <v>16</v>
      </c>
      <c r="K853">
        <v>1</v>
      </c>
      <c r="L853" t="s">
        <v>24</v>
      </c>
    </row>
    <row r="854" spans="1:12" x14ac:dyDescent="0.35">
      <c r="A854">
        <v>853</v>
      </c>
      <c r="B854" t="s">
        <v>18</v>
      </c>
      <c r="C854">
        <v>53</v>
      </c>
      <c r="D854">
        <v>1</v>
      </c>
      <c r="E854">
        <v>1</v>
      </c>
      <c r="F854">
        <v>1</v>
      </c>
      <c r="G854" t="s">
        <v>57</v>
      </c>
      <c r="H854" t="s">
        <v>14</v>
      </c>
      <c r="I854" t="s">
        <v>15</v>
      </c>
      <c r="J854" t="s">
        <v>16</v>
      </c>
      <c r="K854">
        <v>1</v>
      </c>
      <c r="L854" t="s">
        <v>24</v>
      </c>
    </row>
    <row r="855" spans="1:12" x14ac:dyDescent="0.35">
      <c r="A855">
        <v>854</v>
      </c>
      <c r="B855" t="s">
        <v>18</v>
      </c>
      <c r="C855">
        <v>58</v>
      </c>
      <c r="D855">
        <v>1</v>
      </c>
      <c r="E855">
        <v>1</v>
      </c>
      <c r="F855">
        <v>0</v>
      </c>
      <c r="G855" t="s">
        <v>19</v>
      </c>
      <c r="H855" t="s">
        <v>20</v>
      </c>
      <c r="I855" t="s">
        <v>28</v>
      </c>
      <c r="J855" t="s">
        <v>16</v>
      </c>
      <c r="K855">
        <v>1</v>
      </c>
      <c r="L855" t="s">
        <v>24</v>
      </c>
    </row>
    <row r="856" spans="1:12" x14ac:dyDescent="0.35">
      <c r="A856">
        <v>855</v>
      </c>
      <c r="B856" t="s">
        <v>12</v>
      </c>
      <c r="C856">
        <v>8</v>
      </c>
      <c r="D856">
        <v>0</v>
      </c>
      <c r="E856">
        <v>0</v>
      </c>
      <c r="F856">
        <v>1</v>
      </c>
      <c r="G856" t="s">
        <v>30</v>
      </c>
      <c r="H856" t="s">
        <v>14</v>
      </c>
      <c r="I856" t="s">
        <v>28</v>
      </c>
      <c r="J856" t="s">
        <v>16</v>
      </c>
      <c r="K856">
        <v>0</v>
      </c>
      <c r="L856" t="s">
        <v>17</v>
      </c>
    </row>
    <row r="857" spans="1:12" x14ac:dyDescent="0.35">
      <c r="A857">
        <v>856</v>
      </c>
      <c r="B857" t="s">
        <v>18</v>
      </c>
      <c r="C857">
        <v>35</v>
      </c>
      <c r="D857">
        <v>0</v>
      </c>
      <c r="E857">
        <v>0</v>
      </c>
      <c r="F857">
        <v>1</v>
      </c>
      <c r="G857" t="s">
        <v>19</v>
      </c>
      <c r="H857" t="s">
        <v>20</v>
      </c>
      <c r="I857" t="s">
        <v>28</v>
      </c>
      <c r="J857" t="s">
        <v>16</v>
      </c>
      <c r="K857">
        <v>0</v>
      </c>
      <c r="L857" t="s">
        <v>17</v>
      </c>
    </row>
    <row r="858" spans="1:12" x14ac:dyDescent="0.35">
      <c r="A858">
        <v>857</v>
      </c>
      <c r="B858" t="s">
        <v>18</v>
      </c>
      <c r="C858">
        <v>44</v>
      </c>
      <c r="D858">
        <v>1</v>
      </c>
      <c r="E858">
        <v>1</v>
      </c>
      <c r="F858">
        <v>1</v>
      </c>
      <c r="G858" t="s">
        <v>53</v>
      </c>
      <c r="H858" t="s">
        <v>14</v>
      </c>
      <c r="I858" t="s">
        <v>22</v>
      </c>
      <c r="J858" t="s">
        <v>16</v>
      </c>
      <c r="K858">
        <v>1</v>
      </c>
      <c r="L858" t="s">
        <v>24</v>
      </c>
    </row>
    <row r="859" spans="1:12" x14ac:dyDescent="0.35">
      <c r="A859">
        <v>858</v>
      </c>
      <c r="B859" t="s">
        <v>12</v>
      </c>
      <c r="C859">
        <v>30</v>
      </c>
      <c r="D859">
        <v>1</v>
      </c>
      <c r="E859">
        <v>1</v>
      </c>
      <c r="F859">
        <v>1</v>
      </c>
      <c r="G859" t="s">
        <v>21</v>
      </c>
      <c r="H859" t="s">
        <v>20</v>
      </c>
      <c r="I859" t="s">
        <v>22</v>
      </c>
      <c r="J859" t="s">
        <v>16</v>
      </c>
      <c r="K859">
        <v>1</v>
      </c>
      <c r="L859" t="s">
        <v>24</v>
      </c>
    </row>
    <row r="860" spans="1:12" x14ac:dyDescent="0.35">
      <c r="A860">
        <v>859</v>
      </c>
      <c r="B860" t="s">
        <v>18</v>
      </c>
      <c r="C860">
        <v>16</v>
      </c>
      <c r="D860">
        <v>0</v>
      </c>
      <c r="E860">
        <v>0</v>
      </c>
      <c r="F860">
        <v>1</v>
      </c>
      <c r="G860" t="s">
        <v>51</v>
      </c>
      <c r="H860" t="s">
        <v>14</v>
      </c>
      <c r="I860" t="s">
        <v>22</v>
      </c>
      <c r="J860" t="s">
        <v>16</v>
      </c>
      <c r="K860">
        <v>0</v>
      </c>
      <c r="L860" t="s">
        <v>17</v>
      </c>
    </row>
    <row r="861" spans="1:12" x14ac:dyDescent="0.35">
      <c r="A861">
        <v>860</v>
      </c>
      <c r="B861" t="s">
        <v>18</v>
      </c>
      <c r="C861">
        <v>54</v>
      </c>
      <c r="D861">
        <v>1</v>
      </c>
      <c r="E861">
        <v>1</v>
      </c>
      <c r="F861">
        <v>1</v>
      </c>
      <c r="G861" t="s">
        <v>19</v>
      </c>
      <c r="H861" t="s">
        <v>20</v>
      </c>
      <c r="I861" t="s">
        <v>15</v>
      </c>
      <c r="J861" t="s">
        <v>16</v>
      </c>
      <c r="K861">
        <v>1</v>
      </c>
      <c r="L861" t="s">
        <v>24</v>
      </c>
    </row>
    <row r="862" spans="1:12" x14ac:dyDescent="0.35">
      <c r="A862">
        <v>861</v>
      </c>
      <c r="B862" t="s">
        <v>18</v>
      </c>
      <c r="C862">
        <v>54</v>
      </c>
      <c r="D862">
        <v>1</v>
      </c>
      <c r="E862">
        <v>1</v>
      </c>
      <c r="F862">
        <v>1</v>
      </c>
      <c r="G862" t="s">
        <v>44</v>
      </c>
      <c r="H862" t="s">
        <v>14</v>
      </c>
      <c r="I862" t="s">
        <v>28</v>
      </c>
      <c r="J862" t="s">
        <v>16</v>
      </c>
      <c r="K862">
        <v>1</v>
      </c>
      <c r="L862" t="s">
        <v>24</v>
      </c>
    </row>
    <row r="863" spans="1:12" x14ac:dyDescent="0.35">
      <c r="A863">
        <v>862</v>
      </c>
      <c r="B863" t="s">
        <v>18</v>
      </c>
      <c r="C863">
        <v>18</v>
      </c>
      <c r="D863">
        <v>1</v>
      </c>
      <c r="E863">
        <v>1</v>
      </c>
      <c r="F863">
        <v>1</v>
      </c>
      <c r="G863" t="s">
        <v>13</v>
      </c>
      <c r="H863" t="s">
        <v>20</v>
      </c>
      <c r="I863" t="s">
        <v>15</v>
      </c>
      <c r="J863" t="s">
        <v>16</v>
      </c>
      <c r="K863">
        <v>1</v>
      </c>
      <c r="L863" t="s">
        <v>24</v>
      </c>
    </row>
    <row r="864" spans="1:12" x14ac:dyDescent="0.35">
      <c r="A864">
        <v>863</v>
      </c>
      <c r="B864" t="s">
        <v>12</v>
      </c>
      <c r="C864">
        <v>19</v>
      </c>
      <c r="D864">
        <v>1</v>
      </c>
      <c r="E864">
        <v>1</v>
      </c>
      <c r="F864">
        <v>1</v>
      </c>
      <c r="G864" t="s">
        <v>47</v>
      </c>
      <c r="H864" t="s">
        <v>14</v>
      </c>
      <c r="I864" t="s">
        <v>28</v>
      </c>
      <c r="J864" t="s">
        <v>16</v>
      </c>
      <c r="K864">
        <v>1</v>
      </c>
      <c r="L864" t="s">
        <v>24</v>
      </c>
    </row>
    <row r="865" spans="1:12" x14ac:dyDescent="0.35">
      <c r="A865">
        <v>864</v>
      </c>
      <c r="B865" t="s">
        <v>12</v>
      </c>
      <c r="C865">
        <v>47</v>
      </c>
      <c r="D865">
        <v>0</v>
      </c>
      <c r="E865">
        <v>0</v>
      </c>
      <c r="F865">
        <v>1</v>
      </c>
      <c r="G865" t="s">
        <v>27</v>
      </c>
      <c r="H865" t="s">
        <v>20</v>
      </c>
      <c r="I865" t="s">
        <v>28</v>
      </c>
      <c r="J865" t="s">
        <v>16</v>
      </c>
      <c r="K865">
        <v>0</v>
      </c>
      <c r="L865" t="s">
        <v>17</v>
      </c>
    </row>
    <row r="866" spans="1:12" x14ac:dyDescent="0.35">
      <c r="A866">
        <v>865</v>
      </c>
      <c r="B866" t="s">
        <v>12</v>
      </c>
      <c r="C866">
        <v>38</v>
      </c>
      <c r="D866">
        <v>0</v>
      </c>
      <c r="E866">
        <v>0</v>
      </c>
      <c r="F866">
        <v>1</v>
      </c>
      <c r="G866" t="s">
        <v>27</v>
      </c>
      <c r="H866" t="s">
        <v>14</v>
      </c>
      <c r="I866" t="s">
        <v>22</v>
      </c>
      <c r="J866" t="s">
        <v>16</v>
      </c>
      <c r="K866">
        <v>0</v>
      </c>
      <c r="L866" t="s">
        <v>17</v>
      </c>
    </row>
    <row r="867" spans="1:12" x14ac:dyDescent="0.35">
      <c r="A867">
        <v>866</v>
      </c>
      <c r="B867" t="s">
        <v>18</v>
      </c>
      <c r="C867">
        <v>20</v>
      </c>
      <c r="D867">
        <v>0</v>
      </c>
      <c r="E867">
        <v>0</v>
      </c>
      <c r="F867">
        <v>0</v>
      </c>
      <c r="G867" t="s">
        <v>42</v>
      </c>
      <c r="H867" t="s">
        <v>20</v>
      </c>
      <c r="I867" t="s">
        <v>15</v>
      </c>
      <c r="J867" t="s">
        <v>16</v>
      </c>
      <c r="K867">
        <v>0</v>
      </c>
      <c r="L867" t="s">
        <v>17</v>
      </c>
    </row>
    <row r="868" spans="1:12" x14ac:dyDescent="0.35">
      <c r="A868">
        <v>867</v>
      </c>
      <c r="B868" t="s">
        <v>18</v>
      </c>
      <c r="C868">
        <v>65</v>
      </c>
      <c r="D868">
        <v>1</v>
      </c>
      <c r="E868">
        <v>1</v>
      </c>
      <c r="F868">
        <v>0</v>
      </c>
      <c r="G868" t="s">
        <v>32</v>
      </c>
      <c r="H868" t="s">
        <v>14</v>
      </c>
      <c r="I868" t="s">
        <v>28</v>
      </c>
      <c r="J868" t="s">
        <v>16</v>
      </c>
      <c r="K868">
        <v>1</v>
      </c>
      <c r="L868" t="s">
        <v>24</v>
      </c>
    </row>
    <row r="869" spans="1:12" x14ac:dyDescent="0.35">
      <c r="A869">
        <v>868</v>
      </c>
      <c r="B869" t="s">
        <v>12</v>
      </c>
      <c r="C869">
        <v>29</v>
      </c>
      <c r="D869">
        <v>1</v>
      </c>
      <c r="E869">
        <v>1</v>
      </c>
      <c r="F869">
        <v>0</v>
      </c>
      <c r="G869" t="s">
        <v>43</v>
      </c>
      <c r="H869" t="s">
        <v>20</v>
      </c>
      <c r="I869" t="s">
        <v>15</v>
      </c>
      <c r="J869" t="s">
        <v>16</v>
      </c>
      <c r="K869">
        <v>1</v>
      </c>
      <c r="L869" t="s">
        <v>24</v>
      </c>
    </row>
    <row r="870" spans="1:12" x14ac:dyDescent="0.35">
      <c r="A870">
        <v>869</v>
      </c>
      <c r="B870" t="s">
        <v>12</v>
      </c>
      <c r="C870">
        <v>8</v>
      </c>
      <c r="D870">
        <v>0</v>
      </c>
      <c r="E870">
        <v>0</v>
      </c>
      <c r="F870">
        <v>0</v>
      </c>
      <c r="G870" t="s">
        <v>49</v>
      </c>
      <c r="H870" t="s">
        <v>14</v>
      </c>
      <c r="I870" t="s">
        <v>15</v>
      </c>
      <c r="J870" t="s">
        <v>16</v>
      </c>
      <c r="K870">
        <v>0</v>
      </c>
      <c r="L870" t="s">
        <v>17</v>
      </c>
    </row>
    <row r="871" spans="1:12" x14ac:dyDescent="0.35">
      <c r="A871">
        <v>870</v>
      </c>
      <c r="B871" t="s">
        <v>12</v>
      </c>
      <c r="C871">
        <v>45</v>
      </c>
      <c r="D871">
        <v>1</v>
      </c>
      <c r="E871">
        <v>1</v>
      </c>
      <c r="F871">
        <v>1</v>
      </c>
      <c r="G871" t="s">
        <v>26</v>
      </c>
      <c r="H871" t="s">
        <v>20</v>
      </c>
      <c r="I871" t="s">
        <v>15</v>
      </c>
      <c r="J871" t="s">
        <v>16</v>
      </c>
      <c r="K871">
        <v>1</v>
      </c>
      <c r="L871" t="s">
        <v>24</v>
      </c>
    </row>
    <row r="872" spans="1:12" x14ac:dyDescent="0.35">
      <c r="A872">
        <v>871</v>
      </c>
      <c r="B872" t="s">
        <v>12</v>
      </c>
      <c r="C872">
        <v>9</v>
      </c>
      <c r="D872">
        <v>1</v>
      </c>
      <c r="E872">
        <v>1</v>
      </c>
      <c r="F872">
        <v>0</v>
      </c>
      <c r="G872" t="s">
        <v>45</v>
      </c>
      <c r="H872" t="s">
        <v>14</v>
      </c>
      <c r="I872" t="s">
        <v>15</v>
      </c>
      <c r="J872" t="s">
        <v>16</v>
      </c>
      <c r="K872">
        <v>1</v>
      </c>
      <c r="L872" t="s">
        <v>24</v>
      </c>
    </row>
    <row r="873" spans="1:12" x14ac:dyDescent="0.35">
      <c r="A873">
        <v>872</v>
      </c>
      <c r="B873" t="s">
        <v>18</v>
      </c>
      <c r="C873">
        <v>27</v>
      </c>
      <c r="D873">
        <v>0</v>
      </c>
      <c r="E873">
        <v>0</v>
      </c>
      <c r="F873">
        <v>0</v>
      </c>
      <c r="G873" t="s">
        <v>50</v>
      </c>
      <c r="H873" t="s">
        <v>20</v>
      </c>
      <c r="I873" t="s">
        <v>15</v>
      </c>
      <c r="J873" t="s">
        <v>16</v>
      </c>
      <c r="K873">
        <v>0</v>
      </c>
      <c r="L873" t="s">
        <v>17</v>
      </c>
    </row>
    <row r="874" spans="1:12" x14ac:dyDescent="0.35">
      <c r="A874">
        <v>873</v>
      </c>
      <c r="B874" t="s">
        <v>18</v>
      </c>
      <c r="C874">
        <v>59</v>
      </c>
      <c r="D874">
        <v>1</v>
      </c>
      <c r="E874">
        <v>1</v>
      </c>
      <c r="F874">
        <v>1</v>
      </c>
      <c r="G874" t="s">
        <v>53</v>
      </c>
      <c r="H874" t="s">
        <v>14</v>
      </c>
      <c r="I874" t="s">
        <v>22</v>
      </c>
      <c r="J874" t="s">
        <v>16</v>
      </c>
      <c r="K874">
        <v>1</v>
      </c>
      <c r="L874" t="s">
        <v>24</v>
      </c>
    </row>
    <row r="875" spans="1:12" x14ac:dyDescent="0.35">
      <c r="A875">
        <v>874</v>
      </c>
      <c r="B875" t="s">
        <v>12</v>
      </c>
      <c r="C875">
        <v>16</v>
      </c>
      <c r="D875">
        <v>1</v>
      </c>
      <c r="E875">
        <v>1</v>
      </c>
      <c r="F875">
        <v>0</v>
      </c>
      <c r="G875" t="s">
        <v>21</v>
      </c>
      <c r="H875" t="s">
        <v>20</v>
      </c>
      <c r="I875" t="s">
        <v>28</v>
      </c>
      <c r="J875" t="s">
        <v>16</v>
      </c>
      <c r="K875">
        <v>1</v>
      </c>
      <c r="L875" t="s">
        <v>24</v>
      </c>
    </row>
    <row r="876" spans="1:12" x14ac:dyDescent="0.35">
      <c r="A876">
        <v>875</v>
      </c>
      <c r="B876" t="s">
        <v>12</v>
      </c>
      <c r="C876">
        <v>8</v>
      </c>
      <c r="D876">
        <v>0</v>
      </c>
      <c r="E876">
        <v>0</v>
      </c>
      <c r="F876">
        <v>0</v>
      </c>
      <c r="G876" t="s">
        <v>56</v>
      </c>
      <c r="H876" t="s">
        <v>14</v>
      </c>
      <c r="I876" t="s">
        <v>22</v>
      </c>
      <c r="J876" t="s">
        <v>16</v>
      </c>
      <c r="K876">
        <v>0</v>
      </c>
      <c r="L876" t="s">
        <v>17</v>
      </c>
    </row>
    <row r="877" spans="1:12" x14ac:dyDescent="0.35">
      <c r="A877">
        <v>876</v>
      </c>
      <c r="B877" t="s">
        <v>12</v>
      </c>
      <c r="C877">
        <v>36</v>
      </c>
      <c r="D877">
        <v>1</v>
      </c>
      <c r="E877">
        <v>1</v>
      </c>
      <c r="F877">
        <v>0</v>
      </c>
      <c r="G877" t="s">
        <v>50</v>
      </c>
      <c r="H877" t="s">
        <v>20</v>
      </c>
      <c r="I877" t="s">
        <v>28</v>
      </c>
      <c r="J877" t="s">
        <v>16</v>
      </c>
      <c r="K877">
        <v>1</v>
      </c>
      <c r="L877" t="s">
        <v>24</v>
      </c>
    </row>
    <row r="878" spans="1:12" x14ac:dyDescent="0.35">
      <c r="A878">
        <v>877</v>
      </c>
      <c r="B878" t="s">
        <v>18</v>
      </c>
      <c r="C878">
        <v>38</v>
      </c>
      <c r="D878">
        <v>0</v>
      </c>
      <c r="E878">
        <v>0</v>
      </c>
      <c r="F878">
        <v>1</v>
      </c>
      <c r="G878" t="s">
        <v>41</v>
      </c>
      <c r="H878" t="s">
        <v>14</v>
      </c>
      <c r="I878" t="s">
        <v>15</v>
      </c>
      <c r="J878" t="s">
        <v>16</v>
      </c>
      <c r="K878">
        <v>0</v>
      </c>
      <c r="L878" t="s">
        <v>17</v>
      </c>
    </row>
    <row r="879" spans="1:12" x14ac:dyDescent="0.35">
      <c r="A879">
        <v>878</v>
      </c>
      <c r="B879" t="s">
        <v>12</v>
      </c>
      <c r="C879">
        <v>56</v>
      </c>
      <c r="D879">
        <v>1</v>
      </c>
      <c r="E879">
        <v>1</v>
      </c>
      <c r="F879">
        <v>1</v>
      </c>
      <c r="G879" t="s">
        <v>39</v>
      </c>
      <c r="H879" t="s">
        <v>20</v>
      </c>
      <c r="I879" t="s">
        <v>15</v>
      </c>
      <c r="J879" t="s">
        <v>16</v>
      </c>
      <c r="K879">
        <v>1</v>
      </c>
      <c r="L879" t="s">
        <v>24</v>
      </c>
    </row>
    <row r="880" spans="1:12" x14ac:dyDescent="0.35">
      <c r="A880">
        <v>879</v>
      </c>
      <c r="B880" t="s">
        <v>18</v>
      </c>
      <c r="C880">
        <v>35</v>
      </c>
      <c r="D880">
        <v>1</v>
      </c>
      <c r="E880">
        <v>1</v>
      </c>
      <c r="F880">
        <v>0</v>
      </c>
      <c r="G880" t="s">
        <v>13</v>
      </c>
      <c r="H880" t="s">
        <v>14</v>
      </c>
      <c r="I880" t="s">
        <v>22</v>
      </c>
      <c r="J880" t="s">
        <v>16</v>
      </c>
      <c r="K880">
        <v>1</v>
      </c>
      <c r="L880" t="s">
        <v>24</v>
      </c>
    </row>
    <row r="881" spans="1:12" x14ac:dyDescent="0.35">
      <c r="A881">
        <v>880</v>
      </c>
      <c r="B881" t="s">
        <v>12</v>
      </c>
      <c r="C881">
        <v>18</v>
      </c>
      <c r="D881">
        <v>1</v>
      </c>
      <c r="E881">
        <v>1</v>
      </c>
      <c r="F881">
        <v>0</v>
      </c>
      <c r="G881" t="s">
        <v>52</v>
      </c>
      <c r="H881" t="s">
        <v>20</v>
      </c>
      <c r="I881" t="s">
        <v>28</v>
      </c>
      <c r="J881" t="s">
        <v>16</v>
      </c>
      <c r="K881">
        <v>1</v>
      </c>
      <c r="L881" t="s">
        <v>24</v>
      </c>
    </row>
    <row r="882" spans="1:12" x14ac:dyDescent="0.35">
      <c r="A882">
        <v>881</v>
      </c>
      <c r="B882" t="s">
        <v>12</v>
      </c>
      <c r="C882">
        <v>13</v>
      </c>
      <c r="D882">
        <v>1</v>
      </c>
      <c r="E882">
        <v>1</v>
      </c>
      <c r="F882">
        <v>0</v>
      </c>
      <c r="G882" t="s">
        <v>46</v>
      </c>
      <c r="H882" t="s">
        <v>14</v>
      </c>
      <c r="I882" t="s">
        <v>22</v>
      </c>
      <c r="J882" t="s">
        <v>16</v>
      </c>
      <c r="K882">
        <v>1</v>
      </c>
      <c r="L882" t="s">
        <v>24</v>
      </c>
    </row>
    <row r="883" spans="1:12" x14ac:dyDescent="0.35">
      <c r="A883">
        <v>882</v>
      </c>
      <c r="B883" t="s">
        <v>18</v>
      </c>
      <c r="C883">
        <v>23</v>
      </c>
      <c r="D883">
        <v>0</v>
      </c>
      <c r="E883">
        <v>1</v>
      </c>
      <c r="F883">
        <v>0</v>
      </c>
      <c r="G883" t="s">
        <v>32</v>
      </c>
      <c r="H883" t="s">
        <v>20</v>
      </c>
      <c r="I883" t="s">
        <v>15</v>
      </c>
      <c r="J883" t="s">
        <v>16</v>
      </c>
      <c r="K883">
        <v>1</v>
      </c>
      <c r="L883" t="s">
        <v>24</v>
      </c>
    </row>
    <row r="884" spans="1:12" x14ac:dyDescent="0.35">
      <c r="A884">
        <v>883</v>
      </c>
      <c r="B884" t="s">
        <v>12</v>
      </c>
      <c r="C884">
        <v>14</v>
      </c>
      <c r="D884">
        <v>1</v>
      </c>
      <c r="E884">
        <v>1</v>
      </c>
      <c r="F884">
        <v>1</v>
      </c>
      <c r="G884" t="s">
        <v>51</v>
      </c>
      <c r="H884" t="s">
        <v>14</v>
      </c>
      <c r="I884" t="s">
        <v>15</v>
      </c>
      <c r="J884" t="s">
        <v>16</v>
      </c>
      <c r="K884">
        <v>1</v>
      </c>
      <c r="L884" t="s">
        <v>24</v>
      </c>
    </row>
    <row r="885" spans="1:12" x14ac:dyDescent="0.35">
      <c r="A885">
        <v>884</v>
      </c>
      <c r="B885" t="s">
        <v>12</v>
      </c>
      <c r="C885">
        <v>21</v>
      </c>
      <c r="D885">
        <v>1</v>
      </c>
      <c r="E885">
        <v>1</v>
      </c>
      <c r="F885">
        <v>0</v>
      </c>
      <c r="G885" t="s">
        <v>35</v>
      </c>
      <c r="H885" t="s">
        <v>20</v>
      </c>
      <c r="I885" t="s">
        <v>22</v>
      </c>
      <c r="J885" t="s">
        <v>16</v>
      </c>
      <c r="K885">
        <v>1</v>
      </c>
      <c r="L885" t="s">
        <v>24</v>
      </c>
    </row>
    <row r="886" spans="1:12" x14ac:dyDescent="0.35">
      <c r="A886">
        <v>885</v>
      </c>
      <c r="B886" t="s">
        <v>18</v>
      </c>
      <c r="C886">
        <v>39</v>
      </c>
      <c r="D886">
        <v>1</v>
      </c>
      <c r="E886">
        <v>1</v>
      </c>
      <c r="F886">
        <v>1</v>
      </c>
      <c r="G886" t="s">
        <v>48</v>
      </c>
      <c r="H886" t="s">
        <v>14</v>
      </c>
      <c r="I886" t="s">
        <v>22</v>
      </c>
      <c r="J886" t="s">
        <v>16</v>
      </c>
      <c r="K886">
        <v>1</v>
      </c>
      <c r="L886" t="s">
        <v>24</v>
      </c>
    </row>
    <row r="887" spans="1:12" x14ac:dyDescent="0.35">
      <c r="A887">
        <v>886</v>
      </c>
      <c r="B887" t="s">
        <v>12</v>
      </c>
      <c r="C887">
        <v>39</v>
      </c>
      <c r="D887">
        <v>1</v>
      </c>
      <c r="E887">
        <v>1</v>
      </c>
      <c r="F887">
        <v>1</v>
      </c>
      <c r="G887" t="s">
        <v>13</v>
      </c>
      <c r="H887" t="s">
        <v>20</v>
      </c>
      <c r="I887" t="s">
        <v>15</v>
      </c>
      <c r="J887" t="s">
        <v>16</v>
      </c>
      <c r="K887">
        <v>1</v>
      </c>
      <c r="L887" t="s">
        <v>24</v>
      </c>
    </row>
    <row r="888" spans="1:12" x14ac:dyDescent="0.35">
      <c r="A888">
        <v>887</v>
      </c>
      <c r="B888" t="s">
        <v>18</v>
      </c>
      <c r="C888">
        <v>34</v>
      </c>
      <c r="D888">
        <v>0</v>
      </c>
      <c r="E888">
        <v>0</v>
      </c>
      <c r="F888">
        <v>0</v>
      </c>
      <c r="G888" t="s">
        <v>21</v>
      </c>
      <c r="H888" t="s">
        <v>14</v>
      </c>
      <c r="I888" t="s">
        <v>22</v>
      </c>
      <c r="J888" t="s">
        <v>16</v>
      </c>
      <c r="K888">
        <v>0</v>
      </c>
      <c r="L888" t="s">
        <v>17</v>
      </c>
    </row>
    <row r="889" spans="1:12" x14ac:dyDescent="0.35">
      <c r="A889">
        <v>888</v>
      </c>
      <c r="B889" t="s">
        <v>12</v>
      </c>
      <c r="C889">
        <v>36</v>
      </c>
      <c r="D889">
        <v>1</v>
      </c>
      <c r="E889">
        <v>1</v>
      </c>
      <c r="F889">
        <v>1</v>
      </c>
      <c r="G889" t="s">
        <v>41</v>
      </c>
      <c r="H889" t="s">
        <v>20</v>
      </c>
      <c r="I889" t="s">
        <v>15</v>
      </c>
      <c r="J889" t="s">
        <v>16</v>
      </c>
      <c r="K889">
        <v>1</v>
      </c>
      <c r="L889" t="s">
        <v>24</v>
      </c>
    </row>
    <row r="890" spans="1:12" x14ac:dyDescent="0.35">
      <c r="A890">
        <v>889</v>
      </c>
      <c r="B890" t="s">
        <v>12</v>
      </c>
      <c r="C890">
        <v>43</v>
      </c>
      <c r="D890">
        <v>0</v>
      </c>
      <c r="E890">
        <v>1</v>
      </c>
      <c r="F890">
        <v>0</v>
      </c>
      <c r="G890" t="s">
        <v>44</v>
      </c>
      <c r="H890" t="s">
        <v>14</v>
      </c>
      <c r="I890" t="s">
        <v>28</v>
      </c>
      <c r="J890" t="s">
        <v>16</v>
      </c>
      <c r="K890">
        <v>1</v>
      </c>
      <c r="L890" t="s">
        <v>24</v>
      </c>
    </row>
    <row r="891" spans="1:12" x14ac:dyDescent="0.35">
      <c r="A891">
        <v>890</v>
      </c>
      <c r="B891" t="s">
        <v>18</v>
      </c>
      <c r="C891">
        <v>39</v>
      </c>
      <c r="D891">
        <v>1</v>
      </c>
      <c r="E891">
        <v>1</v>
      </c>
      <c r="F891">
        <v>1</v>
      </c>
      <c r="G891" t="s">
        <v>40</v>
      </c>
      <c r="H891" t="s">
        <v>20</v>
      </c>
      <c r="I891" t="s">
        <v>15</v>
      </c>
      <c r="J891" t="s">
        <v>16</v>
      </c>
      <c r="K891">
        <v>1</v>
      </c>
      <c r="L891" t="s">
        <v>24</v>
      </c>
    </row>
    <row r="892" spans="1:12" x14ac:dyDescent="0.35">
      <c r="A892">
        <v>891</v>
      </c>
      <c r="B892" t="s">
        <v>12</v>
      </c>
      <c r="C892">
        <v>53</v>
      </c>
      <c r="D892">
        <v>1</v>
      </c>
      <c r="E892">
        <v>1</v>
      </c>
      <c r="F892">
        <v>1</v>
      </c>
      <c r="G892" t="s">
        <v>48</v>
      </c>
      <c r="H892" t="s">
        <v>14</v>
      </c>
      <c r="I892" t="s">
        <v>22</v>
      </c>
      <c r="J892" t="s">
        <v>16</v>
      </c>
      <c r="K892">
        <v>1</v>
      </c>
      <c r="L892" t="s">
        <v>24</v>
      </c>
    </row>
    <row r="893" spans="1:12" x14ac:dyDescent="0.35">
      <c r="A893">
        <v>892</v>
      </c>
      <c r="B893" t="s">
        <v>18</v>
      </c>
      <c r="C893">
        <v>45</v>
      </c>
      <c r="D893">
        <v>1</v>
      </c>
      <c r="E893">
        <v>1</v>
      </c>
      <c r="F893">
        <v>1</v>
      </c>
      <c r="G893" t="s">
        <v>43</v>
      </c>
      <c r="H893" t="s">
        <v>20</v>
      </c>
      <c r="I893" t="s">
        <v>28</v>
      </c>
      <c r="J893" t="s">
        <v>16</v>
      </c>
      <c r="K893">
        <v>1</v>
      </c>
      <c r="L893" t="s">
        <v>24</v>
      </c>
    </row>
    <row r="894" spans="1:12" x14ac:dyDescent="0.35">
      <c r="A894">
        <v>893</v>
      </c>
      <c r="B894" t="s">
        <v>12</v>
      </c>
      <c r="C894">
        <v>12</v>
      </c>
      <c r="D894">
        <v>0</v>
      </c>
      <c r="E894">
        <v>0</v>
      </c>
      <c r="F894">
        <v>1</v>
      </c>
      <c r="G894" t="s">
        <v>40</v>
      </c>
      <c r="H894" t="s">
        <v>14</v>
      </c>
      <c r="I894" t="s">
        <v>15</v>
      </c>
      <c r="J894" t="s">
        <v>16</v>
      </c>
      <c r="K894">
        <v>0</v>
      </c>
      <c r="L894" t="s">
        <v>17</v>
      </c>
    </row>
    <row r="895" spans="1:12" x14ac:dyDescent="0.35">
      <c r="A895">
        <v>894</v>
      </c>
      <c r="B895" t="s">
        <v>12</v>
      </c>
      <c r="C895">
        <v>28</v>
      </c>
      <c r="D895">
        <v>1</v>
      </c>
      <c r="E895">
        <v>1</v>
      </c>
      <c r="F895">
        <v>0</v>
      </c>
      <c r="G895" t="s">
        <v>23</v>
      </c>
      <c r="H895" t="s">
        <v>20</v>
      </c>
      <c r="I895" t="s">
        <v>22</v>
      </c>
      <c r="J895" t="s">
        <v>16</v>
      </c>
      <c r="K895">
        <v>1</v>
      </c>
      <c r="L895" t="s">
        <v>24</v>
      </c>
    </row>
    <row r="896" spans="1:12" x14ac:dyDescent="0.35">
      <c r="A896">
        <v>895</v>
      </c>
      <c r="B896" t="s">
        <v>18</v>
      </c>
      <c r="C896">
        <v>14</v>
      </c>
      <c r="D896">
        <v>1</v>
      </c>
      <c r="E896">
        <v>1</v>
      </c>
      <c r="F896">
        <v>0</v>
      </c>
      <c r="G896" t="s">
        <v>45</v>
      </c>
      <c r="H896" t="s">
        <v>14</v>
      </c>
      <c r="I896" t="s">
        <v>15</v>
      </c>
      <c r="J896" t="s">
        <v>16</v>
      </c>
      <c r="K896">
        <v>1</v>
      </c>
      <c r="L896" t="s">
        <v>24</v>
      </c>
    </row>
    <row r="897" spans="1:12" x14ac:dyDescent="0.35">
      <c r="A897">
        <v>896</v>
      </c>
      <c r="B897" t="s">
        <v>18</v>
      </c>
      <c r="C897">
        <v>10</v>
      </c>
      <c r="D897">
        <v>0</v>
      </c>
      <c r="E897">
        <v>0</v>
      </c>
      <c r="F897">
        <v>0</v>
      </c>
      <c r="G897" t="s">
        <v>56</v>
      </c>
      <c r="H897" t="s">
        <v>20</v>
      </c>
      <c r="I897" t="s">
        <v>15</v>
      </c>
      <c r="J897" t="s">
        <v>16</v>
      </c>
      <c r="K897">
        <v>0</v>
      </c>
      <c r="L897" t="s">
        <v>17</v>
      </c>
    </row>
    <row r="898" spans="1:12" x14ac:dyDescent="0.35">
      <c r="A898">
        <v>897</v>
      </c>
      <c r="B898" t="s">
        <v>18</v>
      </c>
      <c r="C898">
        <v>64</v>
      </c>
      <c r="D898">
        <v>1</v>
      </c>
      <c r="E898">
        <v>1</v>
      </c>
      <c r="F898">
        <v>0</v>
      </c>
      <c r="G898" t="s">
        <v>37</v>
      </c>
      <c r="H898" t="s">
        <v>14</v>
      </c>
      <c r="I898" t="s">
        <v>22</v>
      </c>
      <c r="J898" t="s">
        <v>16</v>
      </c>
      <c r="K898">
        <v>1</v>
      </c>
      <c r="L898" t="s">
        <v>24</v>
      </c>
    </row>
    <row r="899" spans="1:12" x14ac:dyDescent="0.35">
      <c r="A899">
        <v>898</v>
      </c>
      <c r="B899" t="s">
        <v>18</v>
      </c>
      <c r="C899">
        <v>8</v>
      </c>
      <c r="D899">
        <v>1</v>
      </c>
      <c r="E899">
        <v>1</v>
      </c>
      <c r="F899">
        <v>0</v>
      </c>
      <c r="G899" t="s">
        <v>37</v>
      </c>
      <c r="H899" t="s">
        <v>20</v>
      </c>
      <c r="I899" t="s">
        <v>28</v>
      </c>
      <c r="J899" t="s">
        <v>16</v>
      </c>
      <c r="K899">
        <v>1</v>
      </c>
      <c r="L899" t="s">
        <v>24</v>
      </c>
    </row>
    <row r="900" spans="1:12" x14ac:dyDescent="0.35">
      <c r="A900">
        <v>899</v>
      </c>
      <c r="B900" t="s">
        <v>12</v>
      </c>
      <c r="C900">
        <v>43</v>
      </c>
      <c r="D900">
        <v>0</v>
      </c>
      <c r="E900">
        <v>0</v>
      </c>
      <c r="F900">
        <v>1</v>
      </c>
      <c r="G900" t="s">
        <v>45</v>
      </c>
      <c r="H900" t="s">
        <v>14</v>
      </c>
      <c r="I900" t="s">
        <v>22</v>
      </c>
      <c r="J900" t="s">
        <v>16</v>
      </c>
      <c r="K900">
        <v>0</v>
      </c>
      <c r="L900" t="s">
        <v>17</v>
      </c>
    </row>
    <row r="901" spans="1:12" x14ac:dyDescent="0.35">
      <c r="A901">
        <v>900</v>
      </c>
      <c r="B901" t="s">
        <v>18</v>
      </c>
      <c r="C901">
        <v>16</v>
      </c>
      <c r="D901">
        <v>0</v>
      </c>
      <c r="E901">
        <v>0</v>
      </c>
      <c r="F901">
        <v>0</v>
      </c>
      <c r="G901" t="s">
        <v>47</v>
      </c>
      <c r="H901" t="s">
        <v>20</v>
      </c>
      <c r="I901" t="s">
        <v>15</v>
      </c>
      <c r="J901" t="s">
        <v>16</v>
      </c>
      <c r="K901">
        <v>0</v>
      </c>
      <c r="L901" t="s">
        <v>17</v>
      </c>
    </row>
    <row r="902" spans="1:12" x14ac:dyDescent="0.35">
      <c r="A902">
        <v>901</v>
      </c>
      <c r="B902" t="s">
        <v>12</v>
      </c>
      <c r="C902">
        <v>62</v>
      </c>
      <c r="D902">
        <v>1</v>
      </c>
      <c r="E902">
        <v>1</v>
      </c>
      <c r="F902">
        <v>1</v>
      </c>
      <c r="G902" t="s">
        <v>35</v>
      </c>
      <c r="H902" t="s">
        <v>14</v>
      </c>
      <c r="I902" t="s">
        <v>28</v>
      </c>
      <c r="J902" t="s">
        <v>16</v>
      </c>
      <c r="K902">
        <v>1</v>
      </c>
      <c r="L902" t="s">
        <v>24</v>
      </c>
    </row>
    <row r="903" spans="1:12" x14ac:dyDescent="0.35">
      <c r="A903">
        <v>902</v>
      </c>
      <c r="B903" t="s">
        <v>12</v>
      </c>
      <c r="C903">
        <v>35</v>
      </c>
      <c r="D903">
        <v>0</v>
      </c>
      <c r="E903">
        <v>0</v>
      </c>
      <c r="F903">
        <v>0</v>
      </c>
      <c r="G903" t="s">
        <v>38</v>
      </c>
      <c r="H903" t="s">
        <v>20</v>
      </c>
      <c r="I903" t="s">
        <v>15</v>
      </c>
      <c r="J903" t="s">
        <v>16</v>
      </c>
      <c r="K903">
        <v>0</v>
      </c>
      <c r="L903" t="s">
        <v>17</v>
      </c>
    </row>
    <row r="904" spans="1:12" x14ac:dyDescent="0.35">
      <c r="A904">
        <v>903</v>
      </c>
      <c r="B904" t="s">
        <v>18</v>
      </c>
      <c r="C904">
        <v>36</v>
      </c>
      <c r="D904">
        <v>0</v>
      </c>
      <c r="E904">
        <v>0</v>
      </c>
      <c r="F904">
        <v>0</v>
      </c>
      <c r="G904" t="s">
        <v>19</v>
      </c>
      <c r="H904" t="s">
        <v>14</v>
      </c>
      <c r="I904" t="s">
        <v>22</v>
      </c>
      <c r="J904" t="s">
        <v>16</v>
      </c>
      <c r="K904">
        <v>0</v>
      </c>
      <c r="L904" t="s">
        <v>17</v>
      </c>
    </row>
    <row r="905" spans="1:12" x14ac:dyDescent="0.35">
      <c r="A905">
        <v>904</v>
      </c>
      <c r="B905" t="s">
        <v>12</v>
      </c>
      <c r="C905">
        <v>15</v>
      </c>
      <c r="D905">
        <v>1</v>
      </c>
      <c r="E905">
        <v>1</v>
      </c>
      <c r="F905">
        <v>0</v>
      </c>
      <c r="G905" t="s">
        <v>33</v>
      </c>
      <c r="H905" t="s">
        <v>20</v>
      </c>
      <c r="I905" t="s">
        <v>15</v>
      </c>
      <c r="J905" t="s">
        <v>16</v>
      </c>
      <c r="K905">
        <v>1</v>
      </c>
      <c r="L905" t="s">
        <v>24</v>
      </c>
    </row>
    <row r="906" spans="1:12" x14ac:dyDescent="0.35">
      <c r="A906">
        <v>905</v>
      </c>
      <c r="B906" t="s">
        <v>12</v>
      </c>
      <c r="C906">
        <v>11</v>
      </c>
      <c r="D906">
        <v>1</v>
      </c>
      <c r="E906">
        <v>1</v>
      </c>
      <c r="F906">
        <v>0</v>
      </c>
      <c r="G906" t="s">
        <v>37</v>
      </c>
      <c r="H906" t="s">
        <v>14</v>
      </c>
      <c r="I906" t="s">
        <v>15</v>
      </c>
      <c r="J906" t="s">
        <v>16</v>
      </c>
      <c r="K906">
        <v>1</v>
      </c>
      <c r="L906" t="s">
        <v>24</v>
      </c>
    </row>
    <row r="907" spans="1:12" x14ac:dyDescent="0.35">
      <c r="A907">
        <v>906</v>
      </c>
      <c r="B907" t="s">
        <v>18</v>
      </c>
      <c r="C907">
        <v>27</v>
      </c>
      <c r="D907">
        <v>1</v>
      </c>
      <c r="E907">
        <v>1</v>
      </c>
      <c r="F907">
        <v>0</v>
      </c>
      <c r="G907" t="s">
        <v>45</v>
      </c>
      <c r="H907" t="s">
        <v>20</v>
      </c>
      <c r="I907" t="s">
        <v>22</v>
      </c>
      <c r="J907" t="s">
        <v>16</v>
      </c>
      <c r="K907">
        <v>1</v>
      </c>
      <c r="L907" t="s">
        <v>24</v>
      </c>
    </row>
    <row r="908" spans="1:12" x14ac:dyDescent="0.35">
      <c r="A908">
        <v>907</v>
      </c>
      <c r="B908" t="s">
        <v>18</v>
      </c>
      <c r="C908">
        <v>20</v>
      </c>
      <c r="D908">
        <v>0</v>
      </c>
      <c r="E908">
        <v>0</v>
      </c>
      <c r="F908">
        <v>0</v>
      </c>
      <c r="G908" t="s">
        <v>33</v>
      </c>
      <c r="H908" t="s">
        <v>14</v>
      </c>
      <c r="I908" t="s">
        <v>22</v>
      </c>
      <c r="J908" t="s">
        <v>16</v>
      </c>
      <c r="K908">
        <v>0</v>
      </c>
      <c r="L908" t="s">
        <v>17</v>
      </c>
    </row>
    <row r="909" spans="1:12" x14ac:dyDescent="0.35">
      <c r="A909">
        <v>908</v>
      </c>
      <c r="B909" t="s">
        <v>18</v>
      </c>
      <c r="C909">
        <v>28</v>
      </c>
      <c r="D909">
        <v>1</v>
      </c>
      <c r="E909">
        <v>1</v>
      </c>
      <c r="F909">
        <v>0</v>
      </c>
      <c r="G909" t="s">
        <v>34</v>
      </c>
      <c r="H909" t="s">
        <v>20</v>
      </c>
      <c r="I909" t="s">
        <v>28</v>
      </c>
      <c r="J909" t="s">
        <v>16</v>
      </c>
      <c r="K909">
        <v>1</v>
      </c>
      <c r="L909" t="s">
        <v>24</v>
      </c>
    </row>
    <row r="910" spans="1:12" x14ac:dyDescent="0.35">
      <c r="A910">
        <v>909</v>
      </c>
      <c r="B910" t="s">
        <v>18</v>
      </c>
      <c r="C910">
        <v>60</v>
      </c>
      <c r="D910">
        <v>1</v>
      </c>
      <c r="E910">
        <v>1</v>
      </c>
      <c r="F910">
        <v>0</v>
      </c>
      <c r="G910" t="s">
        <v>19</v>
      </c>
      <c r="H910" t="s">
        <v>14</v>
      </c>
      <c r="I910" t="s">
        <v>22</v>
      </c>
      <c r="J910" t="s">
        <v>16</v>
      </c>
      <c r="K910">
        <v>1</v>
      </c>
      <c r="L910" t="s">
        <v>24</v>
      </c>
    </row>
    <row r="911" spans="1:12" x14ac:dyDescent="0.35">
      <c r="A911">
        <v>910</v>
      </c>
      <c r="B911" t="s">
        <v>18</v>
      </c>
      <c r="C911">
        <v>10</v>
      </c>
      <c r="D911">
        <v>1</v>
      </c>
      <c r="E911">
        <v>1</v>
      </c>
      <c r="F911">
        <v>1</v>
      </c>
      <c r="G911" t="s">
        <v>52</v>
      </c>
      <c r="H911" t="s">
        <v>20</v>
      </c>
      <c r="I911" t="s">
        <v>22</v>
      </c>
      <c r="J911" t="s">
        <v>16</v>
      </c>
      <c r="K911">
        <v>1</v>
      </c>
      <c r="L911" t="s">
        <v>24</v>
      </c>
    </row>
    <row r="912" spans="1:12" x14ac:dyDescent="0.35">
      <c r="A912">
        <v>911</v>
      </c>
      <c r="B912" t="s">
        <v>12</v>
      </c>
      <c r="C912">
        <v>39</v>
      </c>
      <c r="D912">
        <v>0</v>
      </c>
      <c r="E912">
        <v>0</v>
      </c>
      <c r="F912">
        <v>1</v>
      </c>
      <c r="G912" t="s">
        <v>51</v>
      </c>
      <c r="H912" t="s">
        <v>14</v>
      </c>
      <c r="I912" t="s">
        <v>28</v>
      </c>
      <c r="J912" t="s">
        <v>16</v>
      </c>
      <c r="K912">
        <v>0</v>
      </c>
      <c r="L912" t="s">
        <v>17</v>
      </c>
    </row>
    <row r="913" spans="1:12" x14ac:dyDescent="0.35">
      <c r="A913">
        <v>912</v>
      </c>
      <c r="B913" t="s">
        <v>18</v>
      </c>
      <c r="C913">
        <v>52</v>
      </c>
      <c r="D913">
        <v>0</v>
      </c>
      <c r="E913">
        <v>0</v>
      </c>
      <c r="F913">
        <v>1</v>
      </c>
      <c r="G913" t="s">
        <v>56</v>
      </c>
      <c r="H913" t="s">
        <v>20</v>
      </c>
      <c r="I913" t="s">
        <v>28</v>
      </c>
      <c r="J913" t="s">
        <v>16</v>
      </c>
      <c r="K913">
        <v>0</v>
      </c>
      <c r="L913" t="s">
        <v>17</v>
      </c>
    </row>
    <row r="914" spans="1:12" x14ac:dyDescent="0.35">
      <c r="A914">
        <v>913</v>
      </c>
      <c r="B914" t="s">
        <v>12</v>
      </c>
      <c r="C914">
        <v>36</v>
      </c>
      <c r="D914">
        <v>1</v>
      </c>
      <c r="E914">
        <v>1</v>
      </c>
      <c r="F914">
        <v>0</v>
      </c>
      <c r="G914" t="s">
        <v>52</v>
      </c>
      <c r="H914" t="s">
        <v>14</v>
      </c>
      <c r="I914" t="s">
        <v>28</v>
      </c>
      <c r="J914" t="s">
        <v>16</v>
      </c>
      <c r="K914">
        <v>1</v>
      </c>
      <c r="L914" t="s">
        <v>24</v>
      </c>
    </row>
    <row r="915" spans="1:12" x14ac:dyDescent="0.35">
      <c r="A915">
        <v>914</v>
      </c>
      <c r="B915" t="s">
        <v>12</v>
      </c>
      <c r="C915">
        <v>39</v>
      </c>
      <c r="D915">
        <v>0</v>
      </c>
      <c r="E915">
        <v>0</v>
      </c>
      <c r="F915">
        <v>0</v>
      </c>
      <c r="G915" t="s">
        <v>55</v>
      </c>
      <c r="H915" t="s">
        <v>20</v>
      </c>
      <c r="I915" t="s">
        <v>15</v>
      </c>
      <c r="J915" t="s">
        <v>16</v>
      </c>
      <c r="K915">
        <v>0</v>
      </c>
      <c r="L915" t="s">
        <v>17</v>
      </c>
    </row>
    <row r="916" spans="1:12" x14ac:dyDescent="0.35">
      <c r="A916">
        <v>915</v>
      </c>
      <c r="B916" t="s">
        <v>18</v>
      </c>
      <c r="C916">
        <v>13</v>
      </c>
      <c r="D916">
        <v>0</v>
      </c>
      <c r="E916">
        <v>0</v>
      </c>
      <c r="F916">
        <v>1</v>
      </c>
      <c r="G916" t="s">
        <v>49</v>
      </c>
      <c r="H916" t="s">
        <v>14</v>
      </c>
      <c r="I916" t="s">
        <v>22</v>
      </c>
      <c r="J916" t="s">
        <v>16</v>
      </c>
      <c r="K916">
        <v>0</v>
      </c>
      <c r="L916" t="s">
        <v>17</v>
      </c>
    </row>
    <row r="917" spans="1:12" x14ac:dyDescent="0.35">
      <c r="A917">
        <v>916</v>
      </c>
      <c r="B917" t="s">
        <v>12</v>
      </c>
      <c r="C917">
        <v>42</v>
      </c>
      <c r="D917">
        <v>0</v>
      </c>
      <c r="E917">
        <v>0</v>
      </c>
      <c r="F917">
        <v>0</v>
      </c>
      <c r="G917" t="s">
        <v>13</v>
      </c>
      <c r="H917" t="s">
        <v>20</v>
      </c>
      <c r="I917" t="s">
        <v>28</v>
      </c>
      <c r="J917" t="s">
        <v>16</v>
      </c>
      <c r="K917">
        <v>0</v>
      </c>
      <c r="L917" t="s">
        <v>17</v>
      </c>
    </row>
    <row r="918" spans="1:12" x14ac:dyDescent="0.35">
      <c r="A918">
        <v>917</v>
      </c>
      <c r="B918" t="s">
        <v>18</v>
      </c>
      <c r="C918">
        <v>30</v>
      </c>
      <c r="D918">
        <v>1</v>
      </c>
      <c r="E918">
        <v>1</v>
      </c>
      <c r="F918">
        <v>1</v>
      </c>
      <c r="G918" t="s">
        <v>48</v>
      </c>
      <c r="H918" t="s">
        <v>14</v>
      </c>
      <c r="I918" t="s">
        <v>15</v>
      </c>
      <c r="J918" t="s">
        <v>16</v>
      </c>
      <c r="K918">
        <v>1</v>
      </c>
      <c r="L918" t="s">
        <v>24</v>
      </c>
    </row>
    <row r="919" spans="1:12" x14ac:dyDescent="0.35">
      <c r="A919">
        <v>918</v>
      </c>
      <c r="B919" t="s">
        <v>18</v>
      </c>
      <c r="C919">
        <v>33</v>
      </c>
      <c r="D919">
        <v>0</v>
      </c>
      <c r="E919">
        <v>0</v>
      </c>
      <c r="F919">
        <v>0</v>
      </c>
      <c r="G919" t="s">
        <v>45</v>
      </c>
      <c r="H919" t="s">
        <v>20</v>
      </c>
      <c r="I919" t="s">
        <v>28</v>
      </c>
      <c r="J919" t="s">
        <v>16</v>
      </c>
      <c r="K919">
        <v>0</v>
      </c>
      <c r="L919" t="s">
        <v>17</v>
      </c>
    </row>
    <row r="920" spans="1:12" x14ac:dyDescent="0.35">
      <c r="A920">
        <v>919</v>
      </c>
      <c r="B920" t="s">
        <v>12</v>
      </c>
      <c r="C920">
        <v>61</v>
      </c>
      <c r="D920">
        <v>1</v>
      </c>
      <c r="E920">
        <v>1</v>
      </c>
      <c r="F920">
        <v>1</v>
      </c>
      <c r="G920" t="s">
        <v>40</v>
      </c>
      <c r="H920" t="s">
        <v>14</v>
      </c>
      <c r="I920" t="s">
        <v>15</v>
      </c>
      <c r="J920" t="s">
        <v>16</v>
      </c>
      <c r="K920">
        <v>1</v>
      </c>
      <c r="L920" t="s">
        <v>24</v>
      </c>
    </row>
    <row r="921" spans="1:12" x14ac:dyDescent="0.35">
      <c r="A921">
        <v>920</v>
      </c>
      <c r="B921" t="s">
        <v>12</v>
      </c>
      <c r="C921">
        <v>47</v>
      </c>
      <c r="D921">
        <v>1</v>
      </c>
      <c r="E921">
        <v>1</v>
      </c>
      <c r="F921">
        <v>1</v>
      </c>
      <c r="G921" t="s">
        <v>27</v>
      </c>
      <c r="H921" t="s">
        <v>20</v>
      </c>
      <c r="I921" t="s">
        <v>15</v>
      </c>
      <c r="J921" t="s">
        <v>16</v>
      </c>
      <c r="K921">
        <v>1</v>
      </c>
      <c r="L921" t="s">
        <v>24</v>
      </c>
    </row>
    <row r="922" spans="1:12" x14ac:dyDescent="0.35">
      <c r="A922">
        <v>921</v>
      </c>
      <c r="B922" t="s">
        <v>12</v>
      </c>
      <c r="C922">
        <v>52</v>
      </c>
      <c r="D922">
        <v>0</v>
      </c>
      <c r="E922">
        <v>0</v>
      </c>
      <c r="F922">
        <v>1</v>
      </c>
      <c r="G922" t="s">
        <v>51</v>
      </c>
      <c r="H922" t="s">
        <v>14</v>
      </c>
      <c r="I922" t="s">
        <v>22</v>
      </c>
      <c r="J922" t="s">
        <v>16</v>
      </c>
      <c r="K922">
        <v>0</v>
      </c>
      <c r="L922" t="s">
        <v>17</v>
      </c>
    </row>
    <row r="923" spans="1:12" x14ac:dyDescent="0.35">
      <c r="A923">
        <v>922</v>
      </c>
      <c r="B923" t="s">
        <v>18</v>
      </c>
      <c r="C923">
        <v>59</v>
      </c>
      <c r="D923">
        <v>0</v>
      </c>
      <c r="E923">
        <v>0</v>
      </c>
      <c r="F923">
        <v>1</v>
      </c>
      <c r="G923" t="s">
        <v>57</v>
      </c>
      <c r="H923" t="s">
        <v>20</v>
      </c>
      <c r="I923" t="s">
        <v>15</v>
      </c>
      <c r="J923" t="s">
        <v>16</v>
      </c>
      <c r="K923">
        <v>0</v>
      </c>
      <c r="L923" t="s">
        <v>17</v>
      </c>
    </row>
    <row r="924" spans="1:12" x14ac:dyDescent="0.35">
      <c r="A924">
        <v>923</v>
      </c>
      <c r="B924" t="s">
        <v>12</v>
      </c>
      <c r="C924">
        <v>29</v>
      </c>
      <c r="D924">
        <v>0</v>
      </c>
      <c r="E924">
        <v>0</v>
      </c>
      <c r="F924">
        <v>0</v>
      </c>
      <c r="G924" t="s">
        <v>49</v>
      </c>
      <c r="H924" t="s">
        <v>14</v>
      </c>
      <c r="I924" t="s">
        <v>15</v>
      </c>
      <c r="J924" t="s">
        <v>16</v>
      </c>
      <c r="K924">
        <v>0</v>
      </c>
      <c r="L924" t="s">
        <v>17</v>
      </c>
    </row>
    <row r="925" spans="1:12" x14ac:dyDescent="0.35">
      <c r="A925">
        <v>924</v>
      </c>
      <c r="B925" t="s">
        <v>12</v>
      </c>
      <c r="C925">
        <v>50</v>
      </c>
      <c r="D925">
        <v>1</v>
      </c>
      <c r="E925">
        <v>1</v>
      </c>
      <c r="F925">
        <v>1</v>
      </c>
      <c r="G925" t="s">
        <v>43</v>
      </c>
      <c r="H925" t="s">
        <v>20</v>
      </c>
      <c r="I925" t="s">
        <v>28</v>
      </c>
      <c r="J925" t="s">
        <v>16</v>
      </c>
      <c r="K925">
        <v>1</v>
      </c>
      <c r="L925" t="s">
        <v>24</v>
      </c>
    </row>
    <row r="926" spans="1:12" x14ac:dyDescent="0.35">
      <c r="A926">
        <v>925</v>
      </c>
      <c r="B926" t="s">
        <v>12</v>
      </c>
      <c r="C926">
        <v>56</v>
      </c>
      <c r="D926">
        <v>1</v>
      </c>
      <c r="E926">
        <v>1</v>
      </c>
      <c r="F926">
        <v>0</v>
      </c>
      <c r="G926" t="s">
        <v>49</v>
      </c>
      <c r="H926" t="s">
        <v>14</v>
      </c>
      <c r="I926" t="s">
        <v>15</v>
      </c>
      <c r="J926" t="s">
        <v>16</v>
      </c>
      <c r="K926">
        <v>1</v>
      </c>
      <c r="L926" t="s">
        <v>24</v>
      </c>
    </row>
    <row r="927" spans="1:12" x14ac:dyDescent="0.35">
      <c r="A927">
        <v>926</v>
      </c>
      <c r="B927" t="s">
        <v>18</v>
      </c>
      <c r="C927">
        <v>55</v>
      </c>
      <c r="D927">
        <v>1</v>
      </c>
      <c r="E927">
        <v>1</v>
      </c>
      <c r="F927">
        <v>0</v>
      </c>
      <c r="G927" t="s">
        <v>46</v>
      </c>
      <c r="H927" t="s">
        <v>20</v>
      </c>
      <c r="I927" t="s">
        <v>15</v>
      </c>
      <c r="J927" t="s">
        <v>16</v>
      </c>
      <c r="K927">
        <v>1</v>
      </c>
      <c r="L927" t="s">
        <v>24</v>
      </c>
    </row>
    <row r="928" spans="1:12" x14ac:dyDescent="0.35">
      <c r="A928">
        <v>927</v>
      </c>
      <c r="B928" t="s">
        <v>12</v>
      </c>
      <c r="C928">
        <v>44</v>
      </c>
      <c r="D928">
        <v>1</v>
      </c>
      <c r="E928">
        <v>1</v>
      </c>
      <c r="F928">
        <v>1</v>
      </c>
      <c r="G928" t="s">
        <v>38</v>
      </c>
      <c r="H928" t="s">
        <v>14</v>
      </c>
      <c r="I928" t="s">
        <v>15</v>
      </c>
      <c r="J928" t="s">
        <v>16</v>
      </c>
      <c r="K928">
        <v>1</v>
      </c>
      <c r="L928" t="s">
        <v>24</v>
      </c>
    </row>
    <row r="929" spans="1:12" x14ac:dyDescent="0.35">
      <c r="A929">
        <v>928</v>
      </c>
      <c r="B929" t="s">
        <v>18</v>
      </c>
      <c r="C929">
        <v>37</v>
      </c>
      <c r="D929">
        <v>0</v>
      </c>
      <c r="E929">
        <v>0</v>
      </c>
      <c r="F929">
        <v>0</v>
      </c>
      <c r="G929" t="s">
        <v>38</v>
      </c>
      <c r="H929" t="s">
        <v>20</v>
      </c>
      <c r="I929" t="s">
        <v>28</v>
      </c>
      <c r="J929" t="s">
        <v>16</v>
      </c>
      <c r="K929">
        <v>0</v>
      </c>
      <c r="L929" t="s">
        <v>17</v>
      </c>
    </row>
    <row r="930" spans="1:12" x14ac:dyDescent="0.35">
      <c r="A930">
        <v>929</v>
      </c>
      <c r="B930" t="s">
        <v>12</v>
      </c>
      <c r="C930">
        <v>42</v>
      </c>
      <c r="D930">
        <v>0</v>
      </c>
      <c r="E930">
        <v>0</v>
      </c>
      <c r="F930">
        <v>1</v>
      </c>
      <c r="G930" t="s">
        <v>49</v>
      </c>
      <c r="H930" t="s">
        <v>14</v>
      </c>
      <c r="I930" t="s">
        <v>28</v>
      </c>
      <c r="J930" t="s">
        <v>16</v>
      </c>
      <c r="K930">
        <v>0</v>
      </c>
      <c r="L930" t="s">
        <v>17</v>
      </c>
    </row>
    <row r="931" spans="1:12" x14ac:dyDescent="0.35">
      <c r="A931">
        <v>930</v>
      </c>
      <c r="B931" t="s">
        <v>18</v>
      </c>
      <c r="C931">
        <v>8</v>
      </c>
      <c r="D931">
        <v>0</v>
      </c>
      <c r="E931">
        <v>0</v>
      </c>
      <c r="F931">
        <v>1</v>
      </c>
      <c r="G931" t="s">
        <v>27</v>
      </c>
      <c r="H931" t="s">
        <v>20</v>
      </c>
      <c r="I931" t="s">
        <v>15</v>
      </c>
      <c r="J931" t="s">
        <v>16</v>
      </c>
      <c r="K931">
        <v>0</v>
      </c>
      <c r="L931" t="s">
        <v>17</v>
      </c>
    </row>
    <row r="932" spans="1:12" x14ac:dyDescent="0.35">
      <c r="A932">
        <v>931</v>
      </c>
      <c r="B932" t="s">
        <v>18</v>
      </c>
      <c r="C932">
        <v>40</v>
      </c>
      <c r="D932">
        <v>0</v>
      </c>
      <c r="E932">
        <v>0</v>
      </c>
      <c r="F932">
        <v>0</v>
      </c>
      <c r="G932" t="s">
        <v>39</v>
      </c>
      <c r="H932" t="s">
        <v>14</v>
      </c>
      <c r="I932" t="s">
        <v>28</v>
      </c>
      <c r="J932" t="s">
        <v>16</v>
      </c>
      <c r="K932">
        <v>0</v>
      </c>
      <c r="L932" t="s">
        <v>17</v>
      </c>
    </row>
    <row r="933" spans="1:12" x14ac:dyDescent="0.35">
      <c r="A933">
        <v>932</v>
      </c>
      <c r="B933" t="s">
        <v>18</v>
      </c>
      <c r="C933">
        <v>56</v>
      </c>
      <c r="D933">
        <v>0</v>
      </c>
      <c r="E933">
        <v>0</v>
      </c>
      <c r="F933">
        <v>1</v>
      </c>
      <c r="G933" t="s">
        <v>26</v>
      </c>
      <c r="H933" t="s">
        <v>20</v>
      </c>
      <c r="I933" t="s">
        <v>28</v>
      </c>
      <c r="J933" t="s">
        <v>16</v>
      </c>
      <c r="K933">
        <v>0</v>
      </c>
      <c r="L933" t="s">
        <v>17</v>
      </c>
    </row>
    <row r="934" spans="1:12" x14ac:dyDescent="0.35">
      <c r="A934">
        <v>933</v>
      </c>
      <c r="B934" t="s">
        <v>18</v>
      </c>
      <c r="C934">
        <v>60</v>
      </c>
      <c r="D934">
        <v>0</v>
      </c>
      <c r="E934">
        <v>0</v>
      </c>
      <c r="F934">
        <v>1</v>
      </c>
      <c r="G934" t="s">
        <v>37</v>
      </c>
      <c r="H934" t="s">
        <v>14</v>
      </c>
      <c r="I934" t="s">
        <v>15</v>
      </c>
      <c r="J934" t="s">
        <v>16</v>
      </c>
      <c r="K934">
        <v>0</v>
      </c>
      <c r="L934" t="s">
        <v>17</v>
      </c>
    </row>
    <row r="935" spans="1:12" x14ac:dyDescent="0.35">
      <c r="A935">
        <v>934</v>
      </c>
      <c r="B935" t="s">
        <v>18</v>
      </c>
      <c r="C935">
        <v>26</v>
      </c>
      <c r="D935">
        <v>0</v>
      </c>
      <c r="E935">
        <v>0</v>
      </c>
      <c r="F935">
        <v>0</v>
      </c>
      <c r="G935" t="s">
        <v>23</v>
      </c>
      <c r="H935" t="s">
        <v>20</v>
      </c>
      <c r="I935" t="s">
        <v>28</v>
      </c>
      <c r="J935" t="s">
        <v>16</v>
      </c>
      <c r="K935">
        <v>0</v>
      </c>
      <c r="L935" t="s">
        <v>17</v>
      </c>
    </row>
    <row r="936" spans="1:12" x14ac:dyDescent="0.35">
      <c r="A936">
        <v>935</v>
      </c>
      <c r="B936" t="s">
        <v>12</v>
      </c>
      <c r="C936">
        <v>65</v>
      </c>
      <c r="D936">
        <v>1</v>
      </c>
      <c r="E936">
        <v>1</v>
      </c>
      <c r="F936">
        <v>0</v>
      </c>
      <c r="G936" t="s">
        <v>32</v>
      </c>
      <c r="H936" t="s">
        <v>14</v>
      </c>
      <c r="I936" t="s">
        <v>15</v>
      </c>
      <c r="J936" t="s">
        <v>16</v>
      </c>
      <c r="K936">
        <v>1</v>
      </c>
      <c r="L936" t="s">
        <v>24</v>
      </c>
    </row>
    <row r="937" spans="1:12" x14ac:dyDescent="0.35">
      <c r="A937">
        <v>936</v>
      </c>
      <c r="B937" t="s">
        <v>12</v>
      </c>
      <c r="C937">
        <v>33</v>
      </c>
      <c r="D937">
        <v>1</v>
      </c>
      <c r="E937">
        <v>1</v>
      </c>
      <c r="F937">
        <v>1</v>
      </c>
      <c r="G937" t="s">
        <v>52</v>
      </c>
      <c r="H937" t="s">
        <v>20</v>
      </c>
      <c r="I937" t="s">
        <v>15</v>
      </c>
      <c r="J937" t="s">
        <v>16</v>
      </c>
      <c r="K937">
        <v>1</v>
      </c>
      <c r="L937" t="s">
        <v>24</v>
      </c>
    </row>
    <row r="938" spans="1:12" x14ac:dyDescent="0.35">
      <c r="A938">
        <v>937</v>
      </c>
      <c r="B938" t="s">
        <v>12</v>
      </c>
      <c r="C938">
        <v>20</v>
      </c>
      <c r="D938">
        <v>0</v>
      </c>
      <c r="E938">
        <v>0</v>
      </c>
      <c r="F938">
        <v>0</v>
      </c>
      <c r="G938" t="s">
        <v>56</v>
      </c>
      <c r="H938" t="s">
        <v>14</v>
      </c>
      <c r="I938" t="s">
        <v>22</v>
      </c>
      <c r="J938" t="s">
        <v>16</v>
      </c>
      <c r="K938">
        <v>0</v>
      </c>
      <c r="L938" t="s">
        <v>17</v>
      </c>
    </row>
    <row r="939" spans="1:12" x14ac:dyDescent="0.35">
      <c r="A939">
        <v>938</v>
      </c>
      <c r="B939" t="s">
        <v>18</v>
      </c>
      <c r="C939">
        <v>20</v>
      </c>
      <c r="D939">
        <v>0</v>
      </c>
      <c r="E939">
        <v>0</v>
      </c>
      <c r="F939">
        <v>0</v>
      </c>
      <c r="G939" t="s">
        <v>50</v>
      </c>
      <c r="H939" t="s">
        <v>20</v>
      </c>
      <c r="I939" t="s">
        <v>22</v>
      </c>
      <c r="J939" t="s">
        <v>16</v>
      </c>
      <c r="K939">
        <v>0</v>
      </c>
      <c r="L939" t="s">
        <v>17</v>
      </c>
    </row>
    <row r="940" spans="1:12" x14ac:dyDescent="0.35">
      <c r="A940">
        <v>939</v>
      </c>
      <c r="B940" t="s">
        <v>12</v>
      </c>
      <c r="C940">
        <v>54</v>
      </c>
      <c r="D940">
        <v>1</v>
      </c>
      <c r="E940">
        <v>1</v>
      </c>
      <c r="F940">
        <v>0</v>
      </c>
      <c r="G940" t="s">
        <v>54</v>
      </c>
      <c r="H940" t="s">
        <v>14</v>
      </c>
      <c r="I940" t="s">
        <v>15</v>
      </c>
      <c r="J940" t="s">
        <v>16</v>
      </c>
      <c r="K940">
        <v>1</v>
      </c>
      <c r="L940" t="s">
        <v>24</v>
      </c>
    </row>
    <row r="941" spans="1:12" x14ac:dyDescent="0.35">
      <c r="A941">
        <v>940</v>
      </c>
      <c r="B941" t="s">
        <v>18</v>
      </c>
      <c r="C941">
        <v>22</v>
      </c>
      <c r="D941">
        <v>1</v>
      </c>
      <c r="E941">
        <v>1</v>
      </c>
      <c r="F941">
        <v>1</v>
      </c>
      <c r="G941" t="s">
        <v>49</v>
      </c>
      <c r="H941" t="s">
        <v>20</v>
      </c>
      <c r="I941" t="s">
        <v>28</v>
      </c>
      <c r="J941" t="s">
        <v>16</v>
      </c>
      <c r="K941">
        <v>1</v>
      </c>
      <c r="L941" t="s">
        <v>24</v>
      </c>
    </row>
    <row r="942" spans="1:12" x14ac:dyDescent="0.35">
      <c r="A942">
        <v>941</v>
      </c>
      <c r="B942" t="s">
        <v>12</v>
      </c>
      <c r="C942">
        <v>16</v>
      </c>
      <c r="D942">
        <v>0</v>
      </c>
      <c r="E942">
        <v>0</v>
      </c>
      <c r="F942">
        <v>0</v>
      </c>
      <c r="G942" t="s">
        <v>21</v>
      </c>
      <c r="H942" t="s">
        <v>14</v>
      </c>
      <c r="I942" t="s">
        <v>28</v>
      </c>
      <c r="J942" t="s">
        <v>16</v>
      </c>
      <c r="K942">
        <v>0</v>
      </c>
      <c r="L942" t="s">
        <v>17</v>
      </c>
    </row>
    <row r="943" spans="1:12" x14ac:dyDescent="0.35">
      <c r="A943">
        <v>942</v>
      </c>
      <c r="B943" t="s">
        <v>12</v>
      </c>
      <c r="C943">
        <v>37</v>
      </c>
      <c r="D943">
        <v>0</v>
      </c>
      <c r="E943">
        <v>0</v>
      </c>
      <c r="F943">
        <v>0</v>
      </c>
      <c r="G943" t="s">
        <v>56</v>
      </c>
      <c r="H943" t="s">
        <v>20</v>
      </c>
      <c r="I943" t="s">
        <v>15</v>
      </c>
      <c r="J943" t="s">
        <v>16</v>
      </c>
      <c r="K943">
        <v>0</v>
      </c>
      <c r="L943" t="s">
        <v>17</v>
      </c>
    </row>
    <row r="944" spans="1:12" x14ac:dyDescent="0.35">
      <c r="A944">
        <v>943</v>
      </c>
      <c r="B944" t="s">
        <v>12</v>
      </c>
      <c r="C944">
        <v>26</v>
      </c>
      <c r="D944">
        <v>0</v>
      </c>
      <c r="E944">
        <v>0</v>
      </c>
      <c r="F944">
        <v>1</v>
      </c>
      <c r="G944" t="s">
        <v>48</v>
      </c>
      <c r="H944" t="s">
        <v>14</v>
      </c>
      <c r="I944" t="s">
        <v>28</v>
      </c>
      <c r="J944" t="s">
        <v>16</v>
      </c>
      <c r="K944">
        <v>0</v>
      </c>
      <c r="L944" t="s">
        <v>17</v>
      </c>
    </row>
    <row r="945" spans="1:12" x14ac:dyDescent="0.35">
      <c r="A945">
        <v>944</v>
      </c>
      <c r="B945" t="s">
        <v>12</v>
      </c>
      <c r="C945">
        <v>27</v>
      </c>
      <c r="D945">
        <v>0</v>
      </c>
      <c r="E945">
        <v>0</v>
      </c>
      <c r="F945">
        <v>0</v>
      </c>
      <c r="G945" t="s">
        <v>45</v>
      </c>
      <c r="H945" t="s">
        <v>20</v>
      </c>
      <c r="I945" t="s">
        <v>28</v>
      </c>
      <c r="J945" t="s">
        <v>16</v>
      </c>
      <c r="K945">
        <v>0</v>
      </c>
      <c r="L945" t="s">
        <v>17</v>
      </c>
    </row>
    <row r="946" spans="1:12" x14ac:dyDescent="0.35">
      <c r="A946">
        <v>945</v>
      </c>
      <c r="B946" t="s">
        <v>12</v>
      </c>
      <c r="C946">
        <v>10</v>
      </c>
      <c r="D946">
        <v>0</v>
      </c>
      <c r="E946">
        <v>0</v>
      </c>
      <c r="F946">
        <v>0</v>
      </c>
      <c r="G946" t="s">
        <v>54</v>
      </c>
      <c r="H946" t="s">
        <v>14</v>
      </c>
      <c r="I946" t="s">
        <v>15</v>
      </c>
      <c r="J946" t="s">
        <v>16</v>
      </c>
      <c r="K946">
        <v>0</v>
      </c>
      <c r="L946" t="s">
        <v>17</v>
      </c>
    </row>
    <row r="947" spans="1:12" x14ac:dyDescent="0.35">
      <c r="A947">
        <v>946</v>
      </c>
      <c r="B947" t="s">
        <v>12</v>
      </c>
      <c r="C947">
        <v>15</v>
      </c>
      <c r="D947">
        <v>0</v>
      </c>
      <c r="E947">
        <v>0</v>
      </c>
      <c r="F947">
        <v>0</v>
      </c>
      <c r="G947" t="s">
        <v>41</v>
      </c>
      <c r="H947" t="s">
        <v>20</v>
      </c>
      <c r="I947" t="s">
        <v>15</v>
      </c>
      <c r="J947" t="s">
        <v>16</v>
      </c>
      <c r="K947">
        <v>0</v>
      </c>
      <c r="L947" t="s">
        <v>17</v>
      </c>
    </row>
    <row r="948" spans="1:12" x14ac:dyDescent="0.35">
      <c r="A948">
        <v>947</v>
      </c>
      <c r="B948" t="s">
        <v>12</v>
      </c>
      <c r="C948">
        <v>17</v>
      </c>
      <c r="D948">
        <v>0</v>
      </c>
      <c r="E948">
        <v>0</v>
      </c>
      <c r="F948">
        <v>0</v>
      </c>
      <c r="G948" t="s">
        <v>40</v>
      </c>
      <c r="H948" t="s">
        <v>14</v>
      </c>
      <c r="I948" t="s">
        <v>28</v>
      </c>
      <c r="J948" t="s">
        <v>16</v>
      </c>
      <c r="K948">
        <v>0</v>
      </c>
      <c r="L948" t="s">
        <v>17</v>
      </c>
    </row>
    <row r="949" spans="1:12" x14ac:dyDescent="0.35">
      <c r="A949">
        <v>948</v>
      </c>
      <c r="B949" t="s">
        <v>12</v>
      </c>
      <c r="C949">
        <v>61</v>
      </c>
      <c r="D949">
        <v>1</v>
      </c>
      <c r="E949">
        <v>1</v>
      </c>
      <c r="F949">
        <v>1</v>
      </c>
      <c r="G949" t="s">
        <v>13</v>
      </c>
      <c r="H949" t="s">
        <v>20</v>
      </c>
      <c r="I949" t="s">
        <v>15</v>
      </c>
      <c r="J949" t="s">
        <v>16</v>
      </c>
      <c r="K949">
        <v>1</v>
      </c>
      <c r="L949" t="s">
        <v>24</v>
      </c>
    </row>
    <row r="950" spans="1:12" x14ac:dyDescent="0.35">
      <c r="A950">
        <v>949</v>
      </c>
      <c r="B950" t="s">
        <v>18</v>
      </c>
      <c r="C950">
        <v>35</v>
      </c>
      <c r="D950">
        <v>1</v>
      </c>
      <c r="E950">
        <v>1</v>
      </c>
      <c r="F950">
        <v>1</v>
      </c>
      <c r="G950" t="s">
        <v>33</v>
      </c>
      <c r="H950" t="s">
        <v>14</v>
      </c>
      <c r="I950" t="s">
        <v>22</v>
      </c>
      <c r="J950" t="s">
        <v>16</v>
      </c>
      <c r="K950">
        <v>1</v>
      </c>
      <c r="L950" t="s">
        <v>24</v>
      </c>
    </row>
    <row r="951" spans="1:12" x14ac:dyDescent="0.35">
      <c r="A951">
        <v>950</v>
      </c>
      <c r="B951" t="s">
        <v>12</v>
      </c>
      <c r="C951">
        <v>55</v>
      </c>
      <c r="D951">
        <v>1</v>
      </c>
      <c r="E951">
        <v>1</v>
      </c>
      <c r="F951">
        <v>1</v>
      </c>
      <c r="G951" t="s">
        <v>56</v>
      </c>
      <c r="H951" t="s">
        <v>20</v>
      </c>
      <c r="I951" t="s">
        <v>22</v>
      </c>
      <c r="J951" t="s">
        <v>16</v>
      </c>
      <c r="K951">
        <v>1</v>
      </c>
      <c r="L951" t="s">
        <v>24</v>
      </c>
    </row>
    <row r="952" spans="1:12" x14ac:dyDescent="0.35">
      <c r="A952">
        <v>951</v>
      </c>
      <c r="B952" t="s">
        <v>12</v>
      </c>
      <c r="C952">
        <v>16</v>
      </c>
      <c r="D952">
        <v>1</v>
      </c>
      <c r="E952">
        <v>1</v>
      </c>
      <c r="F952">
        <v>1</v>
      </c>
      <c r="G952" t="s">
        <v>47</v>
      </c>
      <c r="H952" t="s">
        <v>14</v>
      </c>
      <c r="I952" t="s">
        <v>22</v>
      </c>
      <c r="J952" t="s">
        <v>16</v>
      </c>
      <c r="K952">
        <v>1</v>
      </c>
      <c r="L952" t="s">
        <v>24</v>
      </c>
    </row>
    <row r="953" spans="1:12" x14ac:dyDescent="0.35">
      <c r="A953">
        <v>952</v>
      </c>
      <c r="B953" t="s">
        <v>18</v>
      </c>
      <c r="C953">
        <v>52</v>
      </c>
      <c r="D953">
        <v>0</v>
      </c>
      <c r="E953">
        <v>0</v>
      </c>
      <c r="F953">
        <v>0</v>
      </c>
      <c r="G953" t="s">
        <v>54</v>
      </c>
      <c r="H953" t="s">
        <v>20</v>
      </c>
      <c r="I953" t="s">
        <v>15</v>
      </c>
      <c r="J953" t="s">
        <v>16</v>
      </c>
      <c r="K953">
        <v>0</v>
      </c>
      <c r="L953" t="s">
        <v>17</v>
      </c>
    </row>
    <row r="954" spans="1:12" x14ac:dyDescent="0.35">
      <c r="A954">
        <v>953</v>
      </c>
      <c r="B954" t="s">
        <v>12</v>
      </c>
      <c r="C954">
        <v>50</v>
      </c>
      <c r="D954">
        <v>0</v>
      </c>
      <c r="E954">
        <v>0</v>
      </c>
      <c r="F954">
        <v>0</v>
      </c>
      <c r="G954" t="s">
        <v>23</v>
      </c>
      <c r="H954" t="s">
        <v>14</v>
      </c>
      <c r="I954" t="s">
        <v>22</v>
      </c>
      <c r="J954" t="s">
        <v>16</v>
      </c>
      <c r="K954">
        <v>0</v>
      </c>
      <c r="L954" t="s">
        <v>17</v>
      </c>
    </row>
    <row r="955" spans="1:12" x14ac:dyDescent="0.35">
      <c r="A955">
        <v>954</v>
      </c>
      <c r="B955" t="s">
        <v>12</v>
      </c>
      <c r="C955">
        <v>23</v>
      </c>
      <c r="D955">
        <v>1</v>
      </c>
      <c r="E955">
        <v>1</v>
      </c>
      <c r="F955">
        <v>1</v>
      </c>
      <c r="G955" t="s">
        <v>30</v>
      </c>
      <c r="H955" t="s">
        <v>20</v>
      </c>
      <c r="I955" t="s">
        <v>28</v>
      </c>
      <c r="J955" t="s">
        <v>16</v>
      </c>
      <c r="K955">
        <v>1</v>
      </c>
      <c r="L955" t="s">
        <v>24</v>
      </c>
    </row>
    <row r="956" spans="1:12" x14ac:dyDescent="0.35">
      <c r="A956">
        <v>955</v>
      </c>
      <c r="B956" t="s">
        <v>18</v>
      </c>
      <c r="C956">
        <v>64</v>
      </c>
      <c r="D956">
        <v>1</v>
      </c>
      <c r="E956">
        <v>1</v>
      </c>
      <c r="F956">
        <v>0</v>
      </c>
      <c r="G956" t="s">
        <v>48</v>
      </c>
      <c r="H956" t="s">
        <v>14</v>
      </c>
      <c r="I956" t="s">
        <v>15</v>
      </c>
      <c r="J956" t="s">
        <v>16</v>
      </c>
      <c r="K956">
        <v>1</v>
      </c>
      <c r="L956" t="s">
        <v>24</v>
      </c>
    </row>
    <row r="957" spans="1:12" x14ac:dyDescent="0.35">
      <c r="A957">
        <v>956</v>
      </c>
      <c r="B957" t="s">
        <v>12</v>
      </c>
      <c r="C957">
        <v>50</v>
      </c>
      <c r="D957">
        <v>0</v>
      </c>
      <c r="E957">
        <v>0</v>
      </c>
      <c r="F957">
        <v>0</v>
      </c>
      <c r="G957" t="s">
        <v>56</v>
      </c>
      <c r="H957" t="s">
        <v>20</v>
      </c>
      <c r="I957" t="s">
        <v>28</v>
      </c>
      <c r="J957" t="s">
        <v>16</v>
      </c>
      <c r="K957">
        <v>0</v>
      </c>
      <c r="L957" t="s">
        <v>17</v>
      </c>
    </row>
    <row r="958" spans="1:12" x14ac:dyDescent="0.35">
      <c r="A958">
        <v>957</v>
      </c>
      <c r="B958" t="s">
        <v>12</v>
      </c>
      <c r="C958">
        <v>8</v>
      </c>
      <c r="D958">
        <v>0</v>
      </c>
      <c r="E958">
        <v>1</v>
      </c>
      <c r="F958">
        <v>0</v>
      </c>
      <c r="G958" t="s">
        <v>50</v>
      </c>
      <c r="H958" t="s">
        <v>20</v>
      </c>
      <c r="I958" t="s">
        <v>22</v>
      </c>
      <c r="J958" t="s">
        <v>16</v>
      </c>
      <c r="K958">
        <v>1</v>
      </c>
      <c r="L958" t="s">
        <v>24</v>
      </c>
    </row>
    <row r="959" spans="1:12" x14ac:dyDescent="0.35">
      <c r="A959">
        <v>958</v>
      </c>
      <c r="B959" t="s">
        <v>12</v>
      </c>
      <c r="C959">
        <v>37</v>
      </c>
      <c r="D959">
        <v>0</v>
      </c>
      <c r="E959">
        <v>0</v>
      </c>
      <c r="F959">
        <v>1</v>
      </c>
      <c r="G959" t="s">
        <v>34</v>
      </c>
      <c r="H959" t="s">
        <v>20</v>
      </c>
      <c r="I959" t="s">
        <v>28</v>
      </c>
      <c r="J959" t="s">
        <v>16</v>
      </c>
      <c r="K959">
        <v>0</v>
      </c>
      <c r="L959" t="s">
        <v>17</v>
      </c>
    </row>
    <row r="960" spans="1:12" x14ac:dyDescent="0.35">
      <c r="A960">
        <v>959</v>
      </c>
      <c r="B960" t="s">
        <v>12</v>
      </c>
      <c r="C960">
        <v>63</v>
      </c>
      <c r="D960">
        <v>0</v>
      </c>
      <c r="E960">
        <v>0</v>
      </c>
      <c r="F960">
        <v>0</v>
      </c>
      <c r="G960" t="s">
        <v>56</v>
      </c>
      <c r="H960" t="s">
        <v>14</v>
      </c>
      <c r="I960" t="s">
        <v>22</v>
      </c>
      <c r="J960" t="s">
        <v>16</v>
      </c>
      <c r="K960">
        <v>0</v>
      </c>
      <c r="L960" t="s">
        <v>17</v>
      </c>
    </row>
    <row r="961" spans="1:12" x14ac:dyDescent="0.35">
      <c r="A961">
        <v>960</v>
      </c>
      <c r="B961" t="s">
        <v>12</v>
      </c>
      <c r="C961">
        <v>45</v>
      </c>
      <c r="D961">
        <v>0</v>
      </c>
      <c r="E961">
        <v>0</v>
      </c>
      <c r="F961">
        <v>0</v>
      </c>
      <c r="G961" t="s">
        <v>40</v>
      </c>
      <c r="H961" t="s">
        <v>20</v>
      </c>
      <c r="I961" t="s">
        <v>22</v>
      </c>
      <c r="J961" t="s">
        <v>16</v>
      </c>
      <c r="K961">
        <v>0</v>
      </c>
      <c r="L961" t="s">
        <v>17</v>
      </c>
    </row>
    <row r="962" spans="1:12" x14ac:dyDescent="0.35">
      <c r="A962">
        <v>961</v>
      </c>
      <c r="B962" t="s">
        <v>12</v>
      </c>
      <c r="C962">
        <v>26</v>
      </c>
      <c r="D962">
        <v>0</v>
      </c>
      <c r="E962">
        <v>0</v>
      </c>
      <c r="F962">
        <v>0</v>
      </c>
      <c r="G962" t="s">
        <v>57</v>
      </c>
      <c r="H962" t="s">
        <v>14</v>
      </c>
      <c r="I962" t="s">
        <v>15</v>
      </c>
      <c r="J962" t="s">
        <v>16</v>
      </c>
      <c r="K962">
        <v>0</v>
      </c>
      <c r="L962" t="s">
        <v>17</v>
      </c>
    </row>
    <row r="963" spans="1:12" x14ac:dyDescent="0.35">
      <c r="A963">
        <v>962</v>
      </c>
      <c r="B963" t="s">
        <v>12</v>
      </c>
      <c r="C963">
        <v>24</v>
      </c>
      <c r="D963">
        <v>0</v>
      </c>
      <c r="E963">
        <v>0</v>
      </c>
      <c r="F963">
        <v>0</v>
      </c>
      <c r="G963" t="s">
        <v>49</v>
      </c>
      <c r="H963" t="s">
        <v>20</v>
      </c>
      <c r="I963" t="s">
        <v>22</v>
      </c>
      <c r="J963" t="s">
        <v>16</v>
      </c>
      <c r="K963">
        <v>0</v>
      </c>
      <c r="L963" t="s">
        <v>17</v>
      </c>
    </row>
    <row r="964" spans="1:12" x14ac:dyDescent="0.35">
      <c r="A964">
        <v>963</v>
      </c>
      <c r="B964" t="s">
        <v>18</v>
      </c>
      <c r="C964">
        <v>31</v>
      </c>
      <c r="D964">
        <v>1</v>
      </c>
      <c r="E964">
        <v>1</v>
      </c>
      <c r="F964">
        <v>0</v>
      </c>
      <c r="G964" t="s">
        <v>51</v>
      </c>
      <c r="H964" t="s">
        <v>14</v>
      </c>
      <c r="I964" t="s">
        <v>28</v>
      </c>
      <c r="J964" t="s">
        <v>16</v>
      </c>
      <c r="K964">
        <v>1</v>
      </c>
      <c r="L964" t="s">
        <v>24</v>
      </c>
    </row>
    <row r="965" spans="1:12" x14ac:dyDescent="0.35">
      <c r="A965">
        <v>964</v>
      </c>
      <c r="B965" t="s">
        <v>12</v>
      </c>
      <c r="C965">
        <v>54</v>
      </c>
      <c r="D965">
        <v>0</v>
      </c>
      <c r="E965">
        <v>0</v>
      </c>
      <c r="F965">
        <v>1</v>
      </c>
      <c r="G965" t="s">
        <v>29</v>
      </c>
      <c r="H965" t="s">
        <v>20</v>
      </c>
      <c r="I965" t="s">
        <v>28</v>
      </c>
      <c r="J965" t="s">
        <v>16</v>
      </c>
      <c r="K965">
        <v>0</v>
      </c>
      <c r="L965" t="s">
        <v>17</v>
      </c>
    </row>
    <row r="966" spans="1:12" x14ac:dyDescent="0.35">
      <c r="A966">
        <v>965</v>
      </c>
      <c r="B966" t="s">
        <v>18</v>
      </c>
      <c r="C966">
        <v>60</v>
      </c>
      <c r="D966">
        <v>1</v>
      </c>
      <c r="E966">
        <v>1</v>
      </c>
      <c r="F966">
        <v>1</v>
      </c>
      <c r="G966" t="s">
        <v>39</v>
      </c>
      <c r="H966" t="s">
        <v>14</v>
      </c>
      <c r="I966" t="s">
        <v>15</v>
      </c>
      <c r="J966" t="s">
        <v>16</v>
      </c>
      <c r="K966">
        <v>1</v>
      </c>
      <c r="L966" t="s">
        <v>24</v>
      </c>
    </row>
    <row r="967" spans="1:12" x14ac:dyDescent="0.35">
      <c r="A967">
        <v>966</v>
      </c>
      <c r="B967" t="s">
        <v>18</v>
      </c>
      <c r="C967">
        <v>61</v>
      </c>
      <c r="D967">
        <v>1</v>
      </c>
      <c r="E967">
        <v>1</v>
      </c>
      <c r="F967">
        <v>1</v>
      </c>
      <c r="G967" t="s">
        <v>25</v>
      </c>
      <c r="H967" t="s">
        <v>20</v>
      </c>
      <c r="I967" t="s">
        <v>15</v>
      </c>
      <c r="J967" t="s">
        <v>16</v>
      </c>
      <c r="K967">
        <v>1</v>
      </c>
      <c r="L967" t="s">
        <v>24</v>
      </c>
    </row>
    <row r="968" spans="1:12" x14ac:dyDescent="0.35">
      <c r="A968">
        <v>967</v>
      </c>
      <c r="B968" t="s">
        <v>18</v>
      </c>
      <c r="C968">
        <v>58</v>
      </c>
      <c r="D968">
        <v>0</v>
      </c>
      <c r="E968">
        <v>1</v>
      </c>
      <c r="F968">
        <v>0</v>
      </c>
      <c r="G968" t="s">
        <v>44</v>
      </c>
      <c r="H968" t="s">
        <v>14</v>
      </c>
      <c r="I968" t="s">
        <v>28</v>
      </c>
      <c r="J968" t="s">
        <v>16</v>
      </c>
      <c r="K968">
        <v>1</v>
      </c>
      <c r="L968" t="s">
        <v>24</v>
      </c>
    </row>
    <row r="969" spans="1:12" x14ac:dyDescent="0.35">
      <c r="A969">
        <v>968</v>
      </c>
      <c r="B969" t="s">
        <v>12</v>
      </c>
      <c r="C969">
        <v>39</v>
      </c>
      <c r="D969">
        <v>0</v>
      </c>
      <c r="E969">
        <v>0</v>
      </c>
      <c r="F969">
        <v>1</v>
      </c>
      <c r="G969" t="s">
        <v>46</v>
      </c>
      <c r="H969" t="s">
        <v>20</v>
      </c>
      <c r="I969" t="s">
        <v>28</v>
      </c>
      <c r="J969" t="s">
        <v>16</v>
      </c>
      <c r="K969">
        <v>0</v>
      </c>
      <c r="L969" t="s">
        <v>17</v>
      </c>
    </row>
    <row r="970" spans="1:12" x14ac:dyDescent="0.35">
      <c r="A970">
        <v>969</v>
      </c>
      <c r="B970" t="s">
        <v>12</v>
      </c>
      <c r="C970">
        <v>30</v>
      </c>
      <c r="D970">
        <v>0</v>
      </c>
      <c r="E970">
        <v>0</v>
      </c>
      <c r="F970">
        <v>1</v>
      </c>
      <c r="G970" t="s">
        <v>47</v>
      </c>
      <c r="H970" t="s">
        <v>14</v>
      </c>
      <c r="I970" t="s">
        <v>22</v>
      </c>
      <c r="J970" t="s">
        <v>16</v>
      </c>
      <c r="K970">
        <v>0</v>
      </c>
      <c r="L970" t="s">
        <v>17</v>
      </c>
    </row>
    <row r="971" spans="1:12" x14ac:dyDescent="0.35">
      <c r="A971">
        <v>970</v>
      </c>
      <c r="B971" t="s">
        <v>18</v>
      </c>
      <c r="C971">
        <v>57</v>
      </c>
      <c r="D971">
        <v>1</v>
      </c>
      <c r="E971">
        <v>1</v>
      </c>
      <c r="F971">
        <v>0</v>
      </c>
      <c r="G971" t="s">
        <v>42</v>
      </c>
      <c r="H971" t="s">
        <v>20</v>
      </c>
      <c r="I971" t="s">
        <v>22</v>
      </c>
      <c r="J971" t="s">
        <v>16</v>
      </c>
      <c r="K971">
        <v>1</v>
      </c>
      <c r="L971" t="s">
        <v>24</v>
      </c>
    </row>
    <row r="972" spans="1:12" x14ac:dyDescent="0.35">
      <c r="A972">
        <v>971</v>
      </c>
      <c r="B972" t="s">
        <v>12</v>
      </c>
      <c r="C972">
        <v>40</v>
      </c>
      <c r="D972">
        <v>1</v>
      </c>
      <c r="E972">
        <v>1</v>
      </c>
      <c r="F972">
        <v>0</v>
      </c>
      <c r="G972" t="s">
        <v>21</v>
      </c>
      <c r="H972" t="s">
        <v>14</v>
      </c>
      <c r="I972" t="s">
        <v>28</v>
      </c>
      <c r="J972" t="s">
        <v>16</v>
      </c>
      <c r="K972">
        <v>1</v>
      </c>
      <c r="L972" t="s">
        <v>24</v>
      </c>
    </row>
    <row r="973" spans="1:12" x14ac:dyDescent="0.35">
      <c r="A973">
        <v>972</v>
      </c>
      <c r="B973" t="s">
        <v>18</v>
      </c>
      <c r="C973">
        <v>39</v>
      </c>
      <c r="D973">
        <v>0</v>
      </c>
      <c r="E973">
        <v>0</v>
      </c>
      <c r="F973">
        <v>0</v>
      </c>
      <c r="G973" t="s">
        <v>55</v>
      </c>
      <c r="H973" t="s">
        <v>20</v>
      </c>
      <c r="I973" t="s">
        <v>15</v>
      </c>
      <c r="J973" t="s">
        <v>16</v>
      </c>
      <c r="K973">
        <v>0</v>
      </c>
      <c r="L973" t="s">
        <v>17</v>
      </c>
    </row>
    <row r="974" spans="1:12" x14ac:dyDescent="0.35">
      <c r="A974">
        <v>973</v>
      </c>
      <c r="B974" t="s">
        <v>12</v>
      </c>
      <c r="C974">
        <v>9</v>
      </c>
      <c r="D974">
        <v>1</v>
      </c>
      <c r="E974">
        <v>1</v>
      </c>
      <c r="F974">
        <v>1</v>
      </c>
      <c r="G974" t="s">
        <v>55</v>
      </c>
      <c r="H974" t="s">
        <v>14</v>
      </c>
      <c r="I974" t="s">
        <v>22</v>
      </c>
      <c r="J974" t="s">
        <v>16</v>
      </c>
      <c r="K974">
        <v>1</v>
      </c>
      <c r="L974" t="s">
        <v>24</v>
      </c>
    </row>
    <row r="975" spans="1:12" x14ac:dyDescent="0.35">
      <c r="A975">
        <v>974</v>
      </c>
      <c r="B975" t="s">
        <v>18</v>
      </c>
      <c r="C975">
        <v>26</v>
      </c>
      <c r="D975">
        <v>0</v>
      </c>
      <c r="E975">
        <v>1</v>
      </c>
      <c r="F975">
        <v>0</v>
      </c>
      <c r="G975" t="s">
        <v>39</v>
      </c>
      <c r="H975" t="s">
        <v>20</v>
      </c>
      <c r="I975" t="s">
        <v>22</v>
      </c>
      <c r="J975" t="s">
        <v>16</v>
      </c>
      <c r="K975">
        <v>1</v>
      </c>
      <c r="L975" t="s">
        <v>24</v>
      </c>
    </row>
    <row r="976" spans="1:12" x14ac:dyDescent="0.35">
      <c r="A976">
        <v>975</v>
      </c>
      <c r="B976" t="s">
        <v>12</v>
      </c>
      <c r="C976">
        <v>40</v>
      </c>
      <c r="D976">
        <v>1</v>
      </c>
      <c r="E976">
        <v>1</v>
      </c>
      <c r="F976">
        <v>0</v>
      </c>
      <c r="G976" t="s">
        <v>52</v>
      </c>
      <c r="H976" t="s">
        <v>14</v>
      </c>
      <c r="I976" t="s">
        <v>15</v>
      </c>
      <c r="J976" t="s">
        <v>16</v>
      </c>
      <c r="K976">
        <v>1</v>
      </c>
      <c r="L976" t="s">
        <v>24</v>
      </c>
    </row>
    <row r="977" spans="1:12" x14ac:dyDescent="0.35">
      <c r="A977">
        <v>976</v>
      </c>
      <c r="B977" t="s">
        <v>18</v>
      </c>
      <c r="C977">
        <v>49</v>
      </c>
      <c r="D977">
        <v>1</v>
      </c>
      <c r="E977">
        <v>1</v>
      </c>
      <c r="F977">
        <v>1</v>
      </c>
      <c r="G977" t="s">
        <v>27</v>
      </c>
      <c r="H977" t="s">
        <v>20</v>
      </c>
      <c r="I977" t="s">
        <v>22</v>
      </c>
      <c r="J977" t="s">
        <v>16</v>
      </c>
      <c r="K977">
        <v>1</v>
      </c>
      <c r="L977" t="s">
        <v>24</v>
      </c>
    </row>
    <row r="978" spans="1:12" x14ac:dyDescent="0.35">
      <c r="A978">
        <v>977</v>
      </c>
      <c r="B978" t="s">
        <v>12</v>
      </c>
      <c r="C978">
        <v>29</v>
      </c>
      <c r="D978">
        <v>0</v>
      </c>
      <c r="E978">
        <v>0</v>
      </c>
      <c r="F978">
        <v>1</v>
      </c>
      <c r="G978" t="s">
        <v>37</v>
      </c>
      <c r="H978" t="s">
        <v>14</v>
      </c>
      <c r="I978" t="s">
        <v>28</v>
      </c>
      <c r="J978" t="s">
        <v>16</v>
      </c>
      <c r="K978">
        <v>0</v>
      </c>
      <c r="L978" t="s">
        <v>17</v>
      </c>
    </row>
    <row r="979" spans="1:12" x14ac:dyDescent="0.35">
      <c r="A979">
        <v>978</v>
      </c>
      <c r="B979" t="s">
        <v>12</v>
      </c>
      <c r="C979">
        <v>38</v>
      </c>
      <c r="D979">
        <v>1</v>
      </c>
      <c r="E979">
        <v>1</v>
      </c>
      <c r="F979">
        <v>0</v>
      </c>
      <c r="G979" t="s">
        <v>49</v>
      </c>
      <c r="H979" t="s">
        <v>20</v>
      </c>
      <c r="I979" t="s">
        <v>22</v>
      </c>
      <c r="J979" t="s">
        <v>16</v>
      </c>
      <c r="K979">
        <v>1</v>
      </c>
      <c r="L979" t="s">
        <v>24</v>
      </c>
    </row>
    <row r="980" spans="1:12" x14ac:dyDescent="0.35">
      <c r="A980">
        <v>979</v>
      </c>
      <c r="B980" t="s">
        <v>18</v>
      </c>
      <c r="C980">
        <v>52</v>
      </c>
      <c r="D980">
        <v>0</v>
      </c>
      <c r="E980">
        <v>0</v>
      </c>
      <c r="F980">
        <v>1</v>
      </c>
      <c r="G980" t="s">
        <v>19</v>
      </c>
      <c r="H980" t="s">
        <v>14</v>
      </c>
      <c r="I980" t="s">
        <v>15</v>
      </c>
      <c r="J980" t="s">
        <v>16</v>
      </c>
      <c r="K980">
        <v>0</v>
      </c>
      <c r="L980" t="s">
        <v>17</v>
      </c>
    </row>
    <row r="981" spans="1:12" x14ac:dyDescent="0.35">
      <c r="A981">
        <v>980</v>
      </c>
      <c r="B981" t="s">
        <v>18</v>
      </c>
      <c r="C981">
        <v>64</v>
      </c>
      <c r="D981">
        <v>0</v>
      </c>
      <c r="E981">
        <v>0</v>
      </c>
      <c r="F981">
        <v>0</v>
      </c>
      <c r="G981" t="s">
        <v>45</v>
      </c>
      <c r="H981" t="s">
        <v>20</v>
      </c>
      <c r="I981" t="s">
        <v>15</v>
      </c>
      <c r="J981" t="s">
        <v>16</v>
      </c>
      <c r="K981">
        <v>0</v>
      </c>
      <c r="L981" t="s">
        <v>17</v>
      </c>
    </row>
    <row r="982" spans="1:12" x14ac:dyDescent="0.35">
      <c r="A982">
        <v>981</v>
      </c>
      <c r="B982" t="s">
        <v>18</v>
      </c>
      <c r="C982">
        <v>11</v>
      </c>
      <c r="D982">
        <v>0</v>
      </c>
      <c r="E982">
        <v>0</v>
      </c>
      <c r="F982">
        <v>0</v>
      </c>
      <c r="G982" t="s">
        <v>49</v>
      </c>
      <c r="H982" t="s">
        <v>14</v>
      </c>
      <c r="I982" t="s">
        <v>22</v>
      </c>
      <c r="J982" t="s">
        <v>16</v>
      </c>
      <c r="K982">
        <v>0</v>
      </c>
      <c r="L982" t="s">
        <v>17</v>
      </c>
    </row>
    <row r="983" spans="1:12" x14ac:dyDescent="0.35">
      <c r="A983">
        <v>982</v>
      </c>
      <c r="B983" t="s">
        <v>18</v>
      </c>
      <c r="C983">
        <v>39</v>
      </c>
      <c r="D983">
        <v>1</v>
      </c>
      <c r="E983">
        <v>1</v>
      </c>
      <c r="F983">
        <v>0</v>
      </c>
      <c r="G983" t="s">
        <v>37</v>
      </c>
      <c r="H983" t="s">
        <v>20</v>
      </c>
      <c r="I983" t="s">
        <v>22</v>
      </c>
      <c r="J983" t="s">
        <v>16</v>
      </c>
      <c r="K983">
        <v>1</v>
      </c>
      <c r="L983" t="s">
        <v>24</v>
      </c>
    </row>
    <row r="984" spans="1:12" x14ac:dyDescent="0.35">
      <c r="A984">
        <v>983</v>
      </c>
      <c r="B984" t="s">
        <v>18</v>
      </c>
      <c r="C984">
        <v>39</v>
      </c>
      <c r="D984">
        <v>1</v>
      </c>
      <c r="E984">
        <v>1</v>
      </c>
      <c r="F984">
        <v>0</v>
      </c>
      <c r="G984" t="s">
        <v>40</v>
      </c>
      <c r="H984" t="s">
        <v>14</v>
      </c>
      <c r="I984" t="s">
        <v>28</v>
      </c>
      <c r="J984" t="s">
        <v>16</v>
      </c>
      <c r="K984">
        <v>1</v>
      </c>
      <c r="L984" t="s">
        <v>24</v>
      </c>
    </row>
    <row r="985" spans="1:12" x14ac:dyDescent="0.35">
      <c r="A985">
        <v>984</v>
      </c>
      <c r="B985" t="s">
        <v>12</v>
      </c>
      <c r="C985">
        <v>25</v>
      </c>
      <c r="D985">
        <v>1</v>
      </c>
      <c r="E985">
        <v>1</v>
      </c>
      <c r="F985">
        <v>0</v>
      </c>
      <c r="G985" t="s">
        <v>56</v>
      </c>
      <c r="H985" t="s">
        <v>20</v>
      </c>
      <c r="I985" t="s">
        <v>28</v>
      </c>
      <c r="J985" t="s">
        <v>16</v>
      </c>
      <c r="K985">
        <v>1</v>
      </c>
      <c r="L985" t="s">
        <v>24</v>
      </c>
    </row>
    <row r="986" spans="1:12" x14ac:dyDescent="0.35">
      <c r="A986">
        <v>985</v>
      </c>
      <c r="B986" t="s">
        <v>18</v>
      </c>
      <c r="C986">
        <v>9</v>
      </c>
      <c r="D986">
        <v>0</v>
      </c>
      <c r="E986">
        <v>0</v>
      </c>
      <c r="F986">
        <v>1</v>
      </c>
      <c r="G986" t="s">
        <v>13</v>
      </c>
      <c r="H986" t="s">
        <v>14</v>
      </c>
      <c r="I986" t="s">
        <v>15</v>
      </c>
      <c r="J986" t="s">
        <v>16</v>
      </c>
      <c r="K986">
        <v>0</v>
      </c>
      <c r="L986" t="s">
        <v>17</v>
      </c>
    </row>
    <row r="987" spans="1:12" x14ac:dyDescent="0.35">
      <c r="A987">
        <v>986</v>
      </c>
      <c r="B987" t="s">
        <v>12</v>
      </c>
      <c r="C987">
        <v>61</v>
      </c>
      <c r="D987">
        <v>1</v>
      </c>
      <c r="E987">
        <v>1</v>
      </c>
      <c r="F987">
        <v>0</v>
      </c>
      <c r="G987" t="s">
        <v>25</v>
      </c>
      <c r="H987" t="s">
        <v>20</v>
      </c>
      <c r="I987" t="s">
        <v>15</v>
      </c>
      <c r="J987" t="s">
        <v>16</v>
      </c>
      <c r="K987">
        <v>1</v>
      </c>
      <c r="L987" t="s">
        <v>24</v>
      </c>
    </row>
    <row r="988" spans="1:12" x14ac:dyDescent="0.35">
      <c r="A988">
        <v>987</v>
      </c>
      <c r="B988" t="s">
        <v>12</v>
      </c>
      <c r="C988">
        <v>18</v>
      </c>
      <c r="D988">
        <v>0</v>
      </c>
      <c r="E988">
        <v>0</v>
      </c>
      <c r="F988">
        <v>1</v>
      </c>
      <c r="G988" t="s">
        <v>55</v>
      </c>
      <c r="H988" t="s">
        <v>14</v>
      </c>
      <c r="I988" t="s">
        <v>15</v>
      </c>
      <c r="J988" t="s">
        <v>16</v>
      </c>
      <c r="K988">
        <v>0</v>
      </c>
      <c r="L988" t="s">
        <v>17</v>
      </c>
    </row>
    <row r="989" spans="1:12" x14ac:dyDescent="0.35">
      <c r="A989">
        <v>988</v>
      </c>
      <c r="B989" t="s">
        <v>12</v>
      </c>
      <c r="C989">
        <v>55</v>
      </c>
      <c r="D989">
        <v>1</v>
      </c>
      <c r="E989">
        <v>1</v>
      </c>
      <c r="F989">
        <v>0</v>
      </c>
      <c r="G989" t="s">
        <v>50</v>
      </c>
      <c r="H989" t="s">
        <v>20</v>
      </c>
      <c r="I989" t="s">
        <v>28</v>
      </c>
      <c r="J989" t="s">
        <v>16</v>
      </c>
      <c r="K989">
        <v>1</v>
      </c>
      <c r="L989" t="s">
        <v>24</v>
      </c>
    </row>
    <row r="990" spans="1:12" x14ac:dyDescent="0.35">
      <c r="A990">
        <v>989</v>
      </c>
      <c r="B990" t="s">
        <v>18</v>
      </c>
      <c r="C990">
        <v>11</v>
      </c>
      <c r="D990">
        <v>0</v>
      </c>
      <c r="E990">
        <v>0</v>
      </c>
      <c r="F990">
        <v>0</v>
      </c>
      <c r="G990" t="s">
        <v>49</v>
      </c>
      <c r="H990" t="s">
        <v>14</v>
      </c>
      <c r="I990" t="s">
        <v>15</v>
      </c>
      <c r="J990" t="s">
        <v>16</v>
      </c>
      <c r="K990">
        <v>0</v>
      </c>
      <c r="L990" t="s">
        <v>17</v>
      </c>
    </row>
    <row r="991" spans="1:12" x14ac:dyDescent="0.35">
      <c r="A991">
        <v>990</v>
      </c>
      <c r="B991" t="s">
        <v>18</v>
      </c>
      <c r="C991">
        <v>23</v>
      </c>
      <c r="D991">
        <v>1</v>
      </c>
      <c r="E991">
        <v>1</v>
      </c>
      <c r="F991">
        <v>0</v>
      </c>
      <c r="G991" t="s">
        <v>47</v>
      </c>
      <c r="H991" t="s">
        <v>20</v>
      </c>
      <c r="I991" t="s">
        <v>15</v>
      </c>
      <c r="J991" t="s">
        <v>16</v>
      </c>
      <c r="K991">
        <v>1</v>
      </c>
      <c r="L991" t="s">
        <v>24</v>
      </c>
    </row>
    <row r="992" spans="1:12" x14ac:dyDescent="0.35">
      <c r="A992">
        <v>991</v>
      </c>
      <c r="B992" t="s">
        <v>12</v>
      </c>
      <c r="C992">
        <v>37</v>
      </c>
      <c r="D992">
        <v>1</v>
      </c>
      <c r="E992">
        <v>1</v>
      </c>
      <c r="F992">
        <v>1</v>
      </c>
      <c r="G992" t="s">
        <v>37</v>
      </c>
      <c r="H992" t="s">
        <v>14</v>
      </c>
      <c r="I992" t="s">
        <v>22</v>
      </c>
      <c r="J992" t="s">
        <v>16</v>
      </c>
      <c r="K992">
        <v>1</v>
      </c>
      <c r="L992" t="s">
        <v>24</v>
      </c>
    </row>
    <row r="993" spans="1:12" x14ac:dyDescent="0.35">
      <c r="A993">
        <v>992</v>
      </c>
      <c r="B993" t="s">
        <v>12</v>
      </c>
      <c r="C993">
        <v>33</v>
      </c>
      <c r="D993">
        <v>0</v>
      </c>
      <c r="E993">
        <v>0</v>
      </c>
      <c r="F993">
        <v>1</v>
      </c>
      <c r="G993" t="s">
        <v>45</v>
      </c>
      <c r="H993" t="s">
        <v>20</v>
      </c>
      <c r="I993" t="s">
        <v>22</v>
      </c>
      <c r="J993" t="s">
        <v>16</v>
      </c>
      <c r="K993">
        <v>0</v>
      </c>
      <c r="L993" t="s">
        <v>17</v>
      </c>
    </row>
    <row r="994" spans="1:12" x14ac:dyDescent="0.35">
      <c r="A994">
        <v>993</v>
      </c>
      <c r="B994" t="s">
        <v>18</v>
      </c>
      <c r="C994">
        <v>18</v>
      </c>
      <c r="D994">
        <v>1</v>
      </c>
      <c r="E994">
        <v>1</v>
      </c>
      <c r="F994">
        <v>0</v>
      </c>
      <c r="G994" t="s">
        <v>30</v>
      </c>
      <c r="H994" t="s">
        <v>14</v>
      </c>
      <c r="I994" t="s">
        <v>15</v>
      </c>
      <c r="J994" t="s">
        <v>16</v>
      </c>
      <c r="K994">
        <v>1</v>
      </c>
      <c r="L994" t="s">
        <v>24</v>
      </c>
    </row>
    <row r="995" spans="1:12" x14ac:dyDescent="0.35">
      <c r="A995">
        <v>994</v>
      </c>
      <c r="B995" t="s">
        <v>12</v>
      </c>
      <c r="C995">
        <v>15</v>
      </c>
      <c r="D995">
        <v>0</v>
      </c>
      <c r="E995">
        <v>0</v>
      </c>
      <c r="F995">
        <v>0</v>
      </c>
      <c r="G995" t="s">
        <v>54</v>
      </c>
      <c r="H995" t="s">
        <v>20</v>
      </c>
      <c r="I995" t="s">
        <v>22</v>
      </c>
      <c r="J995" t="s">
        <v>16</v>
      </c>
      <c r="K995">
        <v>0</v>
      </c>
      <c r="L995" t="s">
        <v>17</v>
      </c>
    </row>
    <row r="996" spans="1:12" x14ac:dyDescent="0.35">
      <c r="A996">
        <v>995</v>
      </c>
      <c r="B996" t="s">
        <v>18</v>
      </c>
      <c r="C996">
        <v>44</v>
      </c>
      <c r="D996">
        <v>0</v>
      </c>
      <c r="E996">
        <v>0</v>
      </c>
      <c r="F996">
        <v>1</v>
      </c>
      <c r="G996" t="s">
        <v>43</v>
      </c>
      <c r="H996" t="s">
        <v>14</v>
      </c>
      <c r="I996" t="s">
        <v>22</v>
      </c>
      <c r="J996" t="s">
        <v>16</v>
      </c>
      <c r="K996">
        <v>0</v>
      </c>
      <c r="L996" t="s">
        <v>17</v>
      </c>
    </row>
    <row r="997" spans="1:12" x14ac:dyDescent="0.35">
      <c r="A997">
        <v>996</v>
      </c>
      <c r="B997" t="s">
        <v>12</v>
      </c>
      <c r="C997">
        <v>16</v>
      </c>
      <c r="D997">
        <v>1</v>
      </c>
      <c r="E997">
        <v>1</v>
      </c>
      <c r="F997">
        <v>0</v>
      </c>
      <c r="G997" t="s">
        <v>27</v>
      </c>
      <c r="H997" t="s">
        <v>20</v>
      </c>
      <c r="I997" t="s">
        <v>15</v>
      </c>
      <c r="J997" t="s">
        <v>16</v>
      </c>
      <c r="K997">
        <v>1</v>
      </c>
      <c r="L997" t="s">
        <v>24</v>
      </c>
    </row>
    <row r="998" spans="1:12" x14ac:dyDescent="0.35">
      <c r="A998">
        <v>997</v>
      </c>
      <c r="B998" t="s">
        <v>18</v>
      </c>
      <c r="C998">
        <v>41</v>
      </c>
      <c r="D998">
        <v>1</v>
      </c>
      <c r="E998">
        <v>1</v>
      </c>
      <c r="F998">
        <v>0</v>
      </c>
      <c r="G998" t="s">
        <v>21</v>
      </c>
      <c r="H998" t="s">
        <v>14</v>
      </c>
      <c r="I998" t="s">
        <v>22</v>
      </c>
      <c r="J998" t="s">
        <v>16</v>
      </c>
      <c r="K998">
        <v>1</v>
      </c>
      <c r="L998" t="s">
        <v>24</v>
      </c>
    </row>
    <row r="999" spans="1:12" x14ac:dyDescent="0.35">
      <c r="A999">
        <v>998</v>
      </c>
      <c r="B999" t="s">
        <v>18</v>
      </c>
      <c r="C999">
        <v>45</v>
      </c>
      <c r="D999">
        <v>0</v>
      </c>
      <c r="E999">
        <v>0</v>
      </c>
      <c r="F999">
        <v>1</v>
      </c>
      <c r="G999" t="s">
        <v>23</v>
      </c>
      <c r="H999" t="s">
        <v>20</v>
      </c>
      <c r="I999" t="s">
        <v>15</v>
      </c>
      <c r="J999" t="s">
        <v>16</v>
      </c>
      <c r="K999">
        <v>0</v>
      </c>
      <c r="L999" t="s">
        <v>17</v>
      </c>
    </row>
    <row r="1000" spans="1:12" x14ac:dyDescent="0.35">
      <c r="A1000">
        <v>999</v>
      </c>
      <c r="B1000" t="s">
        <v>12</v>
      </c>
      <c r="C1000">
        <v>19</v>
      </c>
      <c r="D1000">
        <v>1</v>
      </c>
      <c r="E1000">
        <v>1</v>
      </c>
      <c r="F1000">
        <v>1</v>
      </c>
      <c r="G1000" t="s">
        <v>21</v>
      </c>
      <c r="H1000" t="s">
        <v>14</v>
      </c>
      <c r="I1000" t="s">
        <v>15</v>
      </c>
      <c r="J1000" t="s">
        <v>16</v>
      </c>
      <c r="K1000">
        <v>1</v>
      </c>
      <c r="L1000" t="s">
        <v>24</v>
      </c>
    </row>
    <row r="1001" spans="1:12" x14ac:dyDescent="0.35">
      <c r="A1001">
        <v>1000</v>
      </c>
      <c r="B1001" t="s">
        <v>12</v>
      </c>
      <c r="C1001">
        <v>28</v>
      </c>
      <c r="D1001">
        <v>0</v>
      </c>
      <c r="E1001">
        <v>0</v>
      </c>
      <c r="F1001">
        <v>1</v>
      </c>
      <c r="G1001" t="s">
        <v>38</v>
      </c>
      <c r="H1001" t="s">
        <v>20</v>
      </c>
      <c r="I1001" t="s">
        <v>15</v>
      </c>
      <c r="J1001" t="s">
        <v>16</v>
      </c>
      <c r="K1001">
        <v>0</v>
      </c>
      <c r="L1001" t="s">
        <v>17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F24E7-1E4A-4861-B23C-56F0EECC995A}">
  <sheetPr>
    <tabColor theme="5"/>
  </sheetPr>
  <dimension ref="A5:R41"/>
  <sheetViews>
    <sheetView zoomScaleNormal="100" workbookViewId="0">
      <selection activeCell="A11" sqref="A11"/>
    </sheetView>
  </sheetViews>
  <sheetFormatPr defaultRowHeight="14.5" x14ac:dyDescent="0.35"/>
  <cols>
    <col min="1" max="1" width="11.6328125" bestFit="1" customWidth="1"/>
    <col min="2" max="2" width="10.26953125" bestFit="1" customWidth="1"/>
    <col min="3" max="3" width="10.7265625" bestFit="1" customWidth="1"/>
    <col min="4" max="4" width="10.26953125" bestFit="1" customWidth="1"/>
    <col min="5" max="5" width="3.81640625" bestFit="1" customWidth="1"/>
    <col min="6" max="6" width="10.7265625" bestFit="1" customWidth="1"/>
    <col min="7" max="7" width="27" bestFit="1" customWidth="1"/>
    <col min="8" max="8" width="12.36328125" bestFit="1" customWidth="1"/>
    <col min="9" max="9" width="11.90625" bestFit="1" customWidth="1"/>
    <col min="10" max="10" width="6.90625" bestFit="1" customWidth="1"/>
    <col min="11" max="11" width="8.36328125" bestFit="1" customWidth="1"/>
    <col min="12" max="12" width="12.81640625" bestFit="1" customWidth="1"/>
    <col min="13" max="13" width="6.90625" bestFit="1" customWidth="1"/>
    <col min="16" max="16" width="17.90625" bestFit="1" customWidth="1"/>
    <col min="17" max="17" width="10.26953125" bestFit="1" customWidth="1"/>
    <col min="18" max="18" width="17.36328125" bestFit="1" customWidth="1"/>
    <col min="19" max="19" width="9.81640625" bestFit="1" customWidth="1"/>
  </cols>
  <sheetData>
    <row r="5" spans="1:18" x14ac:dyDescent="0.35">
      <c r="A5" t="s">
        <v>59</v>
      </c>
      <c r="C5" s="2" t="s">
        <v>61</v>
      </c>
      <c r="D5" s="2" t="s">
        <v>11</v>
      </c>
      <c r="G5" t="s">
        <v>64</v>
      </c>
      <c r="I5" s="2" t="s">
        <v>62</v>
      </c>
      <c r="J5" t="s">
        <v>61</v>
      </c>
      <c r="L5" s="2" t="s">
        <v>63</v>
      </c>
      <c r="M5" t="s">
        <v>61</v>
      </c>
      <c r="P5" s="2" t="s">
        <v>6</v>
      </c>
      <c r="Q5" t="s">
        <v>58</v>
      </c>
      <c r="R5" s="1" t="s">
        <v>65</v>
      </c>
    </row>
    <row r="6" spans="1:18" x14ac:dyDescent="0.35">
      <c r="A6" s="14">
        <v>1000</v>
      </c>
      <c r="C6" s="2" t="s">
        <v>1</v>
      </c>
      <c r="D6" t="s">
        <v>17</v>
      </c>
      <c r="E6" t="s">
        <v>24</v>
      </c>
      <c r="G6" s="7">
        <v>35.923999999999999</v>
      </c>
      <c r="I6" s="3" t="s">
        <v>20</v>
      </c>
      <c r="J6">
        <v>501</v>
      </c>
      <c r="L6" s="3" t="s">
        <v>15</v>
      </c>
      <c r="M6">
        <v>354</v>
      </c>
      <c r="P6" s="3" t="s">
        <v>38</v>
      </c>
      <c r="Q6">
        <v>22</v>
      </c>
      <c r="R6">
        <f>COUNTA(P6:P41)</f>
        <v>36</v>
      </c>
    </row>
    <row r="7" spans="1:18" x14ac:dyDescent="0.35">
      <c r="C7" s="3" t="s">
        <v>12</v>
      </c>
      <c r="D7">
        <v>243</v>
      </c>
      <c r="E7">
        <v>281</v>
      </c>
      <c r="I7" s="3" t="s">
        <v>14</v>
      </c>
      <c r="J7">
        <v>499</v>
      </c>
      <c r="L7" s="3" t="s">
        <v>22</v>
      </c>
      <c r="M7">
        <v>329</v>
      </c>
      <c r="P7" s="3" t="s">
        <v>42</v>
      </c>
      <c r="Q7">
        <v>31</v>
      </c>
    </row>
    <row r="8" spans="1:18" x14ac:dyDescent="0.35">
      <c r="C8" s="3" t="s">
        <v>18</v>
      </c>
      <c r="D8">
        <v>224</v>
      </c>
      <c r="E8">
        <v>252</v>
      </c>
      <c r="L8" s="3" t="s">
        <v>28</v>
      </c>
      <c r="M8">
        <v>317</v>
      </c>
      <c r="P8" s="3" t="s">
        <v>49</v>
      </c>
      <c r="Q8">
        <v>29</v>
      </c>
    </row>
    <row r="9" spans="1:18" x14ac:dyDescent="0.35">
      <c r="C9" s="3" t="s">
        <v>60</v>
      </c>
      <c r="D9">
        <v>467</v>
      </c>
      <c r="E9">
        <v>533</v>
      </c>
      <c r="P9" s="3" t="s">
        <v>43</v>
      </c>
      <c r="Q9">
        <v>34</v>
      </c>
    </row>
    <row r="10" spans="1:18" x14ac:dyDescent="0.35">
      <c r="P10" s="3" t="s">
        <v>40</v>
      </c>
      <c r="Q10">
        <v>30</v>
      </c>
    </row>
    <row r="11" spans="1:18" x14ac:dyDescent="0.35">
      <c r="C11" s="12" t="s">
        <v>73</v>
      </c>
      <c r="D11" s="12"/>
      <c r="E11" s="12"/>
      <c r="F11" s="12"/>
      <c r="G11" s="10">
        <f>GETPIVOTDATA("SL",$C$5,"Affected","Yes")/GETPIVOTDATA("SL",$A$5)</f>
        <v>0.53300000000000003</v>
      </c>
      <c r="P11" s="3" t="s">
        <v>36</v>
      </c>
      <c r="Q11">
        <v>24</v>
      </c>
    </row>
    <row r="12" spans="1:18" x14ac:dyDescent="0.35">
      <c r="P12" s="3" t="s">
        <v>50</v>
      </c>
      <c r="Q12">
        <v>20</v>
      </c>
    </row>
    <row r="13" spans="1:18" x14ac:dyDescent="0.35">
      <c r="P13" s="3" t="s">
        <v>19</v>
      </c>
      <c r="Q13">
        <v>22</v>
      </c>
    </row>
    <row r="14" spans="1:18" x14ac:dyDescent="0.35">
      <c r="C14" s="2" t="s">
        <v>66</v>
      </c>
      <c r="D14" t="s">
        <v>58</v>
      </c>
      <c r="F14" s="2" t="s">
        <v>4</v>
      </c>
      <c r="G14" t="s">
        <v>58</v>
      </c>
      <c r="I14" s="2" t="s">
        <v>5</v>
      </c>
      <c r="J14" t="s">
        <v>58</v>
      </c>
      <c r="P14" s="3" t="s">
        <v>48</v>
      </c>
      <c r="Q14">
        <v>38</v>
      </c>
    </row>
    <row r="15" spans="1:18" x14ac:dyDescent="0.35">
      <c r="C15" s="3">
        <v>0</v>
      </c>
      <c r="D15" s="4">
        <v>0.48099999999999998</v>
      </c>
      <c r="F15" s="3">
        <v>0</v>
      </c>
      <c r="G15" s="4">
        <v>0.46700000000000003</v>
      </c>
      <c r="I15" s="3">
        <v>0</v>
      </c>
      <c r="J15" s="4">
        <v>0.52500000000000002</v>
      </c>
      <c r="P15" s="3" t="s">
        <v>26</v>
      </c>
      <c r="Q15">
        <v>34</v>
      </c>
    </row>
    <row r="16" spans="1:18" x14ac:dyDescent="0.35">
      <c r="C16" s="3">
        <v>1</v>
      </c>
      <c r="D16" s="4">
        <v>0.51900000000000002</v>
      </c>
      <c r="F16" s="3">
        <v>1</v>
      </c>
      <c r="G16" s="4">
        <v>0.53300000000000003</v>
      </c>
      <c r="I16" s="3">
        <v>1</v>
      </c>
      <c r="J16" s="4">
        <v>0.47499999999999998</v>
      </c>
      <c r="P16" s="3" t="s">
        <v>25</v>
      </c>
      <c r="Q16">
        <v>22</v>
      </c>
    </row>
    <row r="17" spans="3:17" x14ac:dyDescent="0.35">
      <c r="C17" s="3" t="s">
        <v>60</v>
      </c>
      <c r="D17" s="4">
        <v>1</v>
      </c>
      <c r="F17" s="3" t="s">
        <v>60</v>
      </c>
      <c r="G17" s="4">
        <v>1</v>
      </c>
      <c r="I17" s="3" t="s">
        <v>60</v>
      </c>
      <c r="J17" s="4">
        <v>1</v>
      </c>
      <c r="P17" s="3" t="s">
        <v>55</v>
      </c>
      <c r="Q17">
        <v>28</v>
      </c>
    </row>
    <row r="18" spans="3:17" x14ac:dyDescent="0.35">
      <c r="P18" s="3" t="s">
        <v>45</v>
      </c>
      <c r="Q18">
        <v>25</v>
      </c>
    </row>
    <row r="19" spans="3:17" x14ac:dyDescent="0.35">
      <c r="P19" s="3" t="s">
        <v>37</v>
      </c>
      <c r="Q19">
        <v>38</v>
      </c>
    </row>
    <row r="20" spans="3:17" x14ac:dyDescent="0.35">
      <c r="P20" s="3" t="s">
        <v>54</v>
      </c>
      <c r="Q20">
        <v>34</v>
      </c>
    </row>
    <row r="21" spans="3:17" x14ac:dyDescent="0.35">
      <c r="P21" s="3" t="s">
        <v>30</v>
      </c>
      <c r="Q21">
        <v>26</v>
      </c>
    </row>
    <row r="22" spans="3:17" x14ac:dyDescent="0.35">
      <c r="P22" s="3" t="s">
        <v>35</v>
      </c>
      <c r="Q22">
        <v>27</v>
      </c>
    </row>
    <row r="23" spans="3:17" ht="15.5" x14ac:dyDescent="0.35">
      <c r="C23" s="11" t="s">
        <v>67</v>
      </c>
      <c r="D23" s="11"/>
      <c r="E23" s="11"/>
      <c r="F23" s="11"/>
      <c r="P23" s="3" t="s">
        <v>39</v>
      </c>
      <c r="Q23">
        <v>26</v>
      </c>
    </row>
    <row r="24" spans="3:17" x14ac:dyDescent="0.35">
      <c r="D24" s="8" t="s">
        <v>66</v>
      </c>
      <c r="E24" s="8" t="s">
        <v>4</v>
      </c>
      <c r="F24" s="8" t="s">
        <v>5</v>
      </c>
      <c r="P24" s="3" t="s">
        <v>51</v>
      </c>
      <c r="Q24">
        <v>33</v>
      </c>
    </row>
    <row r="25" spans="3:17" x14ac:dyDescent="0.35">
      <c r="C25" s="8" t="s">
        <v>69</v>
      </c>
      <c r="D25" s="9">
        <f>GETPIVOTDATA("SL",$C$14,"NS1",0)</f>
        <v>0.48099999999999998</v>
      </c>
      <c r="E25" s="9">
        <f>GETPIVOTDATA("SL",$F$14,"IgG",0)</f>
        <v>0.46700000000000003</v>
      </c>
      <c r="F25" s="9">
        <f>GETPIVOTDATA("SL",$I$14,"IgM",0)</f>
        <v>0.52500000000000002</v>
      </c>
      <c r="P25" s="3" t="s">
        <v>57</v>
      </c>
      <c r="Q25">
        <v>23</v>
      </c>
    </row>
    <row r="26" spans="3:17" x14ac:dyDescent="0.35">
      <c r="C26" s="8" t="s">
        <v>68</v>
      </c>
      <c r="D26" s="9">
        <f>GETPIVOTDATA("SL",$C$14,"NS1",1)</f>
        <v>0.51900000000000002</v>
      </c>
      <c r="E26" s="9">
        <f>GETPIVOTDATA("SL",$F$14,"IgG",1)</f>
        <v>0.53300000000000003</v>
      </c>
      <c r="F26" s="9">
        <f>GETPIVOTDATA("SL",$I$14,"IgM",1)</f>
        <v>0.47499999999999998</v>
      </c>
      <c r="P26" s="3" t="s">
        <v>53</v>
      </c>
      <c r="Q26">
        <v>30</v>
      </c>
    </row>
    <row r="27" spans="3:17" x14ac:dyDescent="0.35">
      <c r="P27" s="3" t="s">
        <v>47</v>
      </c>
      <c r="Q27">
        <v>17</v>
      </c>
    </row>
    <row r="28" spans="3:17" x14ac:dyDescent="0.35">
      <c r="P28" s="3" t="s">
        <v>13</v>
      </c>
      <c r="Q28">
        <v>34</v>
      </c>
    </row>
    <row r="29" spans="3:17" x14ac:dyDescent="0.35">
      <c r="P29" s="3" t="s">
        <v>32</v>
      </c>
      <c r="Q29">
        <v>28</v>
      </c>
    </row>
    <row r="30" spans="3:17" x14ac:dyDescent="0.35">
      <c r="P30" s="3" t="s">
        <v>23</v>
      </c>
      <c r="Q30">
        <v>27</v>
      </c>
    </row>
    <row r="31" spans="3:17" x14ac:dyDescent="0.35">
      <c r="P31" s="3" t="s">
        <v>27</v>
      </c>
      <c r="Q31">
        <v>33</v>
      </c>
    </row>
    <row r="32" spans="3:17" x14ac:dyDescent="0.35">
      <c r="P32" s="3" t="s">
        <v>31</v>
      </c>
      <c r="Q32">
        <v>23</v>
      </c>
    </row>
    <row r="33" spans="16:17" x14ac:dyDescent="0.35">
      <c r="P33" s="3" t="s">
        <v>21</v>
      </c>
      <c r="Q33">
        <v>31</v>
      </c>
    </row>
    <row r="34" spans="16:17" x14ac:dyDescent="0.35">
      <c r="P34" s="3" t="s">
        <v>41</v>
      </c>
      <c r="Q34">
        <v>30</v>
      </c>
    </row>
    <row r="35" spans="16:17" x14ac:dyDescent="0.35">
      <c r="P35" s="3" t="s">
        <v>56</v>
      </c>
      <c r="Q35">
        <v>30</v>
      </c>
    </row>
    <row r="36" spans="16:17" x14ac:dyDescent="0.35">
      <c r="P36" s="3" t="s">
        <v>44</v>
      </c>
      <c r="Q36">
        <v>23</v>
      </c>
    </row>
    <row r="37" spans="16:17" x14ac:dyDescent="0.35">
      <c r="P37" s="3" t="s">
        <v>33</v>
      </c>
      <c r="Q37">
        <v>24</v>
      </c>
    </row>
    <row r="38" spans="16:17" x14ac:dyDescent="0.35">
      <c r="P38" s="3" t="s">
        <v>29</v>
      </c>
      <c r="Q38">
        <v>23</v>
      </c>
    </row>
    <row r="39" spans="16:17" x14ac:dyDescent="0.35">
      <c r="P39" s="3" t="s">
        <v>34</v>
      </c>
      <c r="Q39">
        <v>19</v>
      </c>
    </row>
    <row r="40" spans="16:17" x14ac:dyDescent="0.35">
      <c r="P40" s="3" t="s">
        <v>46</v>
      </c>
      <c r="Q40">
        <v>31</v>
      </c>
    </row>
    <row r="41" spans="16:17" x14ac:dyDescent="0.35">
      <c r="P41" s="3" t="s">
        <v>52</v>
      </c>
      <c r="Q41">
        <v>31</v>
      </c>
    </row>
  </sheetData>
  <mergeCells count="2">
    <mergeCell ref="C23:F23"/>
    <mergeCell ref="C11:F11"/>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9AD6-3176-4B7D-95FD-B9E567F819AC}">
  <sheetPr>
    <tabColor rgb="FF7030A0"/>
  </sheetPr>
  <dimension ref="A4:L33"/>
  <sheetViews>
    <sheetView topLeftCell="B1" workbookViewId="0">
      <selection activeCell="X36" sqref="X36"/>
    </sheetView>
  </sheetViews>
  <sheetFormatPr defaultRowHeight="14.5" x14ac:dyDescent="0.35"/>
  <cols>
    <col min="2" max="2" width="10.7265625" bestFit="1" customWidth="1"/>
    <col min="3" max="3" width="7.81640625" bestFit="1" customWidth="1"/>
    <col min="4" max="4" width="6.81640625" bestFit="1" customWidth="1"/>
    <col min="11" max="11" width="12.54296875" bestFit="1" customWidth="1"/>
    <col min="12" max="12" width="12.1796875" bestFit="1" customWidth="1"/>
  </cols>
  <sheetData>
    <row r="4" spans="1:12" x14ac:dyDescent="0.35">
      <c r="A4" s="13" t="s">
        <v>70</v>
      </c>
      <c r="B4" s="13"/>
      <c r="C4" s="13"/>
    </row>
    <row r="7" spans="1:12" x14ac:dyDescent="0.35">
      <c r="K7" s="2" t="s">
        <v>71</v>
      </c>
      <c r="L7" t="s">
        <v>61</v>
      </c>
    </row>
    <row r="8" spans="1:12" x14ac:dyDescent="0.35">
      <c r="K8" s="3" t="s">
        <v>15</v>
      </c>
      <c r="L8" s="4">
        <v>0.35399999999999998</v>
      </c>
    </row>
    <row r="9" spans="1:12" x14ac:dyDescent="0.35">
      <c r="B9" s="2" t="s">
        <v>1</v>
      </c>
      <c r="C9" t="s">
        <v>61</v>
      </c>
      <c r="K9" s="3" t="s">
        <v>22</v>
      </c>
      <c r="L9" s="4">
        <v>0.32900000000000001</v>
      </c>
    </row>
    <row r="10" spans="1:12" x14ac:dyDescent="0.35">
      <c r="B10" s="3" t="s">
        <v>12</v>
      </c>
      <c r="C10" s="4">
        <v>0.52400000000000002</v>
      </c>
      <c r="K10" s="3" t="s">
        <v>28</v>
      </c>
      <c r="L10" s="4">
        <v>0.317</v>
      </c>
    </row>
    <row r="11" spans="1:12" x14ac:dyDescent="0.35">
      <c r="B11" s="3" t="s">
        <v>18</v>
      </c>
      <c r="C11" s="4">
        <v>0.47599999999999998</v>
      </c>
      <c r="K11" s="3" t="s">
        <v>60</v>
      </c>
      <c r="L11" s="4">
        <v>1</v>
      </c>
    </row>
    <row r="12" spans="1:12" x14ac:dyDescent="0.35">
      <c r="B12" s="3" t="s">
        <v>60</v>
      </c>
      <c r="C12" s="4">
        <v>1</v>
      </c>
    </row>
    <row r="26" spans="11:12" x14ac:dyDescent="0.35">
      <c r="K26" s="2" t="s">
        <v>71</v>
      </c>
      <c r="L26" t="s">
        <v>72</v>
      </c>
    </row>
    <row r="27" spans="11:12" x14ac:dyDescent="0.35">
      <c r="K27" s="3" t="s">
        <v>43</v>
      </c>
      <c r="L27" s="4">
        <v>0.16037735849056603</v>
      </c>
    </row>
    <row r="28" spans="11:12" x14ac:dyDescent="0.35">
      <c r="K28" s="3" t="s">
        <v>48</v>
      </c>
      <c r="L28" s="4">
        <v>0.17924528301886791</v>
      </c>
    </row>
    <row r="29" spans="11:12" x14ac:dyDescent="0.35">
      <c r="K29" s="3" t="s">
        <v>26</v>
      </c>
      <c r="L29" s="4">
        <v>0.16037735849056603</v>
      </c>
    </row>
    <row r="30" spans="11:12" x14ac:dyDescent="0.35">
      <c r="K30" s="3" t="s">
        <v>37</v>
      </c>
      <c r="L30" s="4">
        <v>0.17924528301886791</v>
      </c>
    </row>
    <row r="31" spans="11:12" x14ac:dyDescent="0.35">
      <c r="K31" s="3" t="s">
        <v>54</v>
      </c>
      <c r="L31" s="4">
        <v>0.16037735849056603</v>
      </c>
    </row>
    <row r="32" spans="11:12" x14ac:dyDescent="0.35">
      <c r="K32" s="3" t="s">
        <v>13</v>
      </c>
      <c r="L32" s="4">
        <v>0.16037735849056603</v>
      </c>
    </row>
    <row r="33" spans="11:12" x14ac:dyDescent="0.35">
      <c r="K33" s="3" t="s">
        <v>60</v>
      </c>
      <c r="L33" s="4">
        <v>1</v>
      </c>
    </row>
  </sheetData>
  <mergeCells count="1">
    <mergeCell ref="A4:C4"/>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5C61-81E9-4695-A2B6-75D7BA33E277}">
  <sheetPr>
    <tabColor theme="8" tint="-0.499984740745262"/>
  </sheetPr>
  <dimension ref="E13"/>
  <sheetViews>
    <sheetView showGridLines="0" tabSelected="1" zoomScale="85" zoomScaleNormal="85" workbookViewId="0">
      <selection activeCell="F45" sqref="F45"/>
    </sheetView>
  </sheetViews>
  <sheetFormatPr defaultRowHeight="14.5" x14ac:dyDescent="0.35"/>
  <cols>
    <col min="1" max="16384" width="8.7265625" style="5"/>
  </cols>
  <sheetData>
    <row r="13" spans="5:5" x14ac:dyDescent="0.35">
      <c r="E1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f a 7 0 7 5 1 - f 2 f b - 4 c 3 a - 9 6 5 c - d 2 0 4 d 4 1 e 4 7 f c "   x m l n s = " h t t p : / / s c h e m a s . m i c r o s o f t . c o m / D a t a M a s h u p " > A A A A A O o E A A B Q S w M E F A A C A A g A 1 r s + W 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W u z 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r s + W R I 4 k I 3 i A Q A A Y Q Q A A B M A H A B G b 3 J t d W x h c y 9 T Z W N 0 a W 9 u M S 5 t I K I Y A C i g F A A A A A A A A A A A A A A A A A A A A A A A A A A A A H V S T W v j M B C 9 B / I f B u 3 F B W G a 0 t 3 D F h + C 0 2 0 D 3 e x 2 n c u S 9 K D K k 8 Q g S 0 W S Q 0 v I f 9 + x r Y 2 d j 4 Z A l P e k N 2 / m j U P p C 6 M h a 3 9 H d 8 P B c O A 2 w m I O u f D C o Y c E F P r h A O i T m c p K J C R 1 2 3 h i Z F W i 9 t G P Q m G c G u 3 p j 4 v Y 5 P t y S m c r S H K L I E n M L Y m W + O Y r o S B V w h H w l M H t M t S I p d u y K 7 6 Y o C r K g t 4 m j D M O q V F V q V 0 y u u Z w r 6 X J C 7 1 O R j d f b z g 8 V 8 Z j 5 j 8 U J t 0 x n h m N L 1 e 8 N f u F / b a m J C 6 H R x Q 5 W s f I + V y 8 0 s X A B D x q + + K w C P h Y q U w K J a x L v K 3 6 k u l G 6 D U p z j / e s J O b W 6 H d y t i y d V y T L r p Q n + 9 2 7 A E 1 n a k 7 T 7 f A 4 7 v f c 9 i x 8 R o J o 8 F 9 u 4 3 r 9 w 0 4 y 0 b n 4 H T 9 c A n 8 e Q 6 O L Y r z Q g Q 2 7 k + J R 1 M 5 v M h M C u d t I f 0 Z 8 a v y 0 p Q n x v f d t M Z 5 T t 1 T 9 n l R r 1 c d f j O g b n J 0 o 4 W i k 9 l y Y O P V i t Y S c z q j k B s o V r A I F V 9 I 4 B r 8 B j W w m W G A y i G w v + j Y a f E p T f v 9 q F 6 D H I p + a p E M t G 8 5 j J p v 1 2 J X 4 w 8 a S 2 k 2 C s 2 u d p U C F f D o 2 A / f H c S 7 h Q g 7 E F I P O Y d k / 2 f Z j + 8 o s X 5 I v V y 6 I e 7 7 r r U o L 3 u u i c 7 y e X v 1 B h + c Z 0 + M 0 h 4 O C v 2 Z 8 t 0 / U E s B A i 0 A F A A C A A g A 1 r s + W d z u 6 n i m A A A A 9 g A A A B I A A A A A A A A A A A A A A A A A A A A A A E N v b m Z p Z y 9 Q Y W N r Y W d l L n h t b F B L A Q I t A B Q A A g A I A N a 7 P l k P y u m r p A A A A O k A A A A T A A A A A A A A A A A A A A A A A P I A A A B b Q 2 9 u d G V u d F 9 U e X B l c 1 0 u e G 1 s U E s B A i 0 A F A A C A A g A 1 r s + W R I 4 k I 3 i A Q A A Y Q Q A A B M A A A A A A A A A A A A A A A A A 4 w 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E A A A A A A A C h 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I i I C 8 + P E V u d H J 5 I F R 5 c G U 9 I l J l Y 2 9 2 Z X J 5 V G F y Z 2 V 0 U m 9 3 I i B W Y W x 1 Z T 0 i b D U i I C 8 + P E V u d H J 5 I F R 5 c G U 9 I k Z p b G x U Y X J n Z X Q i I F Z h b H V l P S J z Z G F 0 Y X N l d C I g L z 4 8 R W 5 0 c n k g V H l w Z T 0 i R m l s b G V k Q 2 9 t c G x l d G V S Z X N 1 b H R U b 1 d v c m t z a G V l d C I g V m F s d W U 9 I m w x I i A v P j x F b n R y e S B U e X B l P S J G a W x s U 3 R h d H V z I i B W Y W x 1 Z T 0 i c 0 N v b X B s Z X R l I i A v P j x F b n R y e S B U e X B l P S J G a W x s Q 2 9 s d W 1 u T m F t Z X M i I F Z h b H V l P S J z W y Z x d W 9 0 O 1 N M J n F 1 b 3 Q 7 L C Z x d W 9 0 O 0 d l b m R l c i Z x d W 9 0 O y w m c X V v d D t B Z 2 U m c X V v d D s s J n F 1 b 3 Q 7 T l M x J n F 1 b 3 Q 7 L C Z x d W 9 0 O 0 l n R y Z x d W 9 0 O y w m c X V v d D t J Z 0 0 m c X V v d D s s J n F 1 b 3 Q 7 Q X J l Y S Z x d W 9 0 O y w m c X V v d D t B c m V h V H l w Z S Z x d W 9 0 O y w m c X V v d D t I b 3 V z Z V R 5 c G U m c X V v d D s s J n F 1 b 3 Q 7 R G l z d H J p Y 3 Q m c X V v d D s s J n F 1 b 3 Q 7 T 3 V 0 Y 2 9 t Z S Z x d W 9 0 O y w m c X V v d D t B Z m Z l Y 3 R l Z C Z x d W 9 0 O 1 0 i I C 8 + P E V u d H J 5 I F R 5 c G U 9 I k Z p b G x D b 2 x 1 b W 5 U e X B l c y I g V m F s d W U 9 I n N B d 1 l E Q X d N R E J n W U d C Z 0 1 B I i A v P j x F b n R y e S B U e X B l P S J G a W x s T G F z d F V w Z G F 0 Z W Q i I F Z h b H V l P S J k M j A y N C 0 w O S 0 z M F Q x N z o z M D o 0 N C 4 z N j Q 0 M j Q 3 W i I g L z 4 8 R W 5 0 c n k g V H l w Z T 0 i R m l s b E V y c m 9 y Q 2 9 1 b n Q i I F Z h b H V l P S J s M C I g L z 4 8 R W 5 0 c n k g V H l w Z T 0 i R m l s b E V y c m 9 y Q 2 9 k Z S I g V m F s d W U 9 I n N V b m t u b 3 d u I i A v P j x F b n R y e S B U e X B l P S J G a W x s Q 2 9 1 b n Q i I F Z h b H V l P S J s M T A w M C I g L z 4 8 R W 5 0 c n k g V H l w Z T 0 i Q W R k Z W R U b 0 R h d G F N b 2 R l b C I g V m F s d W U 9 I m w w I i A v P j x F b n R y e S B U e X B l P S J R d W V y e U l E I i B W Y W x 1 Z T 0 i c z M 1 N z V l Y z Z m L T h j Z j M t N D U 4 Y S 0 4 Z D c 1 L T Z m N W M 5 N T J l N G I 2 O C I g L z 4 8 R W 5 0 c n k g V H l w Z T 0 i U m V s Y X R p b 2 5 z a G l w S W 5 m b 0 N v b n R h a W 5 l c i I g V m F s d W U 9 I n N 7 J n F 1 b 3 Q 7 Y 2 9 s d W 1 u Q 2 9 1 b n Q m c X V v d D s 6 M T I s J n F 1 b 3 Q 7 a 2 V 5 Q 2 9 s d W 1 u T m F t Z X M m c X V v d D s 6 W 1 0 s J n F 1 b 3 Q 7 c X V l c n l S Z W x h d G l v b n N o a X B z J n F 1 b 3 Q 7 O l t d L C Z x d W 9 0 O 2 N v b H V t b k l k Z W 5 0 a X R p Z X M m c X V v d D s 6 W y Z x d W 9 0 O 1 N l Y 3 R p b 2 4 x L 2 R h d G F z Z X Q v Q X V 0 b 1 J l b W 9 2 Z W R D b 2 x 1 b W 5 z M S 5 7 U 0 w s M H 0 m c X V v d D s s J n F 1 b 3 Q 7 U 2 V j d G l v b j E v Z G F 0 Y X N l d C 9 B d X R v U m V t b 3 Z l Z E N v b H V t b n M x L n t H Z W 5 k Z X I s M X 0 m c X V v d D s s J n F 1 b 3 Q 7 U 2 V j d G l v b j E v Z G F 0 Y X N l d C 9 B d X R v U m V t b 3 Z l Z E N v b H V t b n M x L n t B Z 2 U s M n 0 m c X V v d D s s J n F 1 b 3 Q 7 U 2 V j d G l v b j E v Z G F 0 Y X N l d C 9 B d X R v U m V t b 3 Z l Z E N v b H V t b n M x L n t O U z E s M 3 0 m c X V v d D s s J n F 1 b 3 Q 7 U 2 V j d G l v b j E v Z G F 0 Y X N l d C 9 B d X R v U m V t b 3 Z l Z E N v b H V t b n M x L n t J Z 0 c s N H 0 m c X V v d D s s J n F 1 b 3 Q 7 U 2 V j d G l v b j E v Z G F 0 Y X N l d C 9 B d X R v U m V t b 3 Z l Z E N v b H V t b n M x L n t J Z 0 0 s N X 0 m c X V v d D s s J n F 1 b 3 Q 7 U 2 V j d G l v b j E v Z G F 0 Y X N l d C 9 B d X R v U m V t b 3 Z l Z E N v b H V t b n M x L n t B c m V h L D Z 9 J n F 1 b 3 Q 7 L C Z x d W 9 0 O 1 N l Y 3 R p b 2 4 x L 2 R h d G F z Z X Q v Q X V 0 b 1 J l b W 9 2 Z W R D b 2 x 1 b W 5 z M S 5 7 Q X J l Y V R 5 c G U s N 3 0 m c X V v d D s s J n F 1 b 3 Q 7 U 2 V j d G l v b j E v Z G F 0 Y X N l d C 9 B d X R v U m V t b 3 Z l Z E N v b H V t b n M x L n t I b 3 V z Z V R 5 c G U s O H 0 m c X V v d D s s J n F 1 b 3 Q 7 U 2 V j d G l v b j E v Z G F 0 Y X N l d C 9 B d X R v U m V t b 3 Z l Z E N v b H V t b n M x L n t E a X N 0 c m l j d C w 5 f S Z x d W 9 0 O y w m c X V v d D t T Z W N 0 a W 9 u M S 9 k Y X R h c 2 V 0 L 0 F 1 d G 9 S Z W 1 v d m V k Q 2 9 s d W 1 u c z E u e 0 9 1 d G N v b W U s M T B 9 J n F 1 b 3 Q 7 L C Z x d W 9 0 O 1 N l Y 3 R p b 2 4 x L 2 R h d G F z Z X Q v Q X V 0 b 1 J l b W 9 2 Z W R D b 2 x 1 b W 5 z M S 5 7 Q W Z m Z W N 0 Z W Q s M T F 9 J n F 1 b 3 Q 7 X S w m c X V v d D t D b 2 x 1 b W 5 D b 3 V u d C Z x d W 9 0 O z o x M i w m c X V v d D t L Z X l D b 2 x 1 b W 5 O Y W 1 l c y Z x d W 9 0 O z p b X S w m c X V v d D t D b 2 x 1 b W 5 J Z G V u d G l 0 a W V z J n F 1 b 3 Q 7 O l s m c X V v d D t T Z W N 0 a W 9 u M S 9 k Y X R h c 2 V 0 L 0 F 1 d G 9 S Z W 1 v d m V k Q 2 9 s d W 1 u c z E u e 1 N M L D B 9 J n F 1 b 3 Q 7 L C Z x d W 9 0 O 1 N l Y 3 R p b 2 4 x L 2 R h d G F z Z X Q v Q X V 0 b 1 J l b W 9 2 Z W R D b 2 x 1 b W 5 z M S 5 7 R 2 V u Z G V y L D F 9 J n F 1 b 3 Q 7 L C Z x d W 9 0 O 1 N l Y 3 R p b 2 4 x L 2 R h d G F z Z X Q v Q X V 0 b 1 J l b W 9 2 Z W R D b 2 x 1 b W 5 z M S 5 7 Q W d l L D J 9 J n F 1 b 3 Q 7 L C Z x d W 9 0 O 1 N l Y 3 R p b 2 4 x L 2 R h d G F z Z X Q v Q X V 0 b 1 J l b W 9 2 Z W R D b 2 x 1 b W 5 z M S 5 7 T l M x L D N 9 J n F 1 b 3 Q 7 L C Z x d W 9 0 O 1 N l Y 3 R p b 2 4 x L 2 R h d G F z Z X Q v Q X V 0 b 1 J l b W 9 2 Z W R D b 2 x 1 b W 5 z M S 5 7 S W d H L D R 9 J n F 1 b 3 Q 7 L C Z x d W 9 0 O 1 N l Y 3 R p b 2 4 x L 2 R h d G F z Z X Q v Q X V 0 b 1 J l b W 9 2 Z W R D b 2 x 1 b W 5 z M S 5 7 S W d N L D V 9 J n F 1 b 3 Q 7 L C Z x d W 9 0 O 1 N l Y 3 R p b 2 4 x L 2 R h d G F z Z X Q v Q X V 0 b 1 J l b W 9 2 Z W R D b 2 x 1 b W 5 z M S 5 7 Q X J l Y S w 2 f S Z x d W 9 0 O y w m c X V v d D t T Z W N 0 a W 9 u M S 9 k Y X R h c 2 V 0 L 0 F 1 d G 9 S Z W 1 v d m V k Q 2 9 s d W 1 u c z E u e 0 F y Z W F U e X B l L D d 9 J n F 1 b 3 Q 7 L C Z x d W 9 0 O 1 N l Y 3 R p b 2 4 x L 2 R h d G F z Z X Q v Q X V 0 b 1 J l b W 9 2 Z W R D b 2 x 1 b W 5 z M S 5 7 S G 9 1 c 2 V U e X B l L D h 9 J n F 1 b 3 Q 7 L C Z x d W 9 0 O 1 N l Y 3 R p b 2 4 x L 2 R h d G F z Z X Q v Q X V 0 b 1 J l b W 9 2 Z W R D b 2 x 1 b W 5 z M S 5 7 R G l z d H J p Y 3 Q s O X 0 m c X V v d D s s J n F 1 b 3 Q 7 U 2 V j d G l v b j E v Z G F 0 Y X N l d C 9 B d X R v U m V t b 3 Z l Z E N v b H V t b n M x L n t P d X R j b 2 1 l L D E w f S Z x d W 9 0 O y w m c X V v d D t T Z W N 0 a W 9 u M S 9 k Y X R h c 2 V 0 L 0 F 1 d G 9 S Z W 1 v d m V k Q 2 9 s d W 1 u c z E u e 0 F m Z m V j d G V k L D E x f S Z x d W 9 0 O 1 0 s J n F 1 b 3 Q 7 U m V s Y X R p b 2 5 z a G l w S W 5 m b y Z x d W 9 0 O z p b X X 0 i I C 8 + P C 9 T d G F i b G V F b n R y a W V z P j w v S X R l b T 4 8 S X R l b T 4 8 S X R l b U x v Y 2 F 0 a W 9 u P j x J d G V t V H l w Z T 5 G b 3 J t d W x h P C 9 J d G V t V H l w Z T 4 8 S X R l b V B h d G g + U 2 V j d G l v b j E v Z G F 0 Y X N l d C 9 T b 3 V y Y 2 U 8 L 0 l 0 Z W 1 Q Y X R o P j w v S X R l b U x v Y 2 F 0 a W 9 u P j x T d G F i b G V F b n R y a W V z I C 8 + P C 9 J d G V t P j x J d G V t P j x J d G V t T G 9 j Y X R p b 2 4 + P E l 0 Z W 1 U e X B l P k Z v c m 1 1 b G E 8 L 0 l 0 Z W 1 U e X B l P j x J d G V t U G F 0 a D 5 T Z W N 0 a W 9 u M S 9 k Y X R h c 2 V 0 L 1 B y b 2 1 v d G V k J T I w S G V h Z G V y c z w v S X R l b V B h d G g + P C 9 J d G V t T G 9 j Y X R p b 2 4 + P F N 0 Y W J s Z U V u d H J p Z X M g L z 4 8 L 0 l 0 Z W 0 + P E l 0 Z W 0 + P E l 0 Z W 1 M b 2 N h d G l v b j 4 8 S X R l b V R 5 c G U + R m 9 y b X V s Y T w v S X R l b V R 5 c G U + P E l 0 Z W 1 Q Y X R o P l N l Y 3 R p b 2 4 x L 2 R h d G F z Z X Q v Q 2 h h b m d l Z C U y M F R 5 c G U 8 L 0 l 0 Z W 1 Q Y X R o P j w v S X R l b U x v Y 2 F 0 a W 9 u P j x T d G F i b G V F b n R y a W V z I C 8 + P C 9 J d G V t P j x J d G V t P j x J d G V t T G 9 j Y X R p b 2 4 + P E l 0 Z W 1 U e X B l P k Z v c m 1 1 b G E 8 L 0 l 0 Z W 1 U e X B l P j x J d G V t U G F 0 a D 5 T Z W N 0 a W 9 u M S 9 k Y X R h c 2 V 0 L 0 F k Z G V k J T I w Q 2 9 u Z G l 0 a W 9 u Y W w l M j B D b 2 x 1 b W 4 8 L 0 l 0 Z W 1 Q Y X R o P j w v S X R l b U x v Y 2 F 0 a W 9 u P j x T d G F i b G V F b n R y a W V z I C 8 + P C 9 J d G V t P j x J d G V t P j x J d G V t T G 9 j Y X R p b 2 4 + P E l 0 Z W 1 U e X B l P k Z v c m 1 1 b G E 8 L 0 l 0 Z W 1 U e X B l P j x J d G V t U G F 0 a D 5 T Z W N 0 a W 9 u M S 9 k Y X R h c 2 V 0 L 0 F k Z G V k J T I w S W 5 k Z X g 8 L 0 l 0 Z W 1 Q Y X R o P j w v S X R l b U x v Y 2 F 0 a W 9 u P j x T d G F i b G V F b n R y a W V z I C 8 + P C 9 J d G V t P j x J d G V t P j x J d G V t T G 9 j Y X R p b 2 4 + P E l 0 Z W 1 U e X B l P k Z v c m 1 1 b G E 8 L 0 l 0 Z W 1 U e X B l P j x J d G V t U G F 0 a D 5 T Z W N 0 a W 9 u M S 9 k Y X R h c 2 V 0 L 1 J l b 3 J k Z X J l Z C U y M E N v b H V t b n M 8 L 0 l 0 Z W 1 Q Y X R o P j w v S X R l b U x v Y 2 F 0 a W 9 u P j x T d G F i b G V F b n R y a W V z I C 8 + P C 9 J d G V t P j x J d G V t P j x J d G V t T G 9 j Y X R p b 2 4 + P E l 0 Z W 1 U e X B l P k Z v c m 1 1 b G E 8 L 0 l 0 Z W 1 U e X B l P j x J d G V t U G F 0 a D 5 T Z W N 0 a W 9 u M S 9 k Y X R h c 2 V 0 L 1 J l b m F t Z W Q l M j B D b 2 x 1 b W 5 z P C 9 J d G V t U G F 0 a D 4 8 L 0 l 0 Z W 1 M b 2 N h d G l v b j 4 8 U 3 R h Y m x l R W 5 0 c m l l c y A v P j w v S X R l b T 4 8 L 0 l 0 Z W 1 z P j w v T G 9 j Y W x Q Y W N r Y W d l T W V 0 Y W R h d G F G a W x l P h Y A A A B Q S w U G A A A A A A A A A A A A A A A A A A A A A A A A J g E A A A E A A A D Q j J 3 f A R X R E Y x 6 A M B P w p f r A Q A A A A 7 x / n x i I M t D s P G W w x m I T K o A A A A A A g A A A A A A E G Y A A A A B A A A g A A A A H b o U 5 i W W s F g H G 2 W i 2 l x o 8 D 8 R U m o 8 w M 5 z M Q t V B I e J 4 j w A A A A A D o A A A A A C A A A g A A A A t V 1 7 i l N u Y U i e f q y g 4 o H e v 2 1 N S d S z y G z Q j 8 u 9 D w b 0 5 i p Q A A A A K t d 1 + v N y E Y l v 4 f R L x b V u 6 6 O y 5 e s t a c a 1 1 Z X D Q s 0 7 I H Z F O v 0 n M m f 2 P 3 g v m k R O 1 5 k i f J w A T N w 5 Y W l a L + D U d n 1 O T z 7 3 7 J q s o e f c a T F E h a + H H S F A A A A A n l b v G Q 5 q D 6 B U y 8 H y j K Y H x R V u H R C 2 W 0 S X G o w 2 i 5 p o H M o e I Y Q + O h A X g D 6 7 z K 4 j Z / B I O y O g a K b W f K M z k 8 C D d I 0 L L w = = < / D a t a M a s h u p > 
</file>

<file path=customXml/itemProps1.xml><?xml version="1.0" encoding="utf-8"?>
<ds:datastoreItem xmlns:ds="http://schemas.openxmlformats.org/officeDocument/2006/customXml" ds:itemID="{33EDBA99-842F-43DE-9A67-914BA9A581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Analysis</vt:lpstr>
      <vt:lpstr>Analysis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Nirob Hossain</dc:creator>
  <cp:lastModifiedBy>Nirob Hossain</cp:lastModifiedBy>
  <dcterms:created xsi:type="dcterms:W3CDTF">2015-06-05T18:17:20Z</dcterms:created>
  <dcterms:modified xsi:type="dcterms:W3CDTF">2024-10-18T03:35:36Z</dcterms:modified>
</cp:coreProperties>
</file>