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QL\"/>
    </mc:Choice>
  </mc:AlternateContent>
  <xr:revisionPtr revIDLastSave="0" documentId="13_ncr:1_{86E9A0F9-4CC0-4801-B0B3-73A831EFAC12}" xr6:coauthVersionLast="45" xr6:coauthVersionMax="45" xr10:uidLastSave="{00000000-0000-0000-0000-000000000000}"/>
  <bookViews>
    <workbookView xWindow="0" yWindow="0" windowWidth="20490" windowHeight="10920" firstSheet="1" activeTab="4" xr2:uid="{4872722A-4275-42CB-A427-F0D201CF6867}"/>
  </bookViews>
  <sheets>
    <sheet name="high-level model" sheetId="8" r:id="rId1"/>
    <sheet name="detailed dimensional model" sheetId="9" r:id="rId2"/>
    <sheet name="Customer" sheetId="1" r:id="rId3"/>
    <sheet name="Product" sheetId="10" r:id="rId4"/>
    <sheet name="Date" sheetId="11" r:id="rId5"/>
    <sheet name="Orders" sheetId="12" r:id="rId6"/>
    <sheet name="customer-insert" sheetId="3" r:id="rId7"/>
    <sheet name="product-insert" sheetId="7" r:id="rId8"/>
    <sheet name="order-header-insert" sheetId="5" r:id="rId9"/>
    <sheet name="order-detail-insert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ot T_Asset_a00653f2-651b-44b1-b28d-395ba0cfb0d9" name="iot T_Asset" connection="Query - iot T_Asset"/>
          <x15:modelTable id="iot T_Asset_Measurement_78c1232b-81a9-43a3-bb54-1ca462232089" name="iot T_Asset_Measurement" connection="Query - iot T_Asset_Measurement"/>
        </x15:modelTables>
        <x15:modelRelationships>
          <x15:modelRelationship fromTable="iot T_Asset_Measurement" fromColumn="AssetId" toTable="iot T_Asset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6" l="1"/>
  <c r="E4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C31" i="5"/>
  <c r="C3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2" i="5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915494-44C0-4885-8B16-28D47694AEF5}" name="Query - iot T_Asset" description="Connection to the 'iot T_Asset' query in the workbook." type="100" refreshedVersion="6" minRefreshableVersion="5">
    <extLst>
      <ext xmlns:x15="http://schemas.microsoft.com/office/spreadsheetml/2010/11/main" uri="{DE250136-89BD-433C-8126-D09CA5730AF9}">
        <x15:connection id="3e46b1aa-72a3-460b-b99c-276bd38c0975"/>
      </ext>
    </extLst>
  </connection>
  <connection id="2" xr16:uid="{9F56ED5E-C080-49A7-83DB-B67B4985EE39}" name="Query - iot T_Asset_Measurement" description="Connection to the 'iot T_Asset_Measurement' query in the workbook." type="100" refreshedVersion="6" minRefreshableVersion="5">
    <extLst>
      <ext xmlns:x15="http://schemas.microsoft.com/office/spreadsheetml/2010/11/main" uri="{DE250136-89BD-433C-8126-D09CA5730AF9}">
        <x15:connection id="a2ca7508-b6d7-419c-8990-28f6706c3e95"/>
      </ext>
    </extLst>
  </connection>
  <connection id="3" xr16:uid="{C5E433E3-2EB8-4896-BD5A-F419EDE60DD2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<sst xmlns="http://schemas.openxmlformats.org/spreadsheetml/2006/main" count="588" uniqueCount="265">
  <si>
    <t>Customer</t>
  </si>
  <si>
    <t>Table Name</t>
  </si>
  <si>
    <t>Dimension</t>
  </si>
  <si>
    <t>View Name</t>
  </si>
  <si>
    <t>Display Name</t>
  </si>
  <si>
    <t>Description</t>
  </si>
  <si>
    <t>The Customer dimension includes all corporate customers</t>
  </si>
  <si>
    <t>Table Type</t>
  </si>
  <si>
    <t>Target</t>
  </si>
  <si>
    <t>Source</t>
  </si>
  <si>
    <t>Column Name</t>
  </si>
  <si>
    <t>Datatype</t>
  </si>
  <si>
    <t>Size</t>
  </si>
  <si>
    <t>Key?</t>
  </si>
  <si>
    <t>FK To</t>
  </si>
  <si>
    <t>NULL?</t>
  </si>
  <si>
    <t>Default Value</t>
  </si>
  <si>
    <t>Example Values</t>
  </si>
  <si>
    <t>SCD  Type</t>
  </si>
  <si>
    <t>Source System</t>
  </si>
  <si>
    <t>Source Table</t>
  </si>
  <si>
    <t>Source Field Name</t>
  </si>
  <si>
    <t>Source Datatype</t>
  </si>
  <si>
    <t>ETL Rules</t>
  </si>
  <si>
    <t>Comments</t>
  </si>
  <si>
    <t>Surrogate primary key</t>
  </si>
  <si>
    <t>int</t>
  </si>
  <si>
    <t>PK</t>
  </si>
  <si>
    <t>N</t>
  </si>
  <si>
    <t>1, 2, 3, 4 …</t>
  </si>
  <si>
    <t>Address</t>
  </si>
  <si>
    <t>City</t>
  </si>
  <si>
    <t>State</t>
  </si>
  <si>
    <t>Country</t>
  </si>
  <si>
    <t>Customer's Address</t>
  </si>
  <si>
    <t>Customer's State</t>
  </si>
  <si>
    <t>Customer's City</t>
  </si>
  <si>
    <t>Customer's Country</t>
  </si>
  <si>
    <t>Product</t>
  </si>
  <si>
    <t>Product SKU, also known as Product ID or Product Number. Natural key from source system</t>
  </si>
  <si>
    <t>CustomerName</t>
  </si>
  <si>
    <t>SegmentId</t>
  </si>
  <si>
    <t>James Butt</t>
  </si>
  <si>
    <t>6649 N Blue Gum St</t>
  </si>
  <si>
    <t>LA</t>
  </si>
  <si>
    <t>New Orleans</t>
  </si>
  <si>
    <t>United States</t>
  </si>
  <si>
    <t>Josephine Darakjy</t>
  </si>
  <si>
    <t>4 B Blue Ridge Blvd</t>
  </si>
  <si>
    <t>MI</t>
  </si>
  <si>
    <t>Brighton</t>
  </si>
  <si>
    <t>Lenna Paprocki</t>
  </si>
  <si>
    <t>639 Main St</t>
  </si>
  <si>
    <t>AK</t>
  </si>
  <si>
    <t>Anchorage</t>
  </si>
  <si>
    <t>Donette Foller</t>
  </si>
  <si>
    <t>34 Center St</t>
  </si>
  <si>
    <t>OH</t>
  </si>
  <si>
    <t>Hamilton</t>
  </si>
  <si>
    <t>Simona Morasca</t>
  </si>
  <si>
    <t>3 Mcauley Dr</t>
  </si>
  <si>
    <t>MA</t>
  </si>
  <si>
    <t>Ashland</t>
  </si>
  <si>
    <t>Leota Dilliard</t>
  </si>
  <si>
    <t>7 W Jackson Blvd</t>
  </si>
  <si>
    <t>CA</t>
  </si>
  <si>
    <t>San Jose</t>
  </si>
  <si>
    <t>Francoise Rautenstrauch</t>
  </si>
  <si>
    <t>2335 Canton Hwy #6</t>
  </si>
  <si>
    <t>ON</t>
  </si>
  <si>
    <t>Windsor</t>
  </si>
  <si>
    <t>Canada</t>
  </si>
  <si>
    <t>Kendra Loud</t>
  </si>
  <si>
    <t>6 Arch St #9757</t>
  </si>
  <si>
    <t>NB</t>
  </si>
  <si>
    <t>Alcida</t>
  </si>
  <si>
    <t>Lourdes Bauswell</t>
  </si>
  <si>
    <t>9547 Belmont Rd #21</t>
  </si>
  <si>
    <t>Belleville</t>
  </si>
  <si>
    <t>Hannah Edmison</t>
  </si>
  <si>
    <t>73 Pittsford Victor Rd</t>
  </si>
  <si>
    <t>BC</t>
  </si>
  <si>
    <t>Vancouver</t>
  </si>
  <si>
    <t>Josefa Opitz</t>
  </si>
  <si>
    <t>136 W Grand Ave #3</t>
  </si>
  <si>
    <t>Delhi</t>
  </si>
  <si>
    <t>Elvera Benimadho</t>
  </si>
  <si>
    <t>99385 Charity St #840</t>
  </si>
  <si>
    <t>Carma Vanheusen</t>
  </si>
  <si>
    <t>68556 Central Hwy</t>
  </si>
  <si>
    <t>San Leandro</t>
  </si>
  <si>
    <t>Malinda Hochard</t>
  </si>
  <si>
    <t>55 Riverside Ave</t>
  </si>
  <si>
    <t>IN</t>
  </si>
  <si>
    <t>Indianapolis</t>
  </si>
  <si>
    <t>Natalie Fern</t>
  </si>
  <si>
    <t>7140 University Ave</t>
  </si>
  <si>
    <t>WY</t>
  </si>
  <si>
    <t>Rock Springs</t>
  </si>
  <si>
    <t>Arlene Klusman</t>
  </si>
  <si>
    <t>3 Secor Rd</t>
  </si>
  <si>
    <t>Alease Buemi</t>
  </si>
  <si>
    <t>4 Webbs Chapel Rd</t>
  </si>
  <si>
    <t>CO</t>
  </si>
  <si>
    <t>Boulder</t>
  </si>
  <si>
    <t>Angella Cetta</t>
  </si>
  <si>
    <t>85 Blackstone Bldge</t>
  </si>
  <si>
    <t>HI</t>
  </si>
  <si>
    <t>Honolulu</t>
  </si>
  <si>
    <t>Cyndy Goldammer</t>
  </si>
  <si>
    <t>170 Wyoming Ave</t>
  </si>
  <si>
    <t>MN</t>
  </si>
  <si>
    <t>Burnsville</t>
  </si>
  <si>
    <t>Celeste Korando</t>
  </si>
  <si>
    <t>7 W Pinhook Rd</t>
  </si>
  <si>
    <t>NY</t>
  </si>
  <si>
    <t>Lynbrook</t>
  </si>
  <si>
    <t>Query</t>
  </si>
  <si>
    <t>Date</t>
  </si>
  <si>
    <t>CustomerId</t>
  </si>
  <si>
    <t>OrderId</t>
  </si>
  <si>
    <t>ProductId</t>
  </si>
  <si>
    <t>Quantity</t>
  </si>
  <si>
    <t>UnitPrice</t>
  </si>
  <si>
    <t>ProductTypeId</t>
  </si>
  <si>
    <t>UnitOfMeasurement</t>
  </si>
  <si>
    <t>QuantityOnHand</t>
  </si>
  <si>
    <t>Frozen Fever</t>
  </si>
  <si>
    <t>10 pcs</t>
  </si>
  <si>
    <t>Gorilla Playsets</t>
  </si>
  <si>
    <t>1 pcs</t>
  </si>
  <si>
    <t>Avengers Iron Man</t>
  </si>
  <si>
    <t>Magicfly fillable Paint Brush</t>
  </si>
  <si>
    <t>12 pcs</t>
  </si>
  <si>
    <t>Water Coloring Brush Pens</t>
  </si>
  <si>
    <t>Cra-Z-Art Modeling Clay</t>
  </si>
  <si>
    <t>Non-Dry Modeling Clay</t>
  </si>
  <si>
    <t>20 pcs</t>
  </si>
  <si>
    <t>Doll Stand Display</t>
  </si>
  <si>
    <t>5 pcs</t>
  </si>
  <si>
    <t>KidKraft Super Model Dollhouse</t>
  </si>
  <si>
    <t>3 pcs</t>
  </si>
  <si>
    <t>KidKraft Chelsea Doll Cottage</t>
  </si>
  <si>
    <t>16 pcs</t>
  </si>
  <si>
    <t>Blinger Diamond Collection</t>
  </si>
  <si>
    <t>Hair Brush Comb</t>
  </si>
  <si>
    <t>Product TitleLeapFrog LeapStart</t>
  </si>
  <si>
    <t>Robot Science Stem Kit</t>
  </si>
  <si>
    <t>Math Electronic Flash Card</t>
  </si>
  <si>
    <t>Metal Wire Puzzles</t>
  </si>
  <si>
    <t>Metal Puzzle Wooden Kong Ming</t>
  </si>
  <si>
    <t>Brybelly Playing Cards</t>
  </si>
  <si>
    <t>CustomerKey</t>
  </si>
  <si>
    <t>CustomerID</t>
  </si>
  <si>
    <t>Gender</t>
  </si>
  <si>
    <t>Source system key</t>
  </si>
  <si>
    <t>DimCustomer</t>
  </si>
  <si>
    <t>Male, Female</t>
  </si>
  <si>
    <t>nchar</t>
  </si>
  <si>
    <t>DSD</t>
  </si>
  <si>
    <t>Derived</t>
  </si>
  <si>
    <t>Surrogate key</t>
  </si>
  <si>
    <t>Name of the customer</t>
  </si>
  <si>
    <t>Luke, Jack, Hanna</t>
  </si>
  <si>
    <t>nvarchar</t>
  </si>
  <si>
    <t>Gender of the customer</t>
  </si>
  <si>
    <t>CustomerSegment</t>
  </si>
  <si>
    <t>SegmentName</t>
  </si>
  <si>
    <t>Decode to Male/Female (1 = Male, 2 = Female)</t>
  </si>
  <si>
    <t>DimProduct</t>
  </si>
  <si>
    <t>The Product dimension includes all the available products and their categories and types</t>
  </si>
  <si>
    <t>ProductKey</t>
  </si>
  <si>
    <t>ProductSKU</t>
  </si>
  <si>
    <t>CustomerGender</t>
  </si>
  <si>
    <t>CustomerAddress</t>
  </si>
  <si>
    <t>CustomerCity</t>
  </si>
  <si>
    <t>CustomerState</t>
  </si>
  <si>
    <t>CustomerCountry</t>
  </si>
  <si>
    <t>ProductID</t>
  </si>
  <si>
    <t>ProductDescr</t>
  </si>
  <si>
    <t>Product description</t>
  </si>
  <si>
    <t>nvarchar(100)</t>
  </si>
  <si>
    <t>nchar(7)</t>
  </si>
  <si>
    <t>nvarchar(50)</t>
  </si>
  <si>
    <t>nchar(3)</t>
  </si>
  <si>
    <t>ProductCategoryID</t>
  </si>
  <si>
    <t>ProductCategory</t>
  </si>
  <si>
    <t>Product category Identity number</t>
  </si>
  <si>
    <t>Product category name</t>
  </si>
  <si>
    <t>CategoryID</t>
  </si>
  <si>
    <t>CategoryDescr</t>
  </si>
  <si>
    <t>ProductTypeID</t>
  </si>
  <si>
    <t>ProductType</t>
  </si>
  <si>
    <t>Product type name</t>
  </si>
  <si>
    <t>Product type identity number</t>
  </si>
  <si>
    <t>TypeID</t>
  </si>
  <si>
    <t>TypeDescr</t>
  </si>
  <si>
    <t>UnitOfMeasure</t>
  </si>
  <si>
    <t>Product unit of measurement</t>
  </si>
  <si>
    <t>N/A</t>
  </si>
  <si>
    <t>nchar(10)</t>
  </si>
  <si>
    <t>1 pcs, N/A</t>
  </si>
  <si>
    <t>DimDate</t>
  </si>
  <si>
    <t>The Date dimension list the transaction dates and date types</t>
  </si>
  <si>
    <t>DateKey</t>
  </si>
  <si>
    <t>FullDate</t>
  </si>
  <si>
    <t>Full date as a SQL date</t>
  </si>
  <si>
    <t>date</t>
  </si>
  <si>
    <t>DayOfWeek</t>
  </si>
  <si>
    <t>DayNameOfWeek</t>
  </si>
  <si>
    <t>Day name of week, eg Monday</t>
  </si>
  <si>
    <t>DayOfMonth</t>
  </si>
  <si>
    <t>Number of the day in the month</t>
  </si>
  <si>
    <t>WeekdayWeekend</t>
  </si>
  <si>
    <t>Is today a weekday or a weekend, {Weekday, Weekend}</t>
  </si>
  <si>
    <t>MonthName</t>
  </si>
  <si>
    <t>Month name, eg January</t>
  </si>
  <si>
    <t>CalendarYear</t>
  </si>
  <si>
    <t>Calendar year, eg 2010</t>
  </si>
  <si>
    <t>Sunday</t>
  </si>
  <si>
    <t>1..31</t>
  </si>
  <si>
    <t>Weekday, Weekend</t>
  </si>
  <si>
    <t>November</t>
  </si>
  <si>
    <t>1...7</t>
  </si>
  <si>
    <t>tinyint</t>
  </si>
  <si>
    <t>smallint</t>
  </si>
  <si>
    <t>FactOrders</t>
  </si>
  <si>
    <t>Fact</t>
  </si>
  <si>
    <t>Orders</t>
  </si>
  <si>
    <t>Order transactions at the order detail line item level (grain)</t>
  </si>
  <si>
    <t>Key to Product dimension</t>
  </si>
  <si>
    <t>Key to Customer dimension</t>
  </si>
  <si>
    <t>Key to Date dim for the date the order was placed</t>
  </si>
  <si>
    <t>Key lookup from OrderDetail.ProductID</t>
  </si>
  <si>
    <t>Key lookup from OrderHeader.CustomerID</t>
  </si>
  <si>
    <t>OrderNum</t>
  </si>
  <si>
    <t>Sales order number from source system</t>
  </si>
  <si>
    <t>OrderDetailNum</t>
  </si>
  <si>
    <t>Sales order detail line number</t>
  </si>
  <si>
    <t>FK</t>
  </si>
  <si>
    <t>DimProduct.ProductKey</t>
  </si>
  <si>
    <t>DimCustomer.CustomerKey</t>
  </si>
  <si>
    <t>DimDate.DateKey</t>
  </si>
  <si>
    <t>ETL Process</t>
  </si>
  <si>
    <t>1, 2, 3 ,4 …</t>
  </si>
  <si>
    <t>OrderHeader</t>
  </si>
  <si>
    <t>OrderDetail</t>
  </si>
  <si>
    <t>OrderQty</t>
  </si>
  <si>
    <t>Quantity of this item in this order</t>
  </si>
  <si>
    <t>Standard price for this item</t>
  </si>
  <si>
    <t>decimal</t>
  </si>
  <si>
    <t>decimal(13,2)</t>
  </si>
  <si>
    <t>UnitPrice * OrderQty</t>
  </si>
  <si>
    <t>SalesAmt</t>
  </si>
  <si>
    <t>Amount = Price * Quantity</t>
  </si>
  <si>
    <t>QtyOnHand</t>
  </si>
  <si>
    <t>Available product quantity</t>
  </si>
  <si>
    <t>Id</t>
  </si>
  <si>
    <t>Key lookup from OrderHeader.Date</t>
  </si>
  <si>
    <t>DateName</t>
  </si>
  <si>
    <t>Flat File</t>
  </si>
  <si>
    <t>Data conversion</t>
  </si>
  <si>
    <t>Data conversion, Surrogate key</t>
  </si>
  <si>
    <t>Date in yyyy-mm-dd format in string</t>
  </si>
  <si>
    <t>nchar(11)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</si>
</sst>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8">
    <xf numFmtId="0" fontId="0" fillId="0" borderId="0"/>
    <xf numFmtId="0" fontId="1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5" fillId="7" borderId="0" applyNumberFormat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2" borderId="0" applyNumberFormat="0" applyBorder="0" applyAlignment="0" applyProtection="0"/>
    <xf numFmtId="0" fontId="6" fillId="6" borderId="0" applyNumberFormat="0" applyBorder="0" applyAlignment="0" applyProtection="0"/>
    <xf numFmtId="0" fontId="6" fillId="13" borderId="0" applyNumberFormat="0" applyBorder="0" applyAlignment="0" applyProtection="0"/>
    <xf numFmtId="0" fontId="5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1" applyNumberFormat="0" applyAlignment="0" applyProtection="0"/>
    <xf numFmtId="0" fontId="9" fillId="8" borderId="2" applyNumberFormat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1" fillId="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1" applyNumberFormat="0" applyAlignment="0" applyProtection="0"/>
    <xf numFmtId="0" fontId="16" fillId="0" borderId="6" applyNumberFormat="0" applyFill="0" applyAlignment="0" applyProtection="0"/>
    <xf numFmtId="0" fontId="17" fillId="19" borderId="0" applyNumberFormat="0" applyBorder="0" applyAlignment="0" applyProtection="0"/>
    <xf numFmtId="0" fontId="1" fillId="6" borderId="7" applyNumberFormat="0" applyFont="0" applyAlignment="0" applyProtection="0"/>
    <xf numFmtId="0" fontId="18" fillId="15" borderId="8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2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" borderId="0" applyNumberFormat="0" applyBorder="0" applyAlignment="0" applyProtection="0"/>
    <xf numFmtId="0" fontId="5" fillId="12" borderId="0" applyNumberFormat="0" applyBorder="0" applyAlignment="0" applyProtection="0"/>
    <xf numFmtId="0" fontId="5" fillId="2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5" borderId="0" applyNumberFormat="0" applyBorder="0" applyAlignment="0" applyProtection="0"/>
    <xf numFmtId="0" fontId="5" fillId="12" borderId="0" applyNumberFormat="0" applyBorder="0" applyAlignment="0" applyProtection="0"/>
    <xf numFmtId="0" fontId="5" fillId="2" borderId="0" applyNumberFormat="0" applyBorder="0" applyAlignment="0" applyProtection="0"/>
    <xf numFmtId="0" fontId="4" fillId="6" borderId="7" applyNumberFormat="0" applyFont="0" applyAlignment="0" applyProtection="0"/>
    <xf numFmtId="0" fontId="4" fillId="0" borderId="0"/>
    <xf numFmtId="0" fontId="5" fillId="12" borderId="0" applyNumberFormat="0" applyBorder="0" applyAlignment="0" applyProtection="0"/>
    <xf numFmtId="0" fontId="5" fillId="10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</cellStyleXfs>
  <cellXfs count="61">
    <xf numFmtId="0" fontId="0" fillId="0" borderId="0" xfId="0"/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4" fillId="20" borderId="15" xfId="0" applyFont="1" applyFill="1" applyBorder="1" applyAlignment="1">
      <alignment horizontal="center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0" xfId="0" quotePrefix="1" applyFont="1" applyBorder="1" applyAlignment="1">
      <alignment horizontal="left" vertical="top" wrapText="1"/>
    </xf>
    <xf numFmtId="0" fontId="2" fillId="0" borderId="0" xfId="45" applyFont="1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14" fontId="2" fillId="0" borderId="0" xfId="0" applyNumberFormat="1" applyFont="1" applyBorder="1" applyAlignment="1">
      <alignment horizontal="left" vertical="top"/>
    </xf>
    <xf numFmtId="14" fontId="2" fillId="0" borderId="0" xfId="0" applyNumberFormat="1" applyFont="1" applyBorder="1" applyAlignment="1">
      <alignment horizontal="left" vertical="top" wrapText="1"/>
    </xf>
    <xf numFmtId="0" fontId="2" fillId="0" borderId="0" xfId="0" quotePrefix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 wrapText="1"/>
    </xf>
    <xf numFmtId="0" fontId="2" fillId="0" borderId="0" xfId="65" applyFont="1" applyBorder="1" applyAlignment="1">
      <alignment horizontal="left" vertical="top" wrapText="1"/>
    </xf>
    <xf numFmtId="2" fontId="0" fillId="0" borderId="0" xfId="0" applyNumberFormat="1"/>
    <xf numFmtId="14" fontId="0" fillId="0" borderId="0" xfId="0" applyNumberFormat="1"/>
    <xf numFmtId="0" fontId="0" fillId="21" borderId="0" xfId="0" applyFill="1" applyBorder="1"/>
    <xf numFmtId="0" fontId="0" fillId="0" borderId="0" xfId="0" applyFill="1"/>
    <xf numFmtId="0" fontId="0" fillId="0" borderId="0" xfId="0" applyAlignment="1">
      <alignment horizontal="left"/>
    </xf>
    <xf numFmtId="0" fontId="2" fillId="20" borderId="12" xfId="0" applyFont="1" applyFill="1" applyBorder="1" applyAlignment="1">
      <alignment horizontal="left" wrapText="1"/>
    </xf>
    <xf numFmtId="0" fontId="2" fillId="20" borderId="11" xfId="0" applyFont="1" applyFill="1" applyBorder="1" applyAlignment="1">
      <alignment horizontal="left" wrapText="1"/>
    </xf>
    <xf numFmtId="0" fontId="2" fillId="20" borderId="12" xfId="0" applyFont="1" applyFill="1" applyBorder="1" applyAlignment="1">
      <alignment horizontal="left"/>
    </xf>
    <xf numFmtId="0" fontId="2" fillId="20" borderId="18" xfId="0" applyFont="1" applyFill="1" applyBorder="1" applyAlignment="1">
      <alignment horizontal="left" wrapText="1"/>
    </xf>
    <xf numFmtId="0" fontId="3" fillId="20" borderId="14" xfId="0" applyFont="1" applyFill="1" applyBorder="1" applyAlignment="1">
      <alignment vertical="top"/>
    </xf>
    <xf numFmtId="0" fontId="2" fillId="0" borderId="24" xfId="0" applyFont="1" applyBorder="1" applyAlignment="1">
      <alignment horizontal="left" vertical="top"/>
    </xf>
    <xf numFmtId="0" fontId="25" fillId="20" borderId="28" xfId="0" applyFont="1" applyFill="1" applyBorder="1" applyAlignment="1">
      <alignment horizontal="left" wrapText="1"/>
    </xf>
    <xf numFmtId="0" fontId="2" fillId="20" borderId="21" xfId="0" applyFont="1" applyFill="1" applyBorder="1" applyAlignment="1">
      <alignment horizontal="left" wrapText="1"/>
    </xf>
    <xf numFmtId="0" fontId="24" fillId="0" borderId="10" xfId="0" applyFont="1" applyBorder="1"/>
    <xf numFmtId="0" fontId="2" fillId="0" borderId="27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/>
    </xf>
    <xf numFmtId="14" fontId="2" fillId="0" borderId="1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24" xfId="0" applyFont="1" applyBorder="1" applyAlignment="1">
      <alignment horizontal="left" vertical="top" wrapText="1"/>
    </xf>
    <xf numFmtId="0" fontId="2" fillId="0" borderId="0" xfId="65" applyFont="1" applyBorder="1" applyAlignment="1">
      <alignment horizontal="left" vertical="top" wrapText="1"/>
    </xf>
    <xf numFmtId="0" fontId="0" fillId="21" borderId="29" xfId="0" applyFill="1" applyBorder="1"/>
    <xf numFmtId="0" fontId="0" fillId="21" borderId="30" xfId="0" applyFill="1" applyBorder="1"/>
    <xf numFmtId="0" fontId="0" fillId="21" borderId="31" xfId="0" applyFill="1" applyBorder="1"/>
    <xf numFmtId="0" fontId="0" fillId="21" borderId="23" xfId="0" applyFill="1" applyBorder="1"/>
    <xf numFmtId="0" fontId="0" fillId="21" borderId="22" xfId="0" applyFill="1" applyBorder="1"/>
    <xf numFmtId="0" fontId="0" fillId="21" borderId="32" xfId="0" applyFill="1" applyBorder="1"/>
    <xf numFmtId="0" fontId="0" fillId="21" borderId="33" xfId="0" applyFill="1" applyBorder="1"/>
    <xf numFmtId="0" fontId="0" fillId="21" borderId="34" xfId="0" applyFill="1" applyBorder="1"/>
    <xf numFmtId="0" fontId="0" fillId="0" borderId="0" xfId="0" applyBorder="1"/>
    <xf numFmtId="0" fontId="25" fillId="0" borderId="0" xfId="0" applyFont="1" applyBorder="1" applyAlignment="1">
      <alignment horizontal="left" vertical="top" wrapText="1"/>
    </xf>
    <xf numFmtId="0" fontId="3" fillId="20" borderId="16" xfId="0" applyFont="1" applyFill="1" applyBorder="1" applyAlignment="1">
      <alignment horizontal="center" vertical="top" wrapText="1"/>
    </xf>
    <xf numFmtId="0" fontId="3" fillId="20" borderId="13" xfId="0" applyFont="1" applyFill="1" applyBorder="1" applyAlignment="1">
      <alignment horizontal="center" vertical="top" wrapText="1"/>
    </xf>
    <xf numFmtId="0" fontId="3" fillId="20" borderId="14" xfId="0" applyFont="1" applyFill="1" applyBorder="1" applyAlignment="1">
      <alignment horizontal="center" vertical="top" wrapText="1"/>
    </xf>
    <xf numFmtId="0" fontId="3" fillId="20" borderId="16" xfId="0" applyFont="1" applyFill="1" applyBorder="1" applyAlignment="1">
      <alignment horizontal="center" vertical="top"/>
    </xf>
    <xf numFmtId="0" fontId="3" fillId="20" borderId="13" xfId="0" applyFont="1" applyFill="1" applyBorder="1" applyAlignment="1">
      <alignment horizontal="center" vertical="top"/>
    </xf>
    <xf numFmtId="0" fontId="3" fillId="20" borderId="14" xfId="0" applyFont="1" applyFill="1" applyBorder="1" applyAlignment="1">
      <alignment horizontal="center" vertical="top"/>
    </xf>
  </cellXfs>
  <cellStyles count="78">
    <cellStyle name="Accent1 - 20%" xfId="3" xr:uid="{39AA1CC2-5441-4D3B-8FCC-B82E5858EE5C}"/>
    <cellStyle name="Accent1 - 40%" xfId="4" xr:uid="{5C4FFAF0-830E-4B2D-9700-7DCC110052C3}"/>
    <cellStyle name="Accent1 - 60%" xfId="5" xr:uid="{354B6DC4-AB96-41AC-9FBB-DF72994AB2C8}"/>
    <cellStyle name="Accent1 2" xfId="2" xr:uid="{63406C35-9AC9-46D4-9607-4B36AF29379A}"/>
    <cellStyle name="Accent1 3" xfId="46" xr:uid="{9D0FD0C7-B3FF-45C0-8F92-2AE9E147C2DF}"/>
    <cellStyle name="Accent1 4" xfId="63" xr:uid="{9599F447-A91C-4DB2-B0DF-B25A72AFB9E8}"/>
    <cellStyle name="Accent1 5" xfId="47" xr:uid="{ADDC2835-8738-4988-874C-2FEC6CE3BAAB}"/>
    <cellStyle name="Accent1 6" xfId="70" xr:uid="{3B7E784D-06AF-400B-9F6D-0414496E95C9}"/>
    <cellStyle name="Accent1 7" xfId="72" xr:uid="{5AFC869D-50B9-400D-88E6-D7FF35089BAB}"/>
    <cellStyle name="Accent2 - 20%" xfId="7" xr:uid="{CFF48BF7-7BD0-4268-B126-2B29C923F811}"/>
    <cellStyle name="Accent2 - 40%" xfId="8" xr:uid="{F09508EF-BFB4-4DC5-85DB-912897E0DC83}"/>
    <cellStyle name="Accent2 - 60%" xfId="9" xr:uid="{866B5EBD-AF3F-40E6-8802-84A851F05A66}"/>
    <cellStyle name="Accent2 2" xfId="6" xr:uid="{296C7D21-0F1C-49E6-831F-2F19246D108B}"/>
    <cellStyle name="Accent2 3" xfId="48" xr:uid="{61449A3F-6E8F-4F66-A1D6-2D88D47BB650}"/>
    <cellStyle name="Accent2 4" xfId="61" xr:uid="{DE739BBC-3B40-482D-A631-076FFD526CAE}"/>
    <cellStyle name="Accent2 5" xfId="49" xr:uid="{9DFEEEE4-365F-4E55-B3C8-83DFF8A4190E}"/>
    <cellStyle name="Accent2 6" xfId="71" xr:uid="{BB3E4EE2-5DE9-4035-9DDF-A09F5BAD4BBD}"/>
    <cellStyle name="Accent2 7" xfId="73" xr:uid="{82F2CA6B-638C-4AE4-AF77-D12DB577FFFC}"/>
    <cellStyle name="Accent3 - 20%" xfId="11" xr:uid="{A62F8B71-F46B-4A74-B725-90FF42E6B30A}"/>
    <cellStyle name="Accent3 - 40%" xfId="12" xr:uid="{20F23AAF-68C1-4AAE-8E25-3F804254E1FE}"/>
    <cellStyle name="Accent3 - 60%" xfId="13" xr:uid="{296E8463-0314-4B76-BC47-79F94FE412BC}"/>
    <cellStyle name="Accent3 2" xfId="10" xr:uid="{5BCD34B7-2222-4258-B571-E9BE7ABA758D}"/>
    <cellStyle name="Accent3 3" xfId="50" xr:uid="{8537B8BB-4ACF-46FD-98D7-A98C8AFD9721}"/>
    <cellStyle name="Accent3 4" xfId="60" xr:uid="{9F339049-0D49-40E5-8E74-7195F7D510C5}"/>
    <cellStyle name="Accent3 5" xfId="53" xr:uid="{7E7767CD-2174-491B-A5B9-49F5548758C2}"/>
    <cellStyle name="Accent3 6" xfId="69" xr:uid="{68658E3B-4D3A-4921-BA99-47312CABA394}"/>
    <cellStyle name="Accent3 7" xfId="74" xr:uid="{3259F617-65E2-4BF3-8796-0E58BBFA138D}"/>
    <cellStyle name="Accent4 - 20%" xfId="15" xr:uid="{FA7C7B78-FF1F-4BE5-94B6-30B1BEC05235}"/>
    <cellStyle name="Accent4 - 40%" xfId="16" xr:uid="{E35BEB86-9EA3-4402-B62F-E25DBB6037D6}"/>
    <cellStyle name="Accent4 - 60%" xfId="17" xr:uid="{4E36EF31-2D60-44B1-B3A4-FDBFA039A0EF}"/>
    <cellStyle name="Accent4 2" xfId="14" xr:uid="{094AA0A5-366D-4F3D-9A37-F9622A741863}"/>
    <cellStyle name="Accent4 3" xfId="52" xr:uid="{A7C333C7-7017-4D7C-A3B9-794D15C59806}"/>
    <cellStyle name="Accent4 4" xfId="58" xr:uid="{5A442EFC-A674-4318-B2FE-40B7D6CA37D7}"/>
    <cellStyle name="Accent4 5" xfId="56" xr:uid="{A8C3E4F7-057F-4E97-8AC6-BCDEA005FB99}"/>
    <cellStyle name="Accent4 6" xfId="68" xr:uid="{AB9570A9-C448-4951-9A08-A952AA09146D}"/>
    <cellStyle name="Accent4 7" xfId="75" xr:uid="{BBAC6A2B-EBD2-44B0-86D6-1E1E635CED92}"/>
    <cellStyle name="Accent5 - 20%" xfId="19" xr:uid="{5D627AD9-0FA8-49B1-8E93-629526E43E7D}"/>
    <cellStyle name="Accent5 - 40%" xfId="20" xr:uid="{A55CB455-FB01-4B55-AF88-030DFA211809}"/>
    <cellStyle name="Accent5 - 60%" xfId="21" xr:uid="{FB0A0618-941C-4EA1-A0C9-AF7E755FF562}"/>
    <cellStyle name="Accent5 2" xfId="18" xr:uid="{85AF16DF-EC71-48B4-8F0B-E99D80A9C9EC}"/>
    <cellStyle name="Accent5 3" xfId="54" xr:uid="{BA79D1F4-651F-4BE1-B65F-B98383ABA7DA}"/>
    <cellStyle name="Accent5 4" xfId="55" xr:uid="{81094CDF-477D-4F1C-9DD2-895D08D85EDF}"/>
    <cellStyle name="Accent5 5" xfId="59" xr:uid="{DD18D46A-E6C9-4416-BB0E-7EF547E19F12}"/>
    <cellStyle name="Accent5 6" xfId="67" xr:uid="{E65A4683-E406-486D-AA46-691B20A00DC5}"/>
    <cellStyle name="Accent5 7" xfId="76" xr:uid="{5B28B228-3C9A-4892-94B5-FD603010E5B5}"/>
    <cellStyle name="Accent6 - 20%" xfId="23" xr:uid="{B143F7E6-8791-4252-823D-8D4F80904969}"/>
    <cellStyle name="Accent6 - 40%" xfId="24" xr:uid="{6B155B1D-085B-496E-B41F-9D1FBF18D47F}"/>
    <cellStyle name="Accent6 - 60%" xfId="25" xr:uid="{4066DDA4-D8A1-4E63-86D3-C21569CD9BCA}"/>
    <cellStyle name="Accent6 2" xfId="22" xr:uid="{98CDC7EC-5462-46F4-9DDD-0770728AFF88}"/>
    <cellStyle name="Accent6 3" xfId="57" xr:uid="{5540869B-7111-47FA-9904-9EBE952FA641}"/>
    <cellStyle name="Accent6 4" xfId="51" xr:uid="{E9CA7ED2-D39D-496D-9710-67A139488384}"/>
    <cellStyle name="Accent6 5" xfId="62" xr:uid="{982CB27C-496F-46A2-9954-21C21F4BEE04}"/>
    <cellStyle name="Accent6 6" xfId="66" xr:uid="{01B10988-B17F-43C8-8153-3E7E8B056794}"/>
    <cellStyle name="Accent6 7" xfId="77" xr:uid="{AE13C48B-EB06-47A2-B4E3-23EFA8A43D02}"/>
    <cellStyle name="Bad 2" xfId="26" xr:uid="{3FCF2222-FEDB-4C0D-AECC-4745365B6353}"/>
    <cellStyle name="Calculation 2" xfId="27" xr:uid="{9E32D963-1ED7-4F81-87F1-5AB4BA3BFD58}"/>
    <cellStyle name="Check Cell 2" xfId="28" xr:uid="{8EE54BC9-56FB-4440-9FC1-5354BACD802B}"/>
    <cellStyle name="Emphasis 1" xfId="29" xr:uid="{C6ADC653-AB98-435E-B60B-5267EA96816E}"/>
    <cellStyle name="Emphasis 2" xfId="30" xr:uid="{E6E48483-DFA2-4D63-988C-FF4407EDA65D}"/>
    <cellStyle name="Emphasis 3" xfId="31" xr:uid="{690433EA-D369-498D-9FFE-C65D9361A2F7}"/>
    <cellStyle name="Good 2" xfId="32" xr:uid="{8EC4BA0D-B401-4FF2-A22D-86CB5751A660}"/>
    <cellStyle name="Heading 1 2" xfId="33" xr:uid="{EC6589D2-815A-4569-8592-DC135DD07B8E}"/>
    <cellStyle name="Heading 2 2" xfId="34" xr:uid="{DE1CF829-0996-40DF-A2F5-A70CD4599689}"/>
    <cellStyle name="Heading 3 2" xfId="35" xr:uid="{12B245FE-E10C-4FF0-8430-C9C6BC0C4757}"/>
    <cellStyle name="Heading 4 2" xfId="36" xr:uid="{2118AB27-8401-4773-909F-C79FD8E168D9}"/>
    <cellStyle name="Input 2" xfId="37" xr:uid="{604C5CE4-57DA-4809-BD5E-AAA26DDC6438}"/>
    <cellStyle name="Linked Cell 2" xfId="38" xr:uid="{3AC550BE-86AA-4D49-A54D-87383B934FD1}"/>
    <cellStyle name="Neutral 2" xfId="39" xr:uid="{B50CB604-572D-444C-B55B-56D05DEDC487}"/>
    <cellStyle name="Normal" xfId="0" builtinId="0"/>
    <cellStyle name="Normal 2" xfId="1" xr:uid="{08C57707-B62B-408B-B874-32E0D6FD36CE}"/>
    <cellStyle name="Normal 2 2" xfId="65" xr:uid="{EDFD7651-D3DE-454D-9FF0-2087A6B1D647}"/>
    <cellStyle name="Normal 3" xfId="45" xr:uid="{7EFD1234-28E6-4EB3-AD81-BD789249D9BD}"/>
    <cellStyle name="Note 2" xfId="40" xr:uid="{6CBE36D7-455E-475B-BB6B-52C605E39F26}"/>
    <cellStyle name="Note 3" xfId="64" xr:uid="{B286D5D6-7EBB-402C-B752-648743914D87}"/>
    <cellStyle name="Output 2" xfId="41" xr:uid="{3C997D1E-A20F-4D50-8236-093F9B6EBF2A}"/>
    <cellStyle name="Sheet Title" xfId="42" xr:uid="{1B6B03FA-1F42-4BE3-B397-1B8F78778C83}"/>
    <cellStyle name="Total 2" xfId="43" xr:uid="{CCF37063-B39E-4B4D-A6BD-F0EE3BEE7CA6}"/>
    <cellStyle name="Warning Text 2" xfId="44" xr:uid="{F4ED4923-6FAA-446C-888F-6DED2F464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worksheet" Target="worksheets/sheet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</xdr:row>
      <xdr:rowOff>123825</xdr:rowOff>
    </xdr:from>
    <xdr:to>
      <xdr:col>7</xdr:col>
      <xdr:colOff>323850</xdr:colOff>
      <xdr:row>21</xdr:row>
      <xdr:rowOff>95250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34C9826B-FCB1-4E82-8197-33FE0064C364}"/>
            </a:ext>
          </a:extLst>
        </xdr:cNvPr>
        <xdr:cNvGrpSpPr/>
      </xdr:nvGrpSpPr>
      <xdr:grpSpPr>
        <a:xfrm>
          <a:off x="923925" y="323850"/>
          <a:ext cx="3667125" cy="3781425"/>
          <a:chOff x="923925" y="123825"/>
          <a:chExt cx="3667125" cy="3781425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4C01FCA-5262-402C-9BA1-AE1F1155DEBC}"/>
              </a:ext>
            </a:extLst>
          </xdr:cNvPr>
          <xdr:cNvSpPr/>
        </xdr:nvSpPr>
        <xdr:spPr>
          <a:xfrm>
            <a:off x="2143125" y="1638300"/>
            <a:ext cx="1209675" cy="67627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/>
              <a:t>Orders</a:t>
            </a:r>
          </a:p>
          <a:p>
            <a:pPr algn="l"/>
            <a:r>
              <a:rPr lang="en-US" sz="1100"/>
              <a:t>Grain</a:t>
            </a:r>
            <a:r>
              <a:rPr lang="en-US" sz="1100" baseline="0"/>
              <a:t> = 1 row per order detail line</a:t>
            </a:r>
            <a:endParaRPr lang="en-US" sz="1100"/>
          </a:p>
        </xdr:txBody>
      </xdr:sp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8AC41153-A074-4661-AF1F-565301D645ED}"/>
              </a:ext>
            </a:extLst>
          </xdr:cNvPr>
          <xdr:cNvSpPr/>
        </xdr:nvSpPr>
        <xdr:spPr>
          <a:xfrm>
            <a:off x="2286000" y="123825"/>
            <a:ext cx="914400" cy="914400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Product</a:t>
            </a:r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110FBF71-2C16-4BD6-98B0-5860664028CA}"/>
              </a:ext>
            </a:extLst>
          </xdr:cNvPr>
          <xdr:cNvSpPr/>
        </xdr:nvSpPr>
        <xdr:spPr>
          <a:xfrm>
            <a:off x="3676650" y="2571750"/>
            <a:ext cx="914400" cy="914400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Date</a:t>
            </a:r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7F558F3C-2B8B-49C9-BF8E-C2488A2B5948}"/>
              </a:ext>
            </a:extLst>
          </xdr:cNvPr>
          <xdr:cNvSpPr/>
        </xdr:nvSpPr>
        <xdr:spPr>
          <a:xfrm>
            <a:off x="923925" y="2571750"/>
            <a:ext cx="914400" cy="914400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Customer</a:t>
            </a:r>
          </a:p>
        </xdr:txBody>
      </xdr: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FEC87CA5-B724-4928-A65E-6827A9824525}"/>
              </a:ext>
            </a:extLst>
          </xdr:cNvPr>
          <xdr:cNvCxnSpPr>
            <a:stCxn id="2" idx="0"/>
            <a:endCxn id="3" idx="4"/>
          </xdr:cNvCxnSpPr>
        </xdr:nvCxnSpPr>
        <xdr:spPr>
          <a:xfrm flipH="1" flipV="1">
            <a:off x="2743200" y="1038225"/>
            <a:ext cx="4763" cy="60007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3586C559-5EB9-46E7-9DF7-6BD81E488494}"/>
              </a:ext>
            </a:extLst>
          </xdr:cNvPr>
          <xdr:cNvCxnSpPr>
            <a:endCxn id="4" idx="1"/>
          </xdr:cNvCxnSpPr>
        </xdr:nvCxnSpPr>
        <xdr:spPr>
          <a:xfrm>
            <a:off x="3343275" y="2314575"/>
            <a:ext cx="467286" cy="39108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15046F7E-8747-45E4-A169-2EB8FD3E0A1E}"/>
              </a:ext>
            </a:extLst>
          </xdr:cNvPr>
          <xdr:cNvCxnSpPr>
            <a:endCxn id="5" idx="7"/>
          </xdr:cNvCxnSpPr>
        </xdr:nvCxnSpPr>
        <xdr:spPr>
          <a:xfrm flipH="1">
            <a:off x="1704414" y="2314575"/>
            <a:ext cx="438711" cy="39108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7FFB1E2D-1156-452E-8F3E-1C316512D222}"/>
              </a:ext>
            </a:extLst>
          </xdr:cNvPr>
          <xdr:cNvSpPr txBox="1"/>
        </xdr:nvSpPr>
        <xdr:spPr>
          <a:xfrm>
            <a:off x="1200150" y="3609975"/>
            <a:ext cx="3219450" cy="2952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 b="1"/>
              <a:t>Figure: </a:t>
            </a:r>
            <a:r>
              <a:rPr lang="en-US" sz="1100"/>
              <a:t>Dollmart high-level orders dimensional model</a:t>
            </a:r>
          </a:p>
          <a:p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236236</xdr:colOff>
      <xdr:row>1</xdr:row>
      <xdr:rowOff>114300</xdr:rowOff>
    </xdr:from>
    <xdr:to>
      <xdr:col>9</xdr:col>
      <xdr:colOff>352425</xdr:colOff>
      <xdr:row>24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B61D1653-DBBA-4400-9DEC-77D306C75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5836" y="304800"/>
          <a:ext cx="4992989" cy="4362450"/>
        </a:xfrm>
        <a:prstGeom prst="rect">
          <a:avLst/>
        </a:prstGeom>
      </xdr:spPr>
    </xdr:pic>
    <xdr:clientData/>
  </xdr:twoCellAnchor>
  <xdr:twoCellAnchor>
    <xdr:from>
      <xdr:col>2</xdr:col>
      <xdr:colOff>342900</xdr:colOff>
      <xdr:row>25</xdr:row>
      <xdr:rowOff>19050</xdr:rowOff>
    </xdr:from>
    <xdr:to>
      <xdr:col>7</xdr:col>
      <xdr:colOff>514350</xdr:colOff>
      <xdr:row>26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B37947A-38E6-4C02-AC18-6827630F6F2C}"/>
            </a:ext>
          </a:extLst>
        </xdr:cNvPr>
        <xdr:cNvSpPr txBox="1"/>
      </xdr:nvSpPr>
      <xdr:spPr>
        <a:xfrm>
          <a:off x="1562100" y="4791075"/>
          <a:ext cx="3219450" cy="295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="1"/>
            <a:t>Figure: </a:t>
          </a:r>
          <a:r>
            <a:rPr lang="en-US" sz="1100"/>
            <a:t>Dollmart detailed orders dimensional model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916C8-871E-4604-9A76-851730F93BED}">
  <dimension ref="B1:H22"/>
  <sheetViews>
    <sheetView workbookViewId="0">
      <selection activeCell="J20" sqref="J20"/>
    </sheetView>
  </sheetViews>
  <sheetFormatPr defaultRowHeight="15" x14ac:dyDescent="0.25"/>
  <sheetData>
    <row r="1" spans="2:8" ht="15.75" thickBot="1" x14ac:dyDescent="0.3">
      <c r="B1" s="25"/>
      <c r="C1" s="25"/>
      <c r="D1" s="25"/>
      <c r="E1" s="25"/>
      <c r="F1" s="25"/>
      <c r="G1" s="25"/>
      <c r="H1" s="25"/>
    </row>
    <row r="2" spans="2:8" x14ac:dyDescent="0.25">
      <c r="B2" s="45"/>
      <c r="C2" s="46"/>
      <c r="D2" s="46"/>
      <c r="E2" s="46"/>
      <c r="F2" s="46"/>
      <c r="G2" s="46"/>
      <c r="H2" s="47"/>
    </row>
    <row r="3" spans="2:8" x14ac:dyDescent="0.25">
      <c r="B3" s="48"/>
      <c r="C3" s="24"/>
      <c r="D3" s="24"/>
      <c r="E3" s="24"/>
      <c r="F3" s="24"/>
      <c r="G3" s="24"/>
      <c r="H3" s="49"/>
    </row>
    <row r="4" spans="2:8" x14ac:dyDescent="0.25">
      <c r="B4" s="48"/>
      <c r="C4" s="24"/>
      <c r="D4" s="24"/>
      <c r="E4" s="24"/>
      <c r="F4" s="24"/>
      <c r="G4" s="24"/>
      <c r="H4" s="49"/>
    </row>
    <row r="5" spans="2:8" x14ac:dyDescent="0.25">
      <c r="B5" s="48"/>
      <c r="C5" s="24"/>
      <c r="D5" s="24"/>
      <c r="E5" s="24"/>
      <c r="F5" s="24"/>
      <c r="G5" s="24"/>
      <c r="H5" s="49"/>
    </row>
    <row r="6" spans="2:8" x14ac:dyDescent="0.25">
      <c r="B6" s="48"/>
      <c r="C6" s="24"/>
      <c r="D6" s="24"/>
      <c r="E6" s="24"/>
      <c r="F6" s="24"/>
      <c r="G6" s="24"/>
      <c r="H6" s="49"/>
    </row>
    <row r="7" spans="2:8" x14ac:dyDescent="0.25">
      <c r="B7" s="48"/>
      <c r="C7" s="24"/>
      <c r="D7" s="24"/>
      <c r="E7" s="24"/>
      <c r="F7" s="24"/>
      <c r="G7" s="24"/>
      <c r="H7" s="49"/>
    </row>
    <row r="8" spans="2:8" x14ac:dyDescent="0.25">
      <c r="B8" s="48"/>
      <c r="C8" s="24"/>
      <c r="D8" s="24"/>
      <c r="E8" s="24"/>
      <c r="F8" s="24"/>
      <c r="G8" s="24"/>
      <c r="H8" s="49"/>
    </row>
    <row r="9" spans="2:8" x14ac:dyDescent="0.25">
      <c r="B9" s="48"/>
      <c r="C9" s="24"/>
      <c r="D9" s="24"/>
      <c r="E9" s="24"/>
      <c r="F9" s="24"/>
      <c r="G9" s="24"/>
      <c r="H9" s="49"/>
    </row>
    <row r="10" spans="2:8" x14ac:dyDescent="0.25">
      <c r="B10" s="48"/>
      <c r="C10" s="24"/>
      <c r="D10" s="24"/>
      <c r="E10" s="24"/>
      <c r="F10" s="24"/>
      <c r="G10" s="24"/>
      <c r="H10" s="49"/>
    </row>
    <row r="11" spans="2:8" x14ac:dyDescent="0.25">
      <c r="B11" s="48"/>
      <c r="C11" s="24"/>
      <c r="D11" s="24"/>
      <c r="E11" s="24"/>
      <c r="F11" s="24"/>
      <c r="G11" s="24"/>
      <c r="H11" s="49"/>
    </row>
    <row r="12" spans="2:8" x14ac:dyDescent="0.25">
      <c r="B12" s="48"/>
      <c r="C12" s="24"/>
      <c r="D12" s="24"/>
      <c r="E12" s="24"/>
      <c r="F12" s="24"/>
      <c r="G12" s="24"/>
      <c r="H12" s="49"/>
    </row>
    <row r="13" spans="2:8" x14ac:dyDescent="0.25">
      <c r="B13" s="48"/>
      <c r="C13" s="24"/>
      <c r="D13" s="24"/>
      <c r="E13" s="24"/>
      <c r="F13" s="24"/>
      <c r="G13" s="24"/>
      <c r="H13" s="49"/>
    </row>
    <row r="14" spans="2:8" x14ac:dyDescent="0.25">
      <c r="B14" s="48"/>
      <c r="C14" s="24"/>
      <c r="D14" s="24"/>
      <c r="E14" s="24"/>
      <c r="F14" s="24"/>
      <c r="G14" s="24"/>
      <c r="H14" s="49"/>
    </row>
    <row r="15" spans="2:8" x14ac:dyDescent="0.25">
      <c r="B15" s="48"/>
      <c r="C15" s="24"/>
      <c r="D15" s="24"/>
      <c r="E15" s="24"/>
      <c r="F15" s="24"/>
      <c r="G15" s="24"/>
      <c r="H15" s="49"/>
    </row>
    <row r="16" spans="2:8" x14ac:dyDescent="0.25">
      <c r="B16" s="48"/>
      <c r="C16" s="24"/>
      <c r="D16" s="24"/>
      <c r="E16" s="24"/>
      <c r="F16" s="24"/>
      <c r="G16" s="24"/>
      <c r="H16" s="49"/>
    </row>
    <row r="17" spans="2:8" x14ac:dyDescent="0.25">
      <c r="B17" s="48"/>
      <c r="C17" s="24"/>
      <c r="D17" s="24"/>
      <c r="E17" s="24"/>
      <c r="F17" s="24"/>
      <c r="G17" s="24"/>
      <c r="H17" s="49"/>
    </row>
    <row r="18" spans="2:8" x14ac:dyDescent="0.25">
      <c r="B18" s="48"/>
      <c r="C18" s="24"/>
      <c r="D18" s="24"/>
      <c r="E18" s="24"/>
      <c r="F18" s="24"/>
      <c r="G18" s="24"/>
      <c r="H18" s="49"/>
    </row>
    <row r="19" spans="2:8" x14ac:dyDescent="0.25">
      <c r="B19" s="48"/>
      <c r="C19" s="24"/>
      <c r="D19" s="24"/>
      <c r="E19" s="24"/>
      <c r="F19" s="24"/>
      <c r="G19" s="24"/>
      <c r="H19" s="49"/>
    </row>
    <row r="20" spans="2:8" x14ac:dyDescent="0.25">
      <c r="B20" s="48"/>
      <c r="C20" s="24"/>
      <c r="D20" s="24"/>
      <c r="E20" s="24"/>
      <c r="F20" s="24"/>
      <c r="G20" s="24"/>
      <c r="H20" s="49"/>
    </row>
    <row r="21" spans="2:8" x14ac:dyDescent="0.25">
      <c r="B21" s="48"/>
      <c r="C21" s="24"/>
      <c r="D21" s="24"/>
      <c r="E21" s="24"/>
      <c r="F21" s="24"/>
      <c r="G21" s="24"/>
      <c r="H21" s="49"/>
    </row>
    <row r="22" spans="2:8" ht="15.75" thickBot="1" x14ac:dyDescent="0.3">
      <c r="B22" s="50"/>
      <c r="C22" s="51"/>
      <c r="D22" s="51"/>
      <c r="E22" s="51"/>
      <c r="F22" s="51"/>
      <c r="G22" s="51"/>
      <c r="H22" s="5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164B-4310-4583-83C6-24A7D2E13F7F}">
  <dimension ref="A1:E41"/>
  <sheetViews>
    <sheetView workbookViewId="0">
      <selection activeCell="E2" sqref="E2:E41"/>
    </sheetView>
  </sheetViews>
  <sheetFormatPr defaultRowHeight="15" x14ac:dyDescent="0.25"/>
  <cols>
    <col min="4" max="4" width="9.140625" style="22"/>
  </cols>
  <sheetData>
    <row r="1" spans="1:5" x14ac:dyDescent="0.25">
      <c r="A1" t="s">
        <v>120</v>
      </c>
      <c r="B1" t="s">
        <v>121</v>
      </c>
      <c r="C1" t="s">
        <v>122</v>
      </c>
      <c r="D1" s="22" t="s">
        <v>123</v>
      </c>
      <c r="E1" t="s">
        <v>117</v>
      </c>
    </row>
    <row r="2" spans="1:5" x14ac:dyDescent="0.25">
      <c r="A2">
        <v>1</v>
      </c>
      <c r="B2">
        <v>1</v>
      </c>
      <c r="C2">
        <v>5</v>
      </c>
      <c r="D2" s="22">
        <v>1100</v>
      </c>
      <c r="E2" t="str">
        <f>"INSERT INTO [dbo].[OrderDetail] ([OrderId],[ProductId],[Quantity],[UnitPrice]) VALUES ("&amp;A2&amp;","&amp;B2&amp;","&amp;C2&amp;","&amp;TEXT(D2,"0.00")&amp;");"</f>
        <v>INSERT INTO [dbo].[OrderDetail] ([OrderId],[ProductId],[Quantity],[UnitPrice]) VALUES (1,1,5,1100.00);</v>
      </c>
    </row>
    <row r="3" spans="1:5" x14ac:dyDescent="0.25">
      <c r="A3">
        <v>1</v>
      </c>
      <c r="B3">
        <v>10</v>
      </c>
      <c r="C3">
        <v>2</v>
      </c>
      <c r="D3" s="22">
        <v>2200</v>
      </c>
      <c r="E3" t="str">
        <f t="shared" ref="E3:E41" si="0">"INSERT INTO [dbo].[OrderDetail] ([OrderId],[ProductId],[Quantity],[UnitPrice]) VALUES ("&amp;A3&amp;","&amp;B3&amp;","&amp;C3&amp;","&amp;TEXT(D3,"0.00")&amp;");"</f>
        <v>INSERT INTO [dbo].[OrderDetail] ([OrderId],[ProductId],[Quantity],[UnitPrice]) VALUES (1,10,2,2200.00);</v>
      </c>
    </row>
    <row r="4" spans="1:5" x14ac:dyDescent="0.25">
      <c r="A4">
        <v>2</v>
      </c>
      <c r="B4">
        <v>3</v>
      </c>
      <c r="C4">
        <v>7</v>
      </c>
      <c r="D4" s="22">
        <v>1500</v>
      </c>
      <c r="E4" t="str">
        <f t="shared" si="0"/>
        <v>INSERT INTO [dbo].[OrderDetail] ([OrderId],[ProductId],[Quantity],[UnitPrice]) VALUES (2,3,7,1500.00);</v>
      </c>
    </row>
    <row r="5" spans="1:5" x14ac:dyDescent="0.25">
      <c r="A5">
        <v>2</v>
      </c>
      <c r="B5">
        <v>2</v>
      </c>
      <c r="C5">
        <v>1</v>
      </c>
      <c r="D5" s="22">
        <v>600</v>
      </c>
      <c r="E5" t="str">
        <f t="shared" si="0"/>
        <v>INSERT INTO [dbo].[OrderDetail] ([OrderId],[ProductId],[Quantity],[UnitPrice]) VALUES (2,2,1,600.00);</v>
      </c>
    </row>
    <row r="6" spans="1:5" x14ac:dyDescent="0.25">
      <c r="A6">
        <v>3</v>
      </c>
      <c r="B6">
        <v>11</v>
      </c>
      <c r="C6">
        <v>1</v>
      </c>
      <c r="D6" s="22">
        <v>700</v>
      </c>
      <c r="E6" t="str">
        <f t="shared" si="0"/>
        <v>INSERT INTO [dbo].[OrderDetail] ([OrderId],[ProductId],[Quantity],[UnitPrice]) VALUES (3,11,1,700.00);</v>
      </c>
    </row>
    <row r="7" spans="1:5" x14ac:dyDescent="0.25">
      <c r="A7">
        <v>4</v>
      </c>
      <c r="B7">
        <v>12</v>
      </c>
      <c r="C7">
        <v>20</v>
      </c>
      <c r="D7" s="22">
        <v>800</v>
      </c>
      <c r="E7" t="str">
        <f t="shared" si="0"/>
        <v>INSERT INTO [dbo].[OrderDetail] ([OrderId],[ProductId],[Quantity],[UnitPrice]) VALUES (4,12,20,800.00);</v>
      </c>
    </row>
    <row r="8" spans="1:5" x14ac:dyDescent="0.25">
      <c r="A8">
        <v>5</v>
      </c>
      <c r="B8">
        <v>13</v>
      </c>
      <c r="C8">
        <v>1</v>
      </c>
      <c r="D8" s="22">
        <v>100</v>
      </c>
      <c r="E8" t="str">
        <f t="shared" si="0"/>
        <v>INSERT INTO [dbo].[OrderDetail] ([OrderId],[ProductId],[Quantity],[UnitPrice]) VALUES (5,13,1,100.00);</v>
      </c>
    </row>
    <row r="9" spans="1:5" x14ac:dyDescent="0.25">
      <c r="A9">
        <v>6</v>
      </c>
      <c r="B9">
        <v>14</v>
      </c>
      <c r="C9">
        <v>1</v>
      </c>
      <c r="D9" s="22">
        <v>1200</v>
      </c>
      <c r="E9" t="str">
        <f t="shared" si="0"/>
        <v>INSERT INTO [dbo].[OrderDetail] ([OrderId],[ProductId],[Quantity],[UnitPrice]) VALUES (6,14,1,1200.00);</v>
      </c>
    </row>
    <row r="10" spans="1:5" x14ac:dyDescent="0.25">
      <c r="A10">
        <v>7</v>
      </c>
      <c r="B10">
        <v>16</v>
      </c>
      <c r="C10">
        <v>1</v>
      </c>
      <c r="D10" s="22">
        <v>500</v>
      </c>
      <c r="E10" t="str">
        <f t="shared" si="0"/>
        <v>INSERT INTO [dbo].[OrderDetail] ([OrderId],[ProductId],[Quantity],[UnitPrice]) VALUES (7,16,1,500.00);</v>
      </c>
    </row>
    <row r="11" spans="1:5" x14ac:dyDescent="0.25">
      <c r="A11">
        <v>8</v>
      </c>
      <c r="B11">
        <v>4</v>
      </c>
      <c r="C11">
        <v>1</v>
      </c>
      <c r="D11" s="22">
        <v>400</v>
      </c>
      <c r="E11" t="str">
        <f t="shared" si="0"/>
        <v>INSERT INTO [dbo].[OrderDetail] ([OrderId],[ProductId],[Quantity],[UnitPrice]) VALUES (8,4,1,400.00);</v>
      </c>
    </row>
    <row r="12" spans="1:5" x14ac:dyDescent="0.25">
      <c r="A12">
        <v>9</v>
      </c>
      <c r="B12">
        <v>5</v>
      </c>
      <c r="C12">
        <v>1</v>
      </c>
      <c r="D12" s="22">
        <v>200</v>
      </c>
      <c r="E12" t="str">
        <f t="shared" si="0"/>
        <v>INSERT INTO [dbo].[OrderDetail] ([OrderId],[ProductId],[Quantity],[UnitPrice]) VALUES (9,5,1,200.00);</v>
      </c>
    </row>
    <row r="13" spans="1:5" x14ac:dyDescent="0.25">
      <c r="A13">
        <v>10</v>
      </c>
      <c r="B13">
        <v>9</v>
      </c>
      <c r="C13">
        <v>6</v>
      </c>
      <c r="D13" s="22">
        <v>1100</v>
      </c>
      <c r="E13" t="str">
        <f t="shared" si="0"/>
        <v>INSERT INTO [dbo].[OrderDetail] ([OrderId],[ProductId],[Quantity],[UnitPrice]) VALUES (10,9,6,1100.00);</v>
      </c>
    </row>
    <row r="14" spans="1:5" x14ac:dyDescent="0.25">
      <c r="A14">
        <v>11</v>
      </c>
      <c r="B14">
        <v>2</v>
      </c>
      <c r="C14">
        <v>2</v>
      </c>
      <c r="D14" s="22">
        <v>2200</v>
      </c>
      <c r="E14" t="str">
        <f t="shared" si="0"/>
        <v>INSERT INTO [dbo].[OrderDetail] ([OrderId],[ProductId],[Quantity],[UnitPrice]) VALUES (11,2,2,2200.00);</v>
      </c>
    </row>
    <row r="15" spans="1:5" x14ac:dyDescent="0.25">
      <c r="A15">
        <v>12</v>
      </c>
      <c r="B15">
        <v>11</v>
      </c>
      <c r="C15">
        <v>3</v>
      </c>
      <c r="D15" s="22">
        <v>700</v>
      </c>
      <c r="E15" t="str">
        <f t="shared" si="0"/>
        <v>INSERT INTO [dbo].[OrderDetail] ([OrderId],[ProductId],[Quantity],[UnitPrice]) VALUES (12,11,3,700.00);</v>
      </c>
    </row>
    <row r="16" spans="1:5" x14ac:dyDescent="0.25">
      <c r="A16">
        <v>13</v>
      </c>
      <c r="B16">
        <v>8</v>
      </c>
      <c r="C16">
        <v>3</v>
      </c>
      <c r="D16" s="22">
        <v>600</v>
      </c>
      <c r="E16" t="str">
        <f t="shared" si="0"/>
        <v>INSERT INTO [dbo].[OrderDetail] ([OrderId],[ProductId],[Quantity],[UnitPrice]) VALUES (13,8,3,600.00);</v>
      </c>
    </row>
    <row r="17" spans="1:5" x14ac:dyDescent="0.25">
      <c r="A17">
        <v>13</v>
      </c>
      <c r="B17">
        <v>12</v>
      </c>
      <c r="C17">
        <v>2</v>
      </c>
      <c r="D17" s="22">
        <v>800</v>
      </c>
      <c r="E17" t="str">
        <f t="shared" si="0"/>
        <v>INSERT INTO [dbo].[OrderDetail] ([OrderId],[ProductId],[Quantity],[UnitPrice]) VALUES (13,12,2,800.00);</v>
      </c>
    </row>
    <row r="18" spans="1:5" x14ac:dyDescent="0.25">
      <c r="A18">
        <v>14</v>
      </c>
      <c r="B18">
        <v>12</v>
      </c>
      <c r="C18">
        <v>4</v>
      </c>
      <c r="D18" s="22">
        <v>800</v>
      </c>
      <c r="E18" t="str">
        <f t="shared" si="0"/>
        <v>INSERT INTO [dbo].[OrderDetail] ([OrderId],[ProductId],[Quantity],[UnitPrice]) VALUES (14,12,4,800.00);</v>
      </c>
    </row>
    <row r="19" spans="1:5" x14ac:dyDescent="0.25">
      <c r="A19">
        <v>14</v>
      </c>
      <c r="B19">
        <v>13</v>
      </c>
      <c r="C19">
        <v>1</v>
      </c>
      <c r="D19" s="22">
        <v>100</v>
      </c>
      <c r="E19" t="str">
        <f t="shared" si="0"/>
        <v>INSERT INTO [dbo].[OrderDetail] ([OrderId],[ProductId],[Quantity],[UnitPrice]) VALUES (14,13,1,100.00);</v>
      </c>
    </row>
    <row r="20" spans="1:5" x14ac:dyDescent="0.25">
      <c r="A20">
        <v>15</v>
      </c>
      <c r="B20">
        <v>5</v>
      </c>
      <c r="C20">
        <v>1</v>
      </c>
      <c r="D20" s="22">
        <v>200</v>
      </c>
      <c r="E20" t="str">
        <f t="shared" si="0"/>
        <v>INSERT INTO [dbo].[OrderDetail] ([OrderId],[ProductId],[Quantity],[UnitPrice]) VALUES (15,5,1,200.00);</v>
      </c>
    </row>
    <row r="21" spans="1:5" x14ac:dyDescent="0.25">
      <c r="A21">
        <v>16</v>
      </c>
      <c r="B21">
        <v>6</v>
      </c>
      <c r="C21">
        <v>2</v>
      </c>
      <c r="D21" s="22">
        <v>500</v>
      </c>
      <c r="E21" t="str">
        <f t="shared" si="0"/>
        <v>INSERT INTO [dbo].[OrderDetail] ([OrderId],[ProductId],[Quantity],[UnitPrice]) VALUES (16,6,2,500.00);</v>
      </c>
    </row>
    <row r="22" spans="1:5" x14ac:dyDescent="0.25">
      <c r="A22">
        <v>17</v>
      </c>
      <c r="B22">
        <v>7</v>
      </c>
      <c r="C22">
        <v>1</v>
      </c>
      <c r="D22" s="22">
        <v>400</v>
      </c>
      <c r="E22" t="str">
        <f t="shared" si="0"/>
        <v>INSERT INTO [dbo].[OrderDetail] ([OrderId],[ProductId],[Quantity],[UnitPrice]) VALUES (17,7,1,400.00);</v>
      </c>
    </row>
    <row r="23" spans="1:5" x14ac:dyDescent="0.25">
      <c r="A23">
        <v>18</v>
      </c>
      <c r="B23">
        <v>8</v>
      </c>
      <c r="C23">
        <v>1</v>
      </c>
      <c r="D23" s="22">
        <v>600</v>
      </c>
      <c r="E23" t="str">
        <f t="shared" si="0"/>
        <v>INSERT INTO [dbo].[OrderDetail] ([OrderId],[ProductId],[Quantity],[UnitPrice]) VALUES (18,8,1,600.00);</v>
      </c>
    </row>
    <row r="24" spans="1:5" x14ac:dyDescent="0.25">
      <c r="A24">
        <v>19</v>
      </c>
      <c r="B24">
        <v>9</v>
      </c>
      <c r="C24">
        <v>1</v>
      </c>
      <c r="D24" s="22">
        <v>1100</v>
      </c>
      <c r="E24" t="str">
        <f t="shared" si="0"/>
        <v>INSERT INTO [dbo].[OrderDetail] ([OrderId],[ProductId],[Quantity],[UnitPrice]) VALUES (19,9,1,1100.00);</v>
      </c>
    </row>
    <row r="25" spans="1:5" x14ac:dyDescent="0.25">
      <c r="A25">
        <v>20</v>
      </c>
      <c r="B25">
        <v>10</v>
      </c>
      <c r="C25">
        <v>1</v>
      </c>
      <c r="D25" s="22">
        <v>2200</v>
      </c>
      <c r="E25" t="str">
        <f t="shared" si="0"/>
        <v>INSERT INTO [dbo].[OrderDetail] ([OrderId],[ProductId],[Quantity],[UnitPrice]) VALUES (20,10,1,2200.00);</v>
      </c>
    </row>
    <row r="26" spans="1:5" x14ac:dyDescent="0.25">
      <c r="A26">
        <v>21</v>
      </c>
      <c r="B26">
        <v>11</v>
      </c>
      <c r="C26">
        <v>10</v>
      </c>
      <c r="D26" s="22">
        <v>700</v>
      </c>
      <c r="E26" t="str">
        <f t="shared" si="0"/>
        <v>INSERT INTO [dbo].[OrderDetail] ([OrderId],[ProductId],[Quantity],[UnitPrice]) VALUES (21,11,10,700.00);</v>
      </c>
    </row>
    <row r="27" spans="1:5" x14ac:dyDescent="0.25">
      <c r="A27">
        <v>22</v>
      </c>
      <c r="B27">
        <v>12</v>
      </c>
      <c r="C27">
        <v>1</v>
      </c>
      <c r="D27" s="22">
        <v>800</v>
      </c>
      <c r="E27" t="str">
        <f t="shared" si="0"/>
        <v>INSERT INTO [dbo].[OrderDetail] ([OrderId],[ProductId],[Quantity],[UnitPrice]) VALUES (22,12,1,800.00);</v>
      </c>
    </row>
    <row r="28" spans="1:5" x14ac:dyDescent="0.25">
      <c r="A28">
        <v>23</v>
      </c>
      <c r="B28">
        <v>13</v>
      </c>
      <c r="C28">
        <v>1</v>
      </c>
      <c r="D28" s="22">
        <v>100</v>
      </c>
      <c r="E28" t="str">
        <f t="shared" si="0"/>
        <v>INSERT INTO [dbo].[OrderDetail] ([OrderId],[ProductId],[Quantity],[UnitPrice]) VALUES (23,13,1,100.00);</v>
      </c>
    </row>
    <row r="29" spans="1:5" x14ac:dyDescent="0.25">
      <c r="A29">
        <v>24</v>
      </c>
      <c r="B29">
        <v>13</v>
      </c>
      <c r="C29">
        <v>2</v>
      </c>
      <c r="D29" s="22">
        <v>800</v>
      </c>
      <c r="E29" t="str">
        <f t="shared" si="0"/>
        <v>INSERT INTO [dbo].[OrderDetail] ([OrderId],[ProductId],[Quantity],[UnitPrice]) VALUES (24,13,2,800.00);</v>
      </c>
    </row>
    <row r="30" spans="1:5" x14ac:dyDescent="0.25">
      <c r="A30">
        <v>24</v>
      </c>
      <c r="B30">
        <v>14</v>
      </c>
      <c r="C30">
        <v>1</v>
      </c>
      <c r="D30" s="22">
        <v>1200</v>
      </c>
      <c r="E30" t="str">
        <f t="shared" si="0"/>
        <v>INSERT INTO [dbo].[OrderDetail] ([OrderId],[ProductId],[Quantity],[UnitPrice]) VALUES (24,14,1,1200.00);</v>
      </c>
    </row>
    <row r="31" spans="1:5" x14ac:dyDescent="0.25">
      <c r="A31">
        <v>25</v>
      </c>
      <c r="B31">
        <v>14</v>
      </c>
      <c r="C31">
        <v>2</v>
      </c>
      <c r="D31" s="22">
        <v>1200</v>
      </c>
      <c r="E31" t="str">
        <f t="shared" si="0"/>
        <v>INSERT INTO [dbo].[OrderDetail] ([OrderId],[ProductId],[Quantity],[UnitPrice]) VALUES (25,14,2,1200.00);</v>
      </c>
    </row>
    <row r="32" spans="1:5" x14ac:dyDescent="0.25">
      <c r="A32">
        <v>26</v>
      </c>
      <c r="B32">
        <v>8</v>
      </c>
      <c r="C32">
        <v>2</v>
      </c>
      <c r="D32" s="22">
        <v>600</v>
      </c>
      <c r="E32" t="str">
        <f t="shared" si="0"/>
        <v>INSERT INTO [dbo].[OrderDetail] ([OrderId],[ProductId],[Quantity],[UnitPrice]) VALUES (26,8,2,600.00);</v>
      </c>
    </row>
    <row r="33" spans="1:5" x14ac:dyDescent="0.25">
      <c r="A33">
        <v>27</v>
      </c>
      <c r="B33">
        <v>7</v>
      </c>
      <c r="C33">
        <v>2</v>
      </c>
      <c r="D33" s="22">
        <v>400</v>
      </c>
      <c r="E33" t="str">
        <f t="shared" si="0"/>
        <v>INSERT INTO [dbo].[OrderDetail] ([OrderId],[ProductId],[Quantity],[UnitPrice]) VALUES (27,7,2,400.00);</v>
      </c>
    </row>
    <row r="34" spans="1:5" x14ac:dyDescent="0.25">
      <c r="A34">
        <v>27</v>
      </c>
      <c r="B34">
        <v>6</v>
      </c>
      <c r="C34">
        <v>2</v>
      </c>
      <c r="D34" s="22">
        <v>200</v>
      </c>
      <c r="E34" t="str">
        <f t="shared" si="0"/>
        <v>INSERT INTO [dbo].[OrderDetail] ([OrderId],[ProductId],[Quantity],[UnitPrice]) VALUES (27,6,2,200.00);</v>
      </c>
    </row>
    <row r="35" spans="1:5" x14ac:dyDescent="0.25">
      <c r="A35">
        <v>28</v>
      </c>
      <c r="B35">
        <v>1</v>
      </c>
      <c r="C35">
        <v>2</v>
      </c>
      <c r="D35" s="22">
        <v>1100</v>
      </c>
      <c r="E35" t="str">
        <f t="shared" si="0"/>
        <v>INSERT INTO [dbo].[OrderDetail] ([OrderId],[ProductId],[Quantity],[UnitPrice]) VALUES (28,1,2,1100.00);</v>
      </c>
    </row>
    <row r="36" spans="1:5" x14ac:dyDescent="0.25">
      <c r="A36">
        <v>28</v>
      </c>
      <c r="B36">
        <v>2</v>
      </c>
      <c r="C36">
        <v>2</v>
      </c>
      <c r="D36" s="22">
        <v>2200</v>
      </c>
      <c r="E36" t="str">
        <f t="shared" si="0"/>
        <v>INSERT INTO [dbo].[OrderDetail] ([OrderId],[ProductId],[Quantity],[UnitPrice]) VALUES (28,2,2,2200.00);</v>
      </c>
    </row>
    <row r="37" spans="1:5" x14ac:dyDescent="0.25">
      <c r="A37">
        <v>29</v>
      </c>
      <c r="B37">
        <v>3</v>
      </c>
      <c r="C37">
        <v>2</v>
      </c>
      <c r="D37" s="22">
        <v>1500</v>
      </c>
      <c r="E37" t="str">
        <f t="shared" si="0"/>
        <v>INSERT INTO [dbo].[OrderDetail] ([OrderId],[ProductId],[Quantity],[UnitPrice]) VALUES (29,3,2,1500.00);</v>
      </c>
    </row>
    <row r="38" spans="1:5" x14ac:dyDescent="0.25">
      <c r="A38">
        <v>29</v>
      </c>
      <c r="B38">
        <v>7</v>
      </c>
      <c r="C38">
        <v>2</v>
      </c>
      <c r="D38" s="22">
        <v>600</v>
      </c>
      <c r="E38" t="str">
        <f t="shared" si="0"/>
        <v>INSERT INTO [dbo].[OrderDetail] ([OrderId],[ProductId],[Quantity],[UnitPrice]) VALUES (29,7,2,600.00);</v>
      </c>
    </row>
    <row r="39" spans="1:5" x14ac:dyDescent="0.25">
      <c r="A39">
        <v>29</v>
      </c>
      <c r="B39">
        <v>8</v>
      </c>
      <c r="C39">
        <v>2</v>
      </c>
      <c r="D39" s="22">
        <v>600</v>
      </c>
      <c r="E39" t="str">
        <f t="shared" si="0"/>
        <v>INSERT INTO [dbo].[OrderDetail] ([OrderId],[ProductId],[Quantity],[UnitPrice]) VALUES (29,8,2,600.00);</v>
      </c>
    </row>
    <row r="40" spans="1:5" x14ac:dyDescent="0.25">
      <c r="A40">
        <v>30</v>
      </c>
      <c r="B40">
        <v>16</v>
      </c>
      <c r="C40">
        <v>1</v>
      </c>
      <c r="D40" s="22">
        <v>500</v>
      </c>
      <c r="E40" t="str">
        <f t="shared" si="0"/>
        <v>INSERT INTO [dbo].[OrderDetail] ([OrderId],[ProductId],[Quantity],[UnitPrice]) VALUES (30,16,1,500.00);</v>
      </c>
    </row>
    <row r="41" spans="1:5" x14ac:dyDescent="0.25">
      <c r="A41">
        <v>30</v>
      </c>
      <c r="B41">
        <v>11</v>
      </c>
      <c r="C41">
        <v>10</v>
      </c>
      <c r="D41" s="22">
        <v>700</v>
      </c>
      <c r="E41" t="str">
        <f t="shared" si="0"/>
        <v>INSERT INTO [dbo].[OrderDetail] ([OrderId],[ProductId],[Quantity],[UnitPrice]) VALUES (30,11,10,700.00);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A4CD-2FEE-4D6C-8C3C-2EEFC87EE9F7}">
  <dimension ref="B1:J27"/>
  <sheetViews>
    <sheetView topLeftCell="A4" workbookViewId="0">
      <selection activeCell="L14" sqref="L14"/>
    </sheetView>
  </sheetViews>
  <sheetFormatPr defaultRowHeight="15" x14ac:dyDescent="0.25"/>
  <sheetData>
    <row r="1" spans="2:10" ht="15.75" thickBot="1" x14ac:dyDescent="0.3"/>
    <row r="2" spans="2:10" x14ac:dyDescent="0.25">
      <c r="B2" s="45"/>
      <c r="C2" s="46"/>
      <c r="D2" s="46"/>
      <c r="E2" s="46"/>
      <c r="F2" s="46"/>
      <c r="G2" s="46"/>
      <c r="H2" s="46"/>
      <c r="I2" s="46"/>
      <c r="J2" s="47"/>
    </row>
    <row r="3" spans="2:10" x14ac:dyDescent="0.25">
      <c r="B3" s="48"/>
      <c r="C3" s="24"/>
      <c r="D3" s="24"/>
      <c r="E3" s="24"/>
      <c r="F3" s="24"/>
      <c r="G3" s="24"/>
      <c r="H3" s="24"/>
      <c r="I3" s="24"/>
      <c r="J3" s="49"/>
    </row>
    <row r="4" spans="2:10" x14ac:dyDescent="0.25">
      <c r="B4" s="48"/>
      <c r="C4" s="24"/>
      <c r="D4" s="24"/>
      <c r="E4" s="24"/>
      <c r="F4" s="24"/>
      <c r="G4" s="24"/>
      <c r="H4" s="24"/>
      <c r="I4" s="24"/>
      <c r="J4" s="49"/>
    </row>
    <row r="5" spans="2:10" x14ac:dyDescent="0.25">
      <c r="B5" s="48"/>
      <c r="C5" s="24"/>
      <c r="D5" s="24"/>
      <c r="E5" s="24"/>
      <c r="F5" s="24"/>
      <c r="G5" s="24"/>
      <c r="H5" s="24"/>
      <c r="I5" s="24"/>
      <c r="J5" s="49"/>
    </row>
    <row r="6" spans="2:10" x14ac:dyDescent="0.25">
      <c r="B6" s="48"/>
      <c r="C6" s="24"/>
      <c r="D6" s="24"/>
      <c r="E6" s="24"/>
      <c r="F6" s="24"/>
      <c r="G6" s="24"/>
      <c r="H6" s="24"/>
      <c r="I6" s="24"/>
      <c r="J6" s="49"/>
    </row>
    <row r="7" spans="2:10" x14ac:dyDescent="0.25">
      <c r="B7" s="48"/>
      <c r="C7" s="24"/>
      <c r="D7" s="24"/>
      <c r="E7" s="24"/>
      <c r="F7" s="24"/>
      <c r="G7" s="24"/>
      <c r="H7" s="24"/>
      <c r="I7" s="24"/>
      <c r="J7" s="49"/>
    </row>
    <row r="8" spans="2:10" x14ac:dyDescent="0.25">
      <c r="B8" s="48"/>
      <c r="C8" s="24"/>
      <c r="D8" s="24"/>
      <c r="E8" s="24"/>
      <c r="F8" s="24"/>
      <c r="G8" s="24"/>
      <c r="H8" s="24"/>
      <c r="I8" s="24"/>
      <c r="J8" s="49"/>
    </row>
    <row r="9" spans="2:10" x14ac:dyDescent="0.25">
      <c r="B9" s="48"/>
      <c r="C9" s="24"/>
      <c r="D9" s="24"/>
      <c r="E9" s="24"/>
      <c r="F9" s="24"/>
      <c r="G9" s="24"/>
      <c r="H9" s="24"/>
      <c r="I9" s="24"/>
      <c r="J9" s="49"/>
    </row>
    <row r="10" spans="2:10" x14ac:dyDescent="0.25">
      <c r="B10" s="48"/>
      <c r="C10" s="24"/>
      <c r="D10" s="24"/>
      <c r="E10" s="24"/>
      <c r="F10" s="24"/>
      <c r="G10" s="24"/>
      <c r="H10" s="24"/>
      <c r="I10" s="24"/>
      <c r="J10" s="49"/>
    </row>
    <row r="11" spans="2:10" x14ac:dyDescent="0.25">
      <c r="B11" s="48"/>
      <c r="C11" s="24"/>
      <c r="D11" s="24"/>
      <c r="E11" s="24"/>
      <c r="F11" s="24"/>
      <c r="G11" s="24"/>
      <c r="H11" s="24"/>
      <c r="I11" s="24"/>
      <c r="J11" s="49"/>
    </row>
    <row r="12" spans="2:10" x14ac:dyDescent="0.25">
      <c r="B12" s="48"/>
      <c r="C12" s="24"/>
      <c r="D12" s="24"/>
      <c r="E12" s="24"/>
      <c r="F12" s="24"/>
      <c r="G12" s="24"/>
      <c r="H12" s="24"/>
      <c r="I12" s="24"/>
      <c r="J12" s="49"/>
    </row>
    <row r="13" spans="2:10" x14ac:dyDescent="0.25">
      <c r="B13" s="48"/>
      <c r="C13" s="24"/>
      <c r="D13" s="24"/>
      <c r="E13" s="24"/>
      <c r="F13" s="24"/>
      <c r="G13" s="24"/>
      <c r="H13" s="24"/>
      <c r="I13" s="24"/>
      <c r="J13" s="49"/>
    </row>
    <row r="14" spans="2:10" x14ac:dyDescent="0.25">
      <c r="B14" s="48"/>
      <c r="C14" s="24"/>
      <c r="D14" s="24"/>
      <c r="E14" s="24"/>
      <c r="F14" s="24"/>
      <c r="G14" s="24"/>
      <c r="H14" s="24"/>
      <c r="I14" s="24"/>
      <c r="J14" s="49"/>
    </row>
    <row r="15" spans="2:10" x14ac:dyDescent="0.25">
      <c r="B15" s="48"/>
      <c r="C15" s="24"/>
      <c r="D15" s="24"/>
      <c r="E15" s="24"/>
      <c r="F15" s="24"/>
      <c r="G15" s="24"/>
      <c r="H15" s="24"/>
      <c r="I15" s="24"/>
      <c r="J15" s="49"/>
    </row>
    <row r="16" spans="2:10" x14ac:dyDescent="0.25">
      <c r="B16" s="48"/>
      <c r="C16" s="24"/>
      <c r="D16" s="24"/>
      <c r="E16" s="24"/>
      <c r="F16" s="24"/>
      <c r="G16" s="24"/>
      <c r="H16" s="24"/>
      <c r="I16" s="24"/>
      <c r="J16" s="49"/>
    </row>
    <row r="17" spans="2:10" x14ac:dyDescent="0.25">
      <c r="B17" s="48"/>
      <c r="C17" s="24"/>
      <c r="D17" s="24"/>
      <c r="E17" s="24"/>
      <c r="F17" s="24"/>
      <c r="G17" s="24"/>
      <c r="H17" s="24"/>
      <c r="I17" s="24"/>
      <c r="J17" s="49"/>
    </row>
    <row r="18" spans="2:10" x14ac:dyDescent="0.25">
      <c r="B18" s="48"/>
      <c r="C18" s="24"/>
      <c r="D18" s="24"/>
      <c r="E18" s="24"/>
      <c r="F18" s="24"/>
      <c r="G18" s="24"/>
      <c r="H18" s="24"/>
      <c r="I18" s="24"/>
      <c r="J18" s="49"/>
    </row>
    <row r="19" spans="2:10" x14ac:dyDescent="0.25">
      <c r="B19" s="48"/>
      <c r="C19" s="24"/>
      <c r="D19" s="24"/>
      <c r="E19" s="24"/>
      <c r="F19" s="24"/>
      <c r="G19" s="24"/>
      <c r="H19" s="24"/>
      <c r="I19" s="24"/>
      <c r="J19" s="49"/>
    </row>
    <row r="20" spans="2:10" x14ac:dyDescent="0.25">
      <c r="B20" s="48"/>
      <c r="C20" s="24"/>
      <c r="D20" s="24"/>
      <c r="E20" s="24"/>
      <c r="F20" s="24"/>
      <c r="G20" s="24"/>
      <c r="H20" s="24"/>
      <c r="I20" s="24"/>
      <c r="J20" s="49"/>
    </row>
    <row r="21" spans="2:10" x14ac:dyDescent="0.25">
      <c r="B21" s="48"/>
      <c r="C21" s="24"/>
      <c r="D21" s="24"/>
      <c r="E21" s="24"/>
      <c r="F21" s="24"/>
      <c r="G21" s="24"/>
      <c r="H21" s="24"/>
      <c r="I21" s="24"/>
      <c r="J21" s="49"/>
    </row>
    <row r="22" spans="2:10" x14ac:dyDescent="0.25">
      <c r="B22" s="48"/>
      <c r="C22" s="24"/>
      <c r="D22" s="24"/>
      <c r="E22" s="24"/>
      <c r="F22" s="24"/>
      <c r="G22" s="24"/>
      <c r="H22" s="24"/>
      <c r="I22" s="24"/>
      <c r="J22" s="49"/>
    </row>
    <row r="23" spans="2:10" x14ac:dyDescent="0.25">
      <c r="B23" s="48"/>
      <c r="C23" s="24"/>
      <c r="D23" s="24"/>
      <c r="E23" s="24"/>
      <c r="F23" s="24"/>
      <c r="G23" s="24"/>
      <c r="H23" s="24"/>
      <c r="I23" s="24"/>
      <c r="J23" s="49"/>
    </row>
    <row r="24" spans="2:10" x14ac:dyDescent="0.25">
      <c r="B24" s="48"/>
      <c r="C24" s="24"/>
      <c r="D24" s="24"/>
      <c r="E24" s="24"/>
      <c r="F24" s="24"/>
      <c r="G24" s="24"/>
      <c r="H24" s="24"/>
      <c r="I24" s="24"/>
      <c r="J24" s="49"/>
    </row>
    <row r="25" spans="2:10" x14ac:dyDescent="0.25">
      <c r="B25" s="48"/>
      <c r="C25" s="24"/>
      <c r="D25" s="24"/>
      <c r="E25" s="24"/>
      <c r="F25" s="24"/>
      <c r="G25" s="24"/>
      <c r="H25" s="24"/>
      <c r="I25" s="24"/>
      <c r="J25" s="49"/>
    </row>
    <row r="26" spans="2:10" x14ac:dyDescent="0.25">
      <c r="B26" s="48"/>
      <c r="C26" s="24"/>
      <c r="D26" s="24"/>
      <c r="E26" s="24"/>
      <c r="F26" s="24"/>
      <c r="G26" s="24"/>
      <c r="H26" s="24"/>
      <c r="I26" s="24"/>
      <c r="J26" s="49"/>
    </row>
    <row r="27" spans="2:10" ht="15.75" thickBot="1" x14ac:dyDescent="0.3">
      <c r="B27" s="50"/>
      <c r="C27" s="51"/>
      <c r="D27" s="51"/>
      <c r="E27" s="51"/>
      <c r="F27" s="51"/>
      <c r="G27" s="51"/>
      <c r="H27" s="51"/>
      <c r="I27" s="51"/>
      <c r="J27" s="5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1DA64-0F0F-494B-A297-3FB42BF7EFB0}">
  <dimension ref="A1:Q31"/>
  <sheetViews>
    <sheetView workbookViewId="0">
      <pane xSplit="3" topLeftCell="F1" activePane="topRight" state="frozen"/>
      <selection pane="topRight" activeCell="B20" sqref="B20"/>
    </sheetView>
  </sheetViews>
  <sheetFormatPr defaultRowHeight="15" x14ac:dyDescent="0.25"/>
  <cols>
    <col min="1" max="1" width="18" customWidth="1"/>
    <col min="2" max="2" width="20" customWidth="1"/>
    <col min="3" max="3" width="21" customWidth="1"/>
    <col min="13" max="13" width="13.7109375" bestFit="1" customWidth="1"/>
    <col min="14" max="14" width="11.42578125" bestFit="1" customWidth="1"/>
    <col min="15" max="15" width="11" bestFit="1" customWidth="1"/>
    <col min="16" max="16" width="18.85546875" customWidth="1"/>
  </cols>
  <sheetData>
    <row r="1" spans="1:17" ht="18" x14ac:dyDescent="0.25">
      <c r="A1" s="4" t="s">
        <v>1</v>
      </c>
      <c r="B1" s="4" t="s">
        <v>156</v>
      </c>
      <c r="C1" s="1"/>
      <c r="D1" s="1"/>
      <c r="E1" s="1"/>
    </row>
    <row r="2" spans="1:17" x14ac:dyDescent="0.25">
      <c r="A2" s="3" t="s">
        <v>7</v>
      </c>
      <c r="B2" s="3" t="s">
        <v>2</v>
      </c>
      <c r="C2" s="2"/>
      <c r="D2" s="2"/>
      <c r="E2" s="2"/>
    </row>
    <row r="3" spans="1:17" x14ac:dyDescent="0.25">
      <c r="A3" s="3" t="s">
        <v>3</v>
      </c>
      <c r="B3" s="3" t="s">
        <v>0</v>
      </c>
      <c r="C3" s="2"/>
      <c r="D3" s="2"/>
      <c r="E3" s="2"/>
    </row>
    <row r="4" spans="1:17" x14ac:dyDescent="0.25">
      <c r="A4" s="3" t="s">
        <v>4</v>
      </c>
      <c r="B4" s="3" t="s">
        <v>0</v>
      </c>
      <c r="C4" s="2"/>
      <c r="D4" s="2"/>
      <c r="E4" s="2"/>
    </row>
    <row r="5" spans="1:17" x14ac:dyDescent="0.25">
      <c r="A5" s="3" t="s">
        <v>5</v>
      </c>
      <c r="B5" s="15" t="s">
        <v>6</v>
      </c>
      <c r="C5" s="2"/>
      <c r="D5" s="2"/>
      <c r="E5" s="2"/>
    </row>
    <row r="6" spans="1:17" ht="15.75" thickBot="1" x14ac:dyDescent="0.3"/>
    <row r="7" spans="1:17" ht="15.75" thickBot="1" x14ac:dyDescent="0.3">
      <c r="A7" s="31"/>
      <c r="B7" s="58" t="s">
        <v>8</v>
      </c>
      <c r="C7" s="59"/>
      <c r="D7" s="59"/>
      <c r="E7" s="59"/>
      <c r="F7" s="59"/>
      <c r="G7" s="59"/>
      <c r="H7" s="59"/>
      <c r="I7" s="59"/>
      <c r="J7" s="59"/>
      <c r="K7" s="60"/>
      <c r="L7" s="55" t="s">
        <v>9</v>
      </c>
      <c r="M7" s="56"/>
      <c r="N7" s="56"/>
      <c r="O7" s="56"/>
      <c r="P7" s="57"/>
      <c r="Q7" s="5"/>
    </row>
    <row r="8" spans="1:17" s="26" customFormat="1" ht="23.25" x14ac:dyDescent="0.25">
      <c r="A8" s="27" t="s">
        <v>10</v>
      </c>
      <c r="B8" s="28" t="s">
        <v>4</v>
      </c>
      <c r="C8" s="28" t="s">
        <v>5</v>
      </c>
      <c r="D8" s="29" t="s">
        <v>11</v>
      </c>
      <c r="E8" s="29" t="s">
        <v>12</v>
      </c>
      <c r="F8" s="29" t="s">
        <v>13</v>
      </c>
      <c r="G8" s="29" t="s">
        <v>14</v>
      </c>
      <c r="H8" s="29" t="s">
        <v>15</v>
      </c>
      <c r="I8" s="27" t="s">
        <v>16</v>
      </c>
      <c r="J8" s="27" t="s">
        <v>17</v>
      </c>
      <c r="K8" s="30" t="s">
        <v>18</v>
      </c>
      <c r="L8" s="28" t="s">
        <v>19</v>
      </c>
      <c r="M8" s="27" t="s">
        <v>20</v>
      </c>
      <c r="N8" s="27" t="s">
        <v>21</v>
      </c>
      <c r="O8" s="27" t="s">
        <v>22</v>
      </c>
      <c r="P8" s="27" t="s">
        <v>23</v>
      </c>
      <c r="Q8" s="27" t="s">
        <v>24</v>
      </c>
    </row>
    <row r="9" spans="1:17" x14ac:dyDescent="0.25">
      <c r="A9" s="6" t="s">
        <v>152</v>
      </c>
      <c r="B9" s="6" t="s">
        <v>152</v>
      </c>
      <c r="C9" s="6" t="s">
        <v>25</v>
      </c>
      <c r="D9" s="7" t="s">
        <v>26</v>
      </c>
      <c r="E9" s="7"/>
      <c r="F9" s="7" t="s">
        <v>27</v>
      </c>
      <c r="G9" s="7"/>
      <c r="H9" s="7" t="s">
        <v>28</v>
      </c>
      <c r="I9" s="7"/>
      <c r="J9" s="6" t="s">
        <v>29</v>
      </c>
      <c r="K9" s="8"/>
      <c r="L9" s="9" t="s">
        <v>160</v>
      </c>
      <c r="M9" s="11"/>
      <c r="N9" s="6"/>
      <c r="O9" s="6"/>
      <c r="P9" s="12" t="s">
        <v>161</v>
      </c>
      <c r="Q9" s="10"/>
    </row>
    <row r="10" spans="1:17" s="12" customFormat="1" ht="11.25" x14ac:dyDescent="0.25">
      <c r="A10" s="6" t="s">
        <v>153</v>
      </c>
      <c r="B10" s="6" t="s">
        <v>153</v>
      </c>
      <c r="C10" s="14" t="s">
        <v>155</v>
      </c>
      <c r="D10" s="7" t="s">
        <v>26</v>
      </c>
      <c r="E10" s="7"/>
      <c r="F10" s="7"/>
      <c r="G10" s="7"/>
      <c r="H10" s="7" t="s">
        <v>28</v>
      </c>
      <c r="I10" s="7"/>
      <c r="J10" s="6"/>
      <c r="K10" s="8"/>
      <c r="L10" s="9" t="s">
        <v>159</v>
      </c>
      <c r="M10" s="11" t="s">
        <v>0</v>
      </c>
      <c r="N10" s="11" t="s">
        <v>153</v>
      </c>
      <c r="O10" s="11" t="s">
        <v>26</v>
      </c>
      <c r="P10" s="6"/>
      <c r="Q10" s="10"/>
    </row>
    <row r="11" spans="1:17" ht="22.5" x14ac:dyDescent="0.25">
      <c r="A11" s="6" t="s">
        <v>40</v>
      </c>
      <c r="B11" s="6" t="s">
        <v>40</v>
      </c>
      <c r="C11" s="6" t="s">
        <v>162</v>
      </c>
      <c r="D11" s="7" t="s">
        <v>164</v>
      </c>
      <c r="E11" s="7">
        <v>100</v>
      </c>
      <c r="F11" s="7"/>
      <c r="G11" s="7"/>
      <c r="H11" s="7" t="s">
        <v>28</v>
      </c>
      <c r="I11" s="7"/>
      <c r="J11" s="21" t="s">
        <v>163</v>
      </c>
      <c r="K11" s="8">
        <v>1</v>
      </c>
      <c r="L11" s="9" t="s">
        <v>159</v>
      </c>
      <c r="M11" s="11" t="s">
        <v>0</v>
      </c>
      <c r="N11" s="11" t="s">
        <v>40</v>
      </c>
      <c r="O11" s="11" t="s">
        <v>181</v>
      </c>
      <c r="P11" s="6"/>
      <c r="Q11" s="10"/>
    </row>
    <row r="12" spans="1:17" s="12" customFormat="1" ht="22.5" x14ac:dyDescent="0.25">
      <c r="A12" s="6" t="s">
        <v>154</v>
      </c>
      <c r="B12" s="6" t="s">
        <v>173</v>
      </c>
      <c r="C12" s="6" t="s">
        <v>165</v>
      </c>
      <c r="D12" s="7" t="s">
        <v>158</v>
      </c>
      <c r="E12" s="7">
        <v>7</v>
      </c>
      <c r="F12" s="7"/>
      <c r="G12" s="7"/>
      <c r="H12" s="7" t="s">
        <v>28</v>
      </c>
      <c r="I12" s="7"/>
      <c r="J12" s="6" t="s">
        <v>157</v>
      </c>
      <c r="K12" s="8">
        <v>1</v>
      </c>
      <c r="L12" s="9" t="s">
        <v>159</v>
      </c>
      <c r="M12" s="11" t="s">
        <v>166</v>
      </c>
      <c r="N12" s="13" t="s">
        <v>167</v>
      </c>
      <c r="O12" s="11" t="s">
        <v>182</v>
      </c>
      <c r="P12" s="13" t="s">
        <v>168</v>
      </c>
      <c r="Q12" s="10"/>
    </row>
    <row r="13" spans="1:17" x14ac:dyDescent="0.25">
      <c r="A13" s="6" t="s">
        <v>30</v>
      </c>
      <c r="B13" s="6" t="s">
        <v>174</v>
      </c>
      <c r="C13" s="6" t="s">
        <v>34</v>
      </c>
      <c r="D13" s="7" t="s">
        <v>164</v>
      </c>
      <c r="E13" s="7">
        <v>100</v>
      </c>
      <c r="F13" s="7"/>
      <c r="G13" s="7"/>
      <c r="H13" s="7" t="s">
        <v>28</v>
      </c>
      <c r="I13" s="7"/>
      <c r="J13" s="6"/>
      <c r="K13" s="8">
        <v>1</v>
      </c>
      <c r="L13" s="9" t="s">
        <v>159</v>
      </c>
      <c r="M13" s="11" t="s">
        <v>0</v>
      </c>
      <c r="N13" s="13" t="s">
        <v>30</v>
      </c>
      <c r="O13" s="11" t="s">
        <v>181</v>
      </c>
      <c r="P13" s="6"/>
      <c r="Q13" s="10"/>
    </row>
    <row r="14" spans="1:17" x14ac:dyDescent="0.25">
      <c r="A14" s="6" t="s">
        <v>31</v>
      </c>
      <c r="B14" s="6" t="s">
        <v>175</v>
      </c>
      <c r="C14" s="6" t="s">
        <v>36</v>
      </c>
      <c r="D14" s="7" t="s">
        <v>164</v>
      </c>
      <c r="E14" s="7">
        <v>50</v>
      </c>
      <c r="F14" s="7"/>
      <c r="G14" s="7"/>
      <c r="H14" s="7" t="s">
        <v>28</v>
      </c>
      <c r="I14" s="7"/>
      <c r="J14" s="6"/>
      <c r="K14" s="8">
        <v>1</v>
      </c>
      <c r="L14" s="9" t="s">
        <v>159</v>
      </c>
      <c r="M14" s="11" t="s">
        <v>0</v>
      </c>
      <c r="N14" s="13" t="s">
        <v>31</v>
      </c>
      <c r="O14" s="11" t="s">
        <v>183</v>
      </c>
      <c r="P14" s="13"/>
      <c r="Q14" s="10"/>
    </row>
    <row r="15" spans="1:17" x14ac:dyDescent="0.25">
      <c r="A15" s="6" t="s">
        <v>32</v>
      </c>
      <c r="B15" s="6" t="s">
        <v>176</v>
      </c>
      <c r="C15" s="6" t="s">
        <v>35</v>
      </c>
      <c r="D15" s="7" t="s">
        <v>158</v>
      </c>
      <c r="E15" s="7">
        <v>3</v>
      </c>
      <c r="F15" s="7"/>
      <c r="G15" s="7"/>
      <c r="H15" s="7" t="s">
        <v>28</v>
      </c>
      <c r="I15" s="7"/>
      <c r="J15" s="6"/>
      <c r="K15" s="8">
        <v>1</v>
      </c>
      <c r="L15" s="9" t="s">
        <v>159</v>
      </c>
      <c r="M15" s="11" t="s">
        <v>0</v>
      </c>
      <c r="N15" s="13" t="s">
        <v>32</v>
      </c>
      <c r="O15" s="11" t="s">
        <v>184</v>
      </c>
      <c r="P15" s="6"/>
      <c r="Q15" s="10"/>
    </row>
    <row r="16" spans="1:17" x14ac:dyDescent="0.25">
      <c r="A16" s="6" t="s">
        <v>33</v>
      </c>
      <c r="B16" s="6" t="s">
        <v>177</v>
      </c>
      <c r="C16" s="6" t="s">
        <v>37</v>
      </c>
      <c r="D16" s="7" t="s">
        <v>164</v>
      </c>
      <c r="E16" s="7">
        <v>50</v>
      </c>
      <c r="F16" s="7"/>
      <c r="G16" s="7"/>
      <c r="H16" s="7" t="s">
        <v>28</v>
      </c>
      <c r="I16" s="7"/>
      <c r="J16" s="6"/>
      <c r="K16" s="8">
        <v>1</v>
      </c>
      <c r="L16" s="9" t="s">
        <v>159</v>
      </c>
      <c r="M16" s="11" t="s">
        <v>0</v>
      </c>
      <c r="N16" s="13" t="s">
        <v>33</v>
      </c>
      <c r="O16" s="11" t="s">
        <v>183</v>
      </c>
      <c r="P16" s="13"/>
      <c r="Q16" s="6"/>
    </row>
    <row r="17" spans="1:17" x14ac:dyDescent="0.25">
      <c r="A17" s="20"/>
      <c r="B17" s="20"/>
      <c r="C17" s="20"/>
      <c r="D17" s="19"/>
      <c r="E17" s="19"/>
      <c r="F17" s="19"/>
      <c r="G17" s="19"/>
      <c r="H17" s="19"/>
      <c r="I17" s="19"/>
      <c r="J17" s="20"/>
      <c r="K17" s="20"/>
      <c r="L17" s="20"/>
      <c r="M17" s="19"/>
      <c r="N17" s="20"/>
      <c r="O17" s="19"/>
      <c r="P17" s="20"/>
      <c r="Q17" s="20"/>
    </row>
    <row r="18" spans="1:17" x14ac:dyDescent="0.25">
      <c r="A18" s="20"/>
      <c r="D18" s="19"/>
      <c r="E18" s="19"/>
      <c r="F18" s="19"/>
      <c r="G18" s="19"/>
      <c r="H18" s="19"/>
      <c r="I18" s="19"/>
      <c r="J18" s="20"/>
      <c r="K18" s="20"/>
      <c r="L18" s="20"/>
      <c r="M18" s="19"/>
      <c r="N18" s="19"/>
      <c r="O18" s="19"/>
      <c r="P18" s="18"/>
      <c r="Q18" s="20"/>
    </row>
    <row r="19" spans="1:17" x14ac:dyDescent="0.25">
      <c r="A19" s="20"/>
      <c r="B19" s="20"/>
      <c r="C19" s="20"/>
      <c r="D19" s="19"/>
      <c r="E19" s="19"/>
      <c r="F19" s="19"/>
      <c r="G19" s="19"/>
      <c r="H19" s="19"/>
      <c r="I19" s="19"/>
      <c r="J19" s="20"/>
      <c r="K19" s="20"/>
      <c r="L19" s="20"/>
      <c r="M19" s="19"/>
      <c r="N19" s="19"/>
      <c r="O19" s="19"/>
      <c r="P19" s="18"/>
      <c r="Q19" s="20"/>
    </row>
    <row r="20" spans="1:17" x14ac:dyDescent="0.25">
      <c r="A20" s="20"/>
      <c r="B20" s="20"/>
      <c r="C20" s="20"/>
      <c r="D20" s="19"/>
      <c r="E20" s="19"/>
      <c r="F20" s="19"/>
      <c r="G20" s="19"/>
      <c r="H20" s="19"/>
      <c r="I20" s="19"/>
      <c r="J20" s="20"/>
      <c r="K20" s="20"/>
      <c r="L20" s="20"/>
      <c r="M20" s="19"/>
      <c r="N20" s="19"/>
      <c r="O20" s="19"/>
      <c r="P20" s="18"/>
      <c r="Q20" s="20"/>
    </row>
    <row r="21" spans="1:17" x14ac:dyDescent="0.25">
      <c r="A21" s="20"/>
      <c r="B21" s="20"/>
      <c r="C21" s="20"/>
      <c r="D21" s="19"/>
      <c r="E21" s="19"/>
      <c r="F21" s="19"/>
      <c r="G21" s="19"/>
      <c r="H21" s="19"/>
      <c r="I21" s="19"/>
      <c r="J21" s="20"/>
      <c r="K21" s="20"/>
      <c r="L21" s="20"/>
      <c r="M21" s="19"/>
      <c r="N21" s="19"/>
      <c r="O21" s="19"/>
      <c r="P21" s="18"/>
      <c r="Q21" s="20"/>
    </row>
    <row r="22" spans="1:17" x14ac:dyDescent="0.25">
      <c r="A22" s="20"/>
      <c r="B22" s="20"/>
      <c r="C22" s="20"/>
      <c r="D22" s="19"/>
      <c r="E22" s="19"/>
      <c r="F22" s="19"/>
      <c r="G22" s="19"/>
      <c r="H22" s="19"/>
      <c r="I22" s="19"/>
      <c r="J22" s="20"/>
      <c r="K22" s="20"/>
      <c r="L22" s="20"/>
      <c r="M22" s="19"/>
      <c r="N22" s="19"/>
      <c r="O22" s="19"/>
      <c r="P22" s="18"/>
      <c r="Q22" s="20"/>
    </row>
    <row r="23" spans="1:17" x14ac:dyDescent="0.25">
      <c r="A23" s="20"/>
      <c r="B23" s="20"/>
      <c r="C23" s="20"/>
      <c r="D23" s="19"/>
      <c r="E23" s="19"/>
      <c r="F23" s="19"/>
      <c r="G23" s="19"/>
      <c r="H23" s="19"/>
      <c r="I23" s="19"/>
      <c r="J23" s="20"/>
      <c r="K23" s="20"/>
      <c r="L23" s="20"/>
      <c r="M23" s="19"/>
      <c r="N23" s="19"/>
      <c r="O23" s="19"/>
      <c r="P23" s="20"/>
      <c r="Q23" s="20"/>
    </row>
    <row r="24" spans="1:17" x14ac:dyDescent="0.25">
      <c r="A24" s="20"/>
      <c r="B24" s="20"/>
      <c r="C24" s="20"/>
      <c r="D24" s="19"/>
      <c r="E24" s="19"/>
      <c r="F24" s="19"/>
      <c r="G24" s="19"/>
      <c r="H24" s="19"/>
      <c r="I24" s="19"/>
      <c r="J24" s="20"/>
      <c r="K24" s="20"/>
      <c r="L24" s="20"/>
      <c r="M24" s="19"/>
      <c r="N24" s="19"/>
      <c r="O24" s="19"/>
      <c r="P24" s="20"/>
      <c r="Q24" s="20"/>
    </row>
    <row r="25" spans="1:17" x14ac:dyDescent="0.25">
      <c r="A25" s="20"/>
      <c r="B25" s="20"/>
      <c r="C25" s="20"/>
      <c r="D25" s="19"/>
      <c r="E25" s="19"/>
      <c r="F25" s="19"/>
      <c r="G25" s="19"/>
      <c r="H25" s="19"/>
      <c r="I25" s="19"/>
      <c r="J25" s="20"/>
      <c r="K25" s="20"/>
      <c r="L25" s="20"/>
      <c r="M25" s="19"/>
      <c r="N25" s="20"/>
      <c r="O25" s="19"/>
      <c r="P25" s="20"/>
      <c r="Q25" s="20"/>
    </row>
    <row r="26" spans="1:17" x14ac:dyDescent="0.25">
      <c r="A26" s="20"/>
      <c r="B26" s="20"/>
      <c r="C26" s="20"/>
      <c r="D26" s="19"/>
      <c r="E26" s="19"/>
      <c r="F26" s="19"/>
      <c r="G26" s="19"/>
      <c r="H26" s="19"/>
      <c r="I26" s="19"/>
      <c r="J26" s="20"/>
      <c r="K26" s="20"/>
      <c r="L26" s="20"/>
      <c r="M26" s="19"/>
      <c r="N26" s="20"/>
      <c r="O26" s="19"/>
      <c r="P26" s="20"/>
      <c r="Q26" s="20"/>
    </row>
    <row r="27" spans="1:17" x14ac:dyDescent="0.25">
      <c r="A27" s="20"/>
      <c r="B27" s="20"/>
      <c r="C27" s="20"/>
      <c r="D27" s="19"/>
      <c r="E27" s="19"/>
      <c r="F27" s="19"/>
      <c r="G27" s="19"/>
      <c r="H27" s="19"/>
      <c r="I27" s="19"/>
      <c r="J27" s="20"/>
      <c r="K27" s="20"/>
      <c r="L27" s="20"/>
      <c r="M27" s="19"/>
      <c r="N27" s="19"/>
      <c r="O27" s="19"/>
      <c r="P27" s="20"/>
      <c r="Q27" s="20"/>
    </row>
    <row r="28" spans="1:17" x14ac:dyDescent="0.25">
      <c r="A28" s="20"/>
      <c r="B28" s="20"/>
      <c r="C28" s="20"/>
      <c r="D28" s="19"/>
      <c r="E28" s="19"/>
      <c r="F28" s="19"/>
      <c r="G28" s="19"/>
      <c r="H28" s="19"/>
      <c r="I28" s="19"/>
      <c r="J28" s="20"/>
      <c r="K28" s="20"/>
      <c r="L28" s="20"/>
      <c r="M28" s="19"/>
      <c r="N28" s="19"/>
      <c r="O28" s="19"/>
      <c r="P28" s="20"/>
      <c r="Q28" s="20"/>
    </row>
    <row r="29" spans="1:17" x14ac:dyDescent="0.25">
      <c r="A29" s="20"/>
      <c r="B29" s="20"/>
      <c r="C29" s="20"/>
      <c r="D29" s="19"/>
      <c r="E29" s="19"/>
      <c r="F29" s="19"/>
      <c r="G29" s="19"/>
      <c r="H29" s="19"/>
      <c r="I29" s="19"/>
      <c r="J29" s="20"/>
      <c r="K29" s="20"/>
      <c r="L29" s="20"/>
      <c r="M29" s="19"/>
      <c r="N29" s="19"/>
      <c r="O29" s="19"/>
      <c r="P29" s="20"/>
      <c r="Q29" s="20"/>
    </row>
    <row r="30" spans="1:17" x14ac:dyDescent="0.25">
      <c r="A30" s="20"/>
      <c r="B30" s="20"/>
      <c r="C30" s="20"/>
      <c r="D30" s="19"/>
      <c r="E30" s="19"/>
      <c r="F30" s="19"/>
      <c r="G30" s="19"/>
      <c r="H30" s="19"/>
      <c r="I30" s="19"/>
      <c r="J30" s="17"/>
      <c r="K30" s="20"/>
      <c r="L30" s="20"/>
      <c r="M30" s="19"/>
      <c r="N30" s="19"/>
      <c r="O30" s="19"/>
      <c r="P30" s="20"/>
      <c r="Q30" s="20"/>
    </row>
    <row r="31" spans="1:17" x14ac:dyDescent="0.25">
      <c r="A31" s="20"/>
      <c r="B31" s="20"/>
      <c r="C31" s="20"/>
      <c r="D31" s="19"/>
      <c r="E31" s="19"/>
      <c r="F31" s="19"/>
      <c r="G31" s="19"/>
      <c r="H31" s="19"/>
      <c r="I31" s="16"/>
      <c r="J31" s="20"/>
      <c r="K31" s="20"/>
      <c r="L31" s="20"/>
      <c r="M31" s="19"/>
      <c r="N31" s="19"/>
      <c r="O31" s="19"/>
      <c r="P31" s="20"/>
      <c r="Q31" s="20"/>
    </row>
  </sheetData>
  <mergeCells count="2">
    <mergeCell ref="L7:P7"/>
    <mergeCell ref="B7:K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032A-E598-4C0F-A4C7-E0DD2255B6FA}">
  <dimension ref="A1:Q31"/>
  <sheetViews>
    <sheetView topLeftCell="C7" zoomScaleNormal="100" workbookViewId="0">
      <selection activeCell="B7" sqref="B7:K7"/>
    </sheetView>
  </sheetViews>
  <sheetFormatPr defaultRowHeight="15" x14ac:dyDescent="0.25"/>
  <cols>
    <col min="1" max="1" width="18" customWidth="1"/>
    <col min="2" max="2" width="20" customWidth="1"/>
    <col min="3" max="3" width="19.42578125" customWidth="1"/>
    <col min="13" max="13" width="13.7109375" bestFit="1" customWidth="1"/>
    <col min="14" max="14" width="14" bestFit="1" customWidth="1"/>
    <col min="15" max="15" width="11" bestFit="1" customWidth="1"/>
    <col min="16" max="16" width="18.85546875" customWidth="1"/>
  </cols>
  <sheetData>
    <row r="1" spans="1:17" ht="18" x14ac:dyDescent="0.25">
      <c r="A1" s="4" t="s">
        <v>1</v>
      </c>
      <c r="B1" s="4" t="s">
        <v>169</v>
      </c>
      <c r="C1" s="1"/>
      <c r="D1" s="1"/>
      <c r="E1" s="1"/>
    </row>
    <row r="2" spans="1:17" x14ac:dyDescent="0.25">
      <c r="A2" s="3" t="s">
        <v>7</v>
      </c>
      <c r="B2" s="3" t="s">
        <v>2</v>
      </c>
      <c r="C2" s="2"/>
      <c r="D2" s="2"/>
      <c r="E2" s="2"/>
    </row>
    <row r="3" spans="1:17" x14ac:dyDescent="0.25">
      <c r="A3" s="3" t="s">
        <v>3</v>
      </c>
      <c r="B3" s="3" t="s">
        <v>38</v>
      </c>
      <c r="C3" s="2"/>
      <c r="D3" s="2"/>
      <c r="E3" s="2"/>
    </row>
    <row r="4" spans="1:17" x14ac:dyDescent="0.25">
      <c r="A4" s="3" t="s">
        <v>4</v>
      </c>
      <c r="B4" s="3" t="s">
        <v>38</v>
      </c>
      <c r="C4" s="2"/>
      <c r="D4" s="2"/>
      <c r="E4" s="2"/>
    </row>
    <row r="5" spans="1:17" x14ac:dyDescent="0.25">
      <c r="A5" s="3" t="s">
        <v>5</v>
      </c>
      <c r="B5" s="15" t="s">
        <v>170</v>
      </c>
      <c r="C5" s="2"/>
      <c r="D5" s="2"/>
      <c r="E5" s="2"/>
    </row>
    <row r="6" spans="1:17" ht="15.75" thickBot="1" x14ac:dyDescent="0.3"/>
    <row r="7" spans="1:17" ht="15.75" thickBot="1" x14ac:dyDescent="0.3">
      <c r="A7" s="31"/>
      <c r="B7" s="58" t="s">
        <v>8</v>
      </c>
      <c r="C7" s="59"/>
      <c r="D7" s="59"/>
      <c r="E7" s="59"/>
      <c r="F7" s="59"/>
      <c r="G7" s="59"/>
      <c r="H7" s="59"/>
      <c r="I7" s="59"/>
      <c r="J7" s="59"/>
      <c r="K7" s="60"/>
      <c r="L7" s="55" t="s">
        <v>9</v>
      </c>
      <c r="M7" s="56"/>
      <c r="N7" s="56"/>
      <c r="O7" s="56"/>
      <c r="P7" s="57"/>
      <c r="Q7" s="5"/>
    </row>
    <row r="8" spans="1:17" s="26" customFormat="1" ht="23.25" x14ac:dyDescent="0.25">
      <c r="A8" s="27" t="s">
        <v>10</v>
      </c>
      <c r="B8" s="28" t="s">
        <v>4</v>
      </c>
      <c r="C8" s="28" t="s">
        <v>5</v>
      </c>
      <c r="D8" s="29" t="s">
        <v>11</v>
      </c>
      <c r="E8" s="29" t="s">
        <v>12</v>
      </c>
      <c r="F8" s="29" t="s">
        <v>13</v>
      </c>
      <c r="G8" s="29" t="s">
        <v>14</v>
      </c>
      <c r="H8" s="29" t="s">
        <v>15</v>
      </c>
      <c r="I8" s="27" t="s">
        <v>16</v>
      </c>
      <c r="J8" s="27" t="s">
        <v>17</v>
      </c>
      <c r="K8" s="30" t="s">
        <v>18</v>
      </c>
      <c r="L8" s="28" t="s">
        <v>19</v>
      </c>
      <c r="M8" s="27" t="s">
        <v>20</v>
      </c>
      <c r="N8" s="27" t="s">
        <v>21</v>
      </c>
      <c r="O8" s="27" t="s">
        <v>22</v>
      </c>
      <c r="P8" s="27" t="s">
        <v>23</v>
      </c>
      <c r="Q8" s="27" t="s">
        <v>24</v>
      </c>
    </row>
    <row r="9" spans="1:17" x14ac:dyDescent="0.25">
      <c r="A9" s="6" t="s">
        <v>171</v>
      </c>
      <c r="B9" s="6" t="s">
        <v>171</v>
      </c>
      <c r="C9" s="6" t="s">
        <v>25</v>
      </c>
      <c r="D9" s="7" t="s">
        <v>26</v>
      </c>
      <c r="E9" s="7"/>
      <c r="F9" s="7" t="s">
        <v>27</v>
      </c>
      <c r="G9" s="7"/>
      <c r="H9" s="7" t="s">
        <v>28</v>
      </c>
      <c r="I9" s="7"/>
      <c r="J9" s="6" t="s">
        <v>29</v>
      </c>
      <c r="K9" s="8"/>
      <c r="L9" s="9" t="s">
        <v>160</v>
      </c>
      <c r="M9" s="11"/>
      <c r="N9" s="6"/>
      <c r="O9" s="6"/>
      <c r="P9" s="12" t="s">
        <v>161</v>
      </c>
      <c r="Q9" s="10"/>
    </row>
    <row r="10" spans="1:17" s="12" customFormat="1" ht="45" x14ac:dyDescent="0.25">
      <c r="A10" s="6" t="s">
        <v>172</v>
      </c>
      <c r="B10" s="6" t="s">
        <v>172</v>
      </c>
      <c r="C10" s="14" t="s">
        <v>39</v>
      </c>
      <c r="D10" s="7" t="s">
        <v>26</v>
      </c>
      <c r="E10" s="7"/>
      <c r="F10" s="7"/>
      <c r="G10" s="7"/>
      <c r="H10" s="7" t="s">
        <v>28</v>
      </c>
      <c r="I10" s="7"/>
      <c r="J10" s="6"/>
      <c r="K10" s="8"/>
      <c r="L10" s="9" t="s">
        <v>159</v>
      </c>
      <c r="M10" s="11" t="s">
        <v>38</v>
      </c>
      <c r="N10" s="11" t="s">
        <v>178</v>
      </c>
      <c r="O10" s="11" t="s">
        <v>26</v>
      </c>
      <c r="P10" s="6"/>
      <c r="Q10" s="10"/>
    </row>
    <row r="11" spans="1:17" x14ac:dyDescent="0.25">
      <c r="A11" s="6" t="s">
        <v>179</v>
      </c>
      <c r="B11" s="6" t="s">
        <v>179</v>
      </c>
      <c r="C11" s="6" t="s">
        <v>180</v>
      </c>
      <c r="D11" s="7" t="s">
        <v>164</v>
      </c>
      <c r="E11" s="7">
        <v>100</v>
      </c>
      <c r="F11" s="7"/>
      <c r="G11" s="7"/>
      <c r="H11" s="7" t="s">
        <v>28</v>
      </c>
      <c r="I11" s="7"/>
      <c r="J11" s="44"/>
      <c r="K11" s="8">
        <v>1</v>
      </c>
      <c r="L11" s="9" t="s">
        <v>159</v>
      </c>
      <c r="M11" s="11" t="s">
        <v>38</v>
      </c>
      <c r="N11" s="11" t="s">
        <v>179</v>
      </c>
      <c r="O11" s="11" t="s">
        <v>181</v>
      </c>
      <c r="P11" s="6"/>
      <c r="Q11" s="10"/>
    </row>
    <row r="12" spans="1:17" s="12" customFormat="1" ht="22.5" x14ac:dyDescent="0.25">
      <c r="A12" s="6" t="s">
        <v>185</v>
      </c>
      <c r="B12" s="6" t="s">
        <v>185</v>
      </c>
      <c r="C12" s="6" t="s">
        <v>187</v>
      </c>
      <c r="D12" s="7" t="s">
        <v>26</v>
      </c>
      <c r="E12" s="7"/>
      <c r="F12" s="7"/>
      <c r="G12" s="7"/>
      <c r="H12" s="7" t="s">
        <v>28</v>
      </c>
      <c r="I12" s="7"/>
      <c r="J12" s="6"/>
      <c r="K12" s="8">
        <v>1</v>
      </c>
      <c r="L12" s="9" t="s">
        <v>159</v>
      </c>
      <c r="M12" s="11" t="s">
        <v>38</v>
      </c>
      <c r="N12" s="7" t="s">
        <v>189</v>
      </c>
      <c r="O12" s="11" t="s">
        <v>26</v>
      </c>
      <c r="P12" s="13"/>
      <c r="Q12" s="10"/>
    </row>
    <row r="13" spans="1:17" x14ac:dyDescent="0.25">
      <c r="A13" s="6" t="s">
        <v>186</v>
      </c>
      <c r="B13" s="6" t="s">
        <v>186</v>
      </c>
      <c r="C13" s="6" t="s">
        <v>188</v>
      </c>
      <c r="D13" s="7" t="s">
        <v>164</v>
      </c>
      <c r="E13" s="7">
        <v>50</v>
      </c>
      <c r="F13" s="7"/>
      <c r="G13" s="7"/>
      <c r="H13" s="7" t="s">
        <v>28</v>
      </c>
      <c r="I13" s="7"/>
      <c r="J13" s="6"/>
      <c r="K13" s="8">
        <v>1</v>
      </c>
      <c r="L13" s="9" t="s">
        <v>159</v>
      </c>
      <c r="M13" s="11" t="s">
        <v>38</v>
      </c>
      <c r="N13" s="13" t="s">
        <v>190</v>
      </c>
      <c r="O13" s="11" t="s">
        <v>183</v>
      </c>
      <c r="P13" s="6"/>
      <c r="Q13" s="10"/>
    </row>
    <row r="14" spans="1:17" ht="22.5" x14ac:dyDescent="0.25">
      <c r="A14" s="6" t="s">
        <v>191</v>
      </c>
      <c r="B14" s="6" t="s">
        <v>191</v>
      </c>
      <c r="C14" s="6" t="s">
        <v>194</v>
      </c>
      <c r="D14" s="7" t="s">
        <v>26</v>
      </c>
      <c r="E14" s="7"/>
      <c r="F14" s="7"/>
      <c r="G14" s="7"/>
      <c r="H14" s="7" t="s">
        <v>28</v>
      </c>
      <c r="I14" s="7"/>
      <c r="J14" s="6"/>
      <c r="K14" s="8">
        <v>1</v>
      </c>
      <c r="L14" s="9" t="s">
        <v>159</v>
      </c>
      <c r="M14" s="11" t="s">
        <v>38</v>
      </c>
      <c r="N14" s="13" t="s">
        <v>195</v>
      </c>
      <c r="O14" s="11" t="s">
        <v>26</v>
      </c>
      <c r="P14" s="13"/>
      <c r="Q14" s="10"/>
    </row>
    <row r="15" spans="1:17" x14ac:dyDescent="0.25">
      <c r="A15" s="6" t="s">
        <v>192</v>
      </c>
      <c r="B15" s="6" t="s">
        <v>192</v>
      </c>
      <c r="C15" s="6" t="s">
        <v>193</v>
      </c>
      <c r="D15" s="7" t="s">
        <v>164</v>
      </c>
      <c r="E15" s="7">
        <v>50</v>
      </c>
      <c r="F15" s="7"/>
      <c r="G15" s="7"/>
      <c r="H15" s="7" t="s">
        <v>28</v>
      </c>
      <c r="I15" s="7"/>
      <c r="J15" s="6"/>
      <c r="K15" s="8">
        <v>1</v>
      </c>
      <c r="L15" s="9" t="s">
        <v>159</v>
      </c>
      <c r="M15" s="11" t="s">
        <v>38</v>
      </c>
      <c r="N15" s="13" t="s">
        <v>196</v>
      </c>
      <c r="O15" s="11" t="s">
        <v>183</v>
      </c>
      <c r="P15" s="6"/>
      <c r="Q15" s="10"/>
    </row>
    <row r="16" spans="1:17" ht="22.5" x14ac:dyDescent="0.25">
      <c r="A16" s="6" t="s">
        <v>197</v>
      </c>
      <c r="B16" s="6" t="s">
        <v>197</v>
      </c>
      <c r="C16" s="6" t="s">
        <v>198</v>
      </c>
      <c r="D16" s="7" t="s">
        <v>158</v>
      </c>
      <c r="E16" s="7">
        <v>10</v>
      </c>
      <c r="F16" s="7"/>
      <c r="G16" s="7"/>
      <c r="H16" s="7" t="s">
        <v>28</v>
      </c>
      <c r="I16" s="7" t="s">
        <v>199</v>
      </c>
      <c r="J16" s="6" t="s">
        <v>201</v>
      </c>
      <c r="K16" s="8">
        <v>1</v>
      </c>
      <c r="L16" s="9" t="s">
        <v>159</v>
      </c>
      <c r="M16" s="11" t="s">
        <v>38</v>
      </c>
      <c r="N16" s="13" t="s">
        <v>197</v>
      </c>
      <c r="O16" s="11" t="s">
        <v>200</v>
      </c>
      <c r="P16" s="13"/>
      <c r="Q16" s="6"/>
    </row>
    <row r="17" spans="1:17" x14ac:dyDescent="0.25">
      <c r="A17" s="6" t="s">
        <v>255</v>
      </c>
      <c r="B17" s="6" t="s">
        <v>255</v>
      </c>
      <c r="C17" s="6" t="s">
        <v>256</v>
      </c>
      <c r="D17" s="7" t="s">
        <v>26</v>
      </c>
      <c r="E17" s="7"/>
      <c r="F17" s="7"/>
      <c r="G17" s="7"/>
      <c r="H17" s="7" t="s">
        <v>28</v>
      </c>
      <c r="I17" s="7"/>
      <c r="J17" s="6"/>
      <c r="K17" s="37">
        <v>1</v>
      </c>
      <c r="L17" s="36" t="s">
        <v>159</v>
      </c>
      <c r="M17" s="7" t="s">
        <v>38</v>
      </c>
      <c r="N17" s="6" t="s">
        <v>126</v>
      </c>
      <c r="O17" s="7" t="s">
        <v>26</v>
      </c>
      <c r="P17" s="6"/>
      <c r="Q17" s="6"/>
    </row>
    <row r="18" spans="1:17" x14ac:dyDescent="0.25">
      <c r="A18" s="20"/>
      <c r="D18" s="19"/>
      <c r="E18" s="19"/>
      <c r="F18" s="19"/>
      <c r="G18" s="19"/>
      <c r="H18" s="19"/>
      <c r="I18" s="19"/>
      <c r="J18" s="20"/>
      <c r="K18" s="20"/>
      <c r="L18" s="20"/>
      <c r="M18" s="19"/>
      <c r="N18" s="19"/>
      <c r="O18" s="19"/>
      <c r="P18" s="18"/>
      <c r="Q18" s="20"/>
    </row>
    <row r="19" spans="1:17" x14ac:dyDescent="0.25">
      <c r="A19" s="20"/>
      <c r="B19" s="20"/>
      <c r="C19" s="20"/>
      <c r="D19" s="19"/>
      <c r="E19" s="19"/>
      <c r="F19" s="19"/>
      <c r="G19" s="19"/>
      <c r="H19" s="19"/>
      <c r="I19" s="19"/>
      <c r="J19" s="20"/>
      <c r="K19" s="54"/>
      <c r="L19" s="20"/>
      <c r="M19" s="19"/>
      <c r="N19" s="19"/>
      <c r="O19" s="19"/>
      <c r="P19" s="18"/>
      <c r="Q19" s="20"/>
    </row>
    <row r="20" spans="1:17" x14ac:dyDescent="0.25">
      <c r="A20" s="20"/>
      <c r="B20" s="20"/>
      <c r="C20" s="20"/>
      <c r="D20" s="19"/>
      <c r="E20" s="19"/>
      <c r="F20" s="19"/>
      <c r="G20" s="19"/>
      <c r="H20" s="19"/>
      <c r="I20" s="19"/>
      <c r="J20" s="20"/>
      <c r="K20" s="20"/>
      <c r="L20" s="20"/>
      <c r="M20" s="19"/>
      <c r="N20" s="19"/>
      <c r="O20" s="19"/>
      <c r="P20" s="18"/>
      <c r="Q20" s="20"/>
    </row>
    <row r="21" spans="1:17" x14ac:dyDescent="0.25">
      <c r="A21" s="20"/>
      <c r="B21" s="20"/>
      <c r="C21" s="20"/>
      <c r="D21" s="19"/>
      <c r="E21" s="19"/>
      <c r="F21" s="19"/>
      <c r="G21" s="19"/>
      <c r="H21" s="19"/>
      <c r="I21" s="19"/>
      <c r="J21" s="20"/>
      <c r="K21" s="20"/>
      <c r="L21" s="20"/>
      <c r="M21" s="19"/>
      <c r="N21" s="19"/>
      <c r="O21" s="19"/>
      <c r="P21" s="18"/>
      <c r="Q21" s="20"/>
    </row>
    <row r="22" spans="1:17" x14ac:dyDescent="0.25">
      <c r="A22" s="20"/>
      <c r="B22" s="20"/>
      <c r="C22" s="20"/>
      <c r="D22" s="19"/>
      <c r="E22" s="19"/>
      <c r="F22" s="19"/>
      <c r="G22" s="19"/>
      <c r="H22" s="19"/>
      <c r="I22" s="19"/>
      <c r="J22" s="20"/>
      <c r="K22" s="20"/>
      <c r="L22" s="20"/>
      <c r="M22" s="19"/>
      <c r="N22" s="19"/>
      <c r="O22" s="19"/>
      <c r="P22" s="18"/>
      <c r="Q22" s="20"/>
    </row>
    <row r="23" spans="1:17" x14ac:dyDescent="0.25">
      <c r="A23" s="20"/>
      <c r="B23" s="20"/>
      <c r="C23" s="20"/>
      <c r="D23" s="19"/>
      <c r="E23" s="19"/>
      <c r="F23" s="19"/>
      <c r="G23" s="19"/>
      <c r="H23" s="19"/>
      <c r="I23" s="19"/>
      <c r="J23" s="20"/>
      <c r="K23" s="20"/>
      <c r="L23" s="20"/>
      <c r="M23" s="19"/>
      <c r="N23" s="19"/>
      <c r="O23" s="19"/>
      <c r="P23" s="20"/>
      <c r="Q23" s="20"/>
    </row>
    <row r="24" spans="1:17" x14ac:dyDescent="0.25">
      <c r="A24" s="20"/>
      <c r="B24" s="20"/>
      <c r="C24" s="20"/>
      <c r="D24" s="19"/>
      <c r="E24" s="19"/>
      <c r="F24" s="19"/>
      <c r="G24" s="19"/>
      <c r="H24" s="19"/>
      <c r="I24" s="19"/>
      <c r="J24" s="20"/>
      <c r="K24" s="20"/>
      <c r="L24" s="20"/>
      <c r="M24" s="19"/>
      <c r="N24" s="19"/>
      <c r="O24" s="19"/>
      <c r="P24" s="20"/>
      <c r="Q24" s="20"/>
    </row>
    <row r="25" spans="1:17" x14ac:dyDescent="0.25">
      <c r="A25" s="20"/>
      <c r="B25" s="20"/>
      <c r="C25" s="20"/>
      <c r="D25" s="19"/>
      <c r="E25" s="19"/>
      <c r="F25" s="19"/>
      <c r="G25" s="19"/>
      <c r="H25" s="19"/>
      <c r="I25" s="19"/>
      <c r="J25" s="20"/>
      <c r="K25" s="20"/>
      <c r="L25" s="20"/>
      <c r="M25" s="19"/>
      <c r="N25" s="20"/>
      <c r="O25" s="19"/>
      <c r="P25" s="20"/>
      <c r="Q25" s="20"/>
    </row>
    <row r="26" spans="1:17" x14ac:dyDescent="0.25">
      <c r="A26" s="20"/>
      <c r="B26" s="20"/>
      <c r="C26" s="20"/>
      <c r="D26" s="19"/>
      <c r="E26" s="19"/>
      <c r="F26" s="19"/>
      <c r="G26" s="19"/>
      <c r="H26" s="19"/>
      <c r="I26" s="19"/>
      <c r="J26" s="20"/>
      <c r="K26" s="20"/>
      <c r="L26" s="20"/>
      <c r="M26" s="19"/>
      <c r="N26" s="20"/>
      <c r="O26" s="19"/>
      <c r="P26" s="20"/>
      <c r="Q26" s="20"/>
    </row>
    <row r="27" spans="1:17" x14ac:dyDescent="0.25">
      <c r="A27" s="20"/>
      <c r="B27" s="20"/>
      <c r="C27" s="20"/>
      <c r="D27" s="19"/>
      <c r="E27" s="19"/>
      <c r="F27" s="19"/>
      <c r="G27" s="19"/>
      <c r="H27" s="19"/>
      <c r="I27" s="19"/>
      <c r="J27" s="20"/>
      <c r="K27" s="20"/>
      <c r="L27" s="20"/>
      <c r="M27" s="19"/>
      <c r="N27" s="19"/>
      <c r="O27" s="19"/>
      <c r="P27" s="20"/>
      <c r="Q27" s="20"/>
    </row>
    <row r="28" spans="1:17" x14ac:dyDescent="0.25">
      <c r="A28" s="20"/>
      <c r="B28" s="20"/>
      <c r="C28" s="20"/>
      <c r="D28" s="19"/>
      <c r="E28" s="19"/>
      <c r="F28" s="19"/>
      <c r="G28" s="19"/>
      <c r="H28" s="19"/>
      <c r="I28" s="19"/>
      <c r="J28" s="20"/>
      <c r="K28" s="20"/>
      <c r="L28" s="20"/>
      <c r="M28" s="19"/>
      <c r="N28" s="19"/>
      <c r="O28" s="19"/>
      <c r="P28" s="20"/>
      <c r="Q28" s="20"/>
    </row>
    <row r="29" spans="1:17" x14ac:dyDescent="0.25">
      <c r="A29" s="20"/>
      <c r="B29" s="20"/>
      <c r="C29" s="20"/>
      <c r="D29" s="19"/>
      <c r="E29" s="19"/>
      <c r="F29" s="19"/>
      <c r="G29" s="19"/>
      <c r="H29" s="19"/>
      <c r="I29" s="19"/>
      <c r="J29" s="20"/>
      <c r="K29" s="20"/>
      <c r="L29" s="20"/>
      <c r="M29" s="19"/>
      <c r="N29" s="19"/>
      <c r="O29" s="19"/>
      <c r="P29" s="20"/>
      <c r="Q29" s="20"/>
    </row>
    <row r="30" spans="1:17" x14ac:dyDescent="0.25">
      <c r="A30" s="20"/>
      <c r="B30" s="20"/>
      <c r="C30" s="20"/>
      <c r="D30" s="19"/>
      <c r="E30" s="19"/>
      <c r="F30" s="19"/>
      <c r="G30" s="19"/>
      <c r="H30" s="19"/>
      <c r="I30" s="19"/>
      <c r="J30" s="17"/>
      <c r="K30" s="20"/>
      <c r="L30" s="20"/>
      <c r="M30" s="19"/>
      <c r="N30" s="19"/>
      <c r="O30" s="19"/>
      <c r="P30" s="20"/>
      <c r="Q30" s="20"/>
    </row>
    <row r="31" spans="1:17" x14ac:dyDescent="0.25">
      <c r="A31" s="20"/>
      <c r="B31" s="20"/>
      <c r="C31" s="20"/>
      <c r="D31" s="19"/>
      <c r="E31" s="19"/>
      <c r="F31" s="19"/>
      <c r="G31" s="19"/>
      <c r="H31" s="19"/>
      <c r="I31" s="16"/>
      <c r="J31" s="20"/>
      <c r="K31" s="20"/>
      <c r="L31" s="20"/>
      <c r="M31" s="19"/>
      <c r="N31" s="19"/>
      <c r="O31" s="19"/>
      <c r="P31" s="20"/>
      <c r="Q31" s="20"/>
    </row>
  </sheetData>
  <mergeCells count="2">
    <mergeCell ref="B7:K7"/>
    <mergeCell ref="L7:P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D236-C1BC-4DE6-AB7E-383D8DCD50DD}">
  <dimension ref="A1:Q26"/>
  <sheetViews>
    <sheetView tabSelected="1" topLeftCell="A4" zoomScaleNormal="100" workbookViewId="0">
      <selection activeCell="L18" sqref="L18"/>
    </sheetView>
  </sheetViews>
  <sheetFormatPr defaultRowHeight="15" x14ac:dyDescent="0.25"/>
  <cols>
    <col min="1" max="1" width="18" customWidth="1"/>
    <col min="2" max="2" width="20" customWidth="1"/>
    <col min="3" max="3" width="19.42578125" customWidth="1"/>
    <col min="13" max="13" width="13.7109375" bestFit="1" customWidth="1"/>
    <col min="14" max="14" width="14" bestFit="1" customWidth="1"/>
    <col min="15" max="15" width="11" bestFit="1" customWidth="1"/>
    <col min="16" max="16" width="23.28515625" bestFit="1" customWidth="1"/>
  </cols>
  <sheetData>
    <row r="1" spans="1:17" ht="18" x14ac:dyDescent="0.25">
      <c r="A1" s="4" t="s">
        <v>1</v>
      </c>
      <c r="B1" s="4" t="s">
        <v>202</v>
      </c>
      <c r="C1" s="1"/>
      <c r="D1" s="1"/>
      <c r="E1" s="1"/>
      <c r="F1" s="53"/>
      <c r="G1" s="53"/>
    </row>
    <row r="2" spans="1:17" x14ac:dyDescent="0.25">
      <c r="A2" s="3" t="s">
        <v>7</v>
      </c>
      <c r="B2" s="3" t="s">
        <v>2</v>
      </c>
      <c r="C2" s="2"/>
      <c r="D2" s="2"/>
      <c r="E2" s="2"/>
      <c r="F2" s="53"/>
      <c r="G2" s="53"/>
    </row>
    <row r="3" spans="1:17" x14ac:dyDescent="0.25">
      <c r="A3" s="3" t="s">
        <v>3</v>
      </c>
      <c r="B3" s="3" t="s">
        <v>118</v>
      </c>
      <c r="C3" s="2"/>
      <c r="D3" s="2"/>
      <c r="E3" s="2"/>
    </row>
    <row r="4" spans="1:17" x14ac:dyDescent="0.25">
      <c r="A4" s="3" t="s">
        <v>4</v>
      </c>
      <c r="B4" s="3" t="s">
        <v>118</v>
      </c>
      <c r="C4" s="2"/>
      <c r="D4" s="2"/>
      <c r="E4" s="2"/>
    </row>
    <row r="5" spans="1:17" x14ac:dyDescent="0.25">
      <c r="A5" s="3" t="s">
        <v>5</v>
      </c>
      <c r="B5" s="15" t="s">
        <v>203</v>
      </c>
      <c r="C5" s="2"/>
      <c r="D5" s="2"/>
      <c r="E5" s="2"/>
    </row>
    <row r="6" spans="1:17" ht="15.75" thickBot="1" x14ac:dyDescent="0.3"/>
    <row r="7" spans="1:17" ht="15.75" thickBot="1" x14ac:dyDescent="0.3">
      <c r="A7" s="31"/>
      <c r="B7" s="58" t="s">
        <v>8</v>
      </c>
      <c r="C7" s="59"/>
      <c r="D7" s="59"/>
      <c r="E7" s="59"/>
      <c r="F7" s="59"/>
      <c r="G7" s="59"/>
      <c r="H7" s="59"/>
      <c r="I7" s="59"/>
      <c r="J7" s="59"/>
      <c r="K7" s="60"/>
      <c r="L7" s="55" t="s">
        <v>9</v>
      </c>
      <c r="M7" s="56"/>
      <c r="N7" s="56"/>
      <c r="O7" s="56"/>
      <c r="P7" s="57"/>
      <c r="Q7" s="5"/>
    </row>
    <row r="8" spans="1:17" s="26" customFormat="1" ht="23.25" x14ac:dyDescent="0.25">
      <c r="A8" s="27" t="s">
        <v>10</v>
      </c>
      <c r="B8" s="28" t="s">
        <v>4</v>
      </c>
      <c r="C8" s="28" t="s">
        <v>5</v>
      </c>
      <c r="D8" s="29" t="s">
        <v>11</v>
      </c>
      <c r="E8" s="29" t="s">
        <v>12</v>
      </c>
      <c r="F8" s="29" t="s">
        <v>13</v>
      </c>
      <c r="G8" s="29" t="s">
        <v>14</v>
      </c>
      <c r="H8" s="29" t="s">
        <v>15</v>
      </c>
      <c r="I8" s="27" t="s">
        <v>16</v>
      </c>
      <c r="J8" s="27" t="s">
        <v>17</v>
      </c>
      <c r="K8" s="30" t="s">
        <v>18</v>
      </c>
      <c r="L8" s="28" t="s">
        <v>19</v>
      </c>
      <c r="M8" s="27" t="s">
        <v>20</v>
      </c>
      <c r="N8" s="27" t="s">
        <v>21</v>
      </c>
      <c r="O8" s="27" t="s">
        <v>22</v>
      </c>
      <c r="P8" s="27" t="s">
        <v>23</v>
      </c>
      <c r="Q8" s="27" t="s">
        <v>24</v>
      </c>
    </row>
    <row r="9" spans="1:17" x14ac:dyDescent="0.25">
      <c r="A9" s="6" t="s">
        <v>204</v>
      </c>
      <c r="B9" s="6" t="s">
        <v>204</v>
      </c>
      <c r="C9" s="6" t="s">
        <v>25</v>
      </c>
      <c r="D9" s="7" t="s">
        <v>26</v>
      </c>
      <c r="E9" s="7"/>
      <c r="F9" s="7" t="s">
        <v>27</v>
      </c>
      <c r="G9" s="7"/>
      <c r="H9" s="7" t="s">
        <v>28</v>
      </c>
      <c r="I9" s="7"/>
      <c r="J9" s="6" t="s">
        <v>29</v>
      </c>
      <c r="K9" s="8"/>
      <c r="L9" s="9" t="s">
        <v>260</v>
      </c>
      <c r="M9" s="11"/>
      <c r="N9" s="6" t="s">
        <v>204</v>
      </c>
      <c r="O9" s="7" t="s">
        <v>26</v>
      </c>
      <c r="P9" s="12" t="s">
        <v>262</v>
      </c>
      <c r="Q9" s="10"/>
    </row>
    <row r="10" spans="1:17" s="12" customFormat="1" ht="11.25" x14ac:dyDescent="0.25">
      <c r="A10" s="42" t="s">
        <v>205</v>
      </c>
      <c r="B10" s="43" t="s">
        <v>205</v>
      </c>
      <c r="C10" s="43" t="s">
        <v>206</v>
      </c>
      <c r="D10" s="7" t="s">
        <v>207</v>
      </c>
      <c r="E10" s="7"/>
      <c r="F10" s="7"/>
      <c r="G10" s="7"/>
      <c r="H10" s="7" t="s">
        <v>28</v>
      </c>
      <c r="I10" s="7"/>
      <c r="J10" s="41">
        <v>43792</v>
      </c>
      <c r="K10" s="8">
        <v>1</v>
      </c>
      <c r="L10" s="9" t="s">
        <v>260</v>
      </c>
      <c r="M10" s="11"/>
      <c r="N10" s="42" t="s">
        <v>205</v>
      </c>
      <c r="O10" s="7" t="s">
        <v>207</v>
      </c>
      <c r="P10" s="6" t="s">
        <v>261</v>
      </c>
      <c r="Q10" s="10"/>
    </row>
    <row r="11" spans="1:17" ht="22.5" x14ac:dyDescent="0.25">
      <c r="A11" s="43" t="s">
        <v>208</v>
      </c>
      <c r="B11" s="43" t="s">
        <v>259</v>
      </c>
      <c r="C11" s="43" t="s">
        <v>263</v>
      </c>
      <c r="D11" s="32" t="s">
        <v>158</v>
      </c>
      <c r="E11" s="32">
        <v>11</v>
      </c>
      <c r="F11" s="32"/>
      <c r="G11" s="32"/>
      <c r="H11" s="7" t="s">
        <v>28</v>
      </c>
      <c r="I11" s="32"/>
      <c r="J11" s="44" t="s">
        <v>223</v>
      </c>
      <c r="K11" s="38">
        <v>1</v>
      </c>
      <c r="L11" s="36" t="s">
        <v>260</v>
      </c>
      <c r="M11" s="40"/>
      <c r="N11" s="43" t="s">
        <v>259</v>
      </c>
      <c r="O11" s="32" t="s">
        <v>264</v>
      </c>
      <c r="P11" s="6" t="s">
        <v>261</v>
      </c>
      <c r="Q11" s="39"/>
    </row>
    <row r="12" spans="1:17" s="12" customFormat="1" ht="22.5" x14ac:dyDescent="0.25">
      <c r="A12" s="6" t="s">
        <v>209</v>
      </c>
      <c r="B12" s="6" t="s">
        <v>209</v>
      </c>
      <c r="C12" s="6" t="s">
        <v>210</v>
      </c>
      <c r="D12" s="7" t="s">
        <v>158</v>
      </c>
      <c r="E12" s="7">
        <v>10</v>
      </c>
      <c r="F12" s="7"/>
      <c r="G12" s="7"/>
      <c r="H12" s="7" t="s">
        <v>28</v>
      </c>
      <c r="I12" s="7"/>
      <c r="J12" s="6" t="s">
        <v>219</v>
      </c>
      <c r="K12" s="37">
        <v>1</v>
      </c>
      <c r="L12" s="36" t="s">
        <v>260</v>
      </c>
      <c r="M12" s="7"/>
      <c r="N12" s="6" t="s">
        <v>209</v>
      </c>
      <c r="O12" s="7" t="s">
        <v>200</v>
      </c>
      <c r="P12" s="6" t="s">
        <v>261</v>
      </c>
      <c r="Q12" s="6"/>
    </row>
    <row r="13" spans="1:17" ht="22.5" x14ac:dyDescent="0.25">
      <c r="A13" s="6" t="s">
        <v>211</v>
      </c>
      <c r="B13" s="6" t="s">
        <v>211</v>
      </c>
      <c r="C13" s="6" t="s">
        <v>212</v>
      </c>
      <c r="D13" s="7" t="s">
        <v>224</v>
      </c>
      <c r="E13" s="7"/>
      <c r="F13" s="7"/>
      <c r="G13" s="7"/>
      <c r="H13" s="7" t="s">
        <v>28</v>
      </c>
      <c r="I13" s="7"/>
      <c r="J13" s="6" t="s">
        <v>220</v>
      </c>
      <c r="K13" s="8">
        <v>1</v>
      </c>
      <c r="L13" s="9" t="s">
        <v>260</v>
      </c>
      <c r="M13" s="7"/>
      <c r="N13" s="6" t="s">
        <v>211</v>
      </c>
      <c r="O13" s="7" t="s">
        <v>224</v>
      </c>
      <c r="P13" s="6" t="s">
        <v>261</v>
      </c>
      <c r="Q13" s="6"/>
    </row>
    <row r="14" spans="1:17" ht="33.75" x14ac:dyDescent="0.25">
      <c r="A14" s="6" t="s">
        <v>213</v>
      </c>
      <c r="B14" s="6" t="s">
        <v>213</v>
      </c>
      <c r="C14" s="6" t="s">
        <v>214</v>
      </c>
      <c r="D14" s="7" t="s">
        <v>158</v>
      </c>
      <c r="E14" s="7">
        <v>10</v>
      </c>
      <c r="F14" s="7"/>
      <c r="G14" s="7"/>
      <c r="H14" s="7" t="s">
        <v>28</v>
      </c>
      <c r="I14" s="7"/>
      <c r="J14" s="6" t="s">
        <v>221</v>
      </c>
      <c r="K14" s="8">
        <v>1</v>
      </c>
      <c r="L14" s="9" t="s">
        <v>260</v>
      </c>
      <c r="M14" s="7"/>
      <c r="N14" s="6" t="s">
        <v>213</v>
      </c>
      <c r="O14" s="7" t="s">
        <v>200</v>
      </c>
      <c r="P14" s="6" t="s">
        <v>261</v>
      </c>
      <c r="Q14" s="6"/>
    </row>
    <row r="15" spans="1:17" x14ac:dyDescent="0.25">
      <c r="A15" s="6" t="s">
        <v>215</v>
      </c>
      <c r="B15" s="6" t="s">
        <v>215</v>
      </c>
      <c r="C15" s="6" t="s">
        <v>216</v>
      </c>
      <c r="D15" s="7" t="s">
        <v>158</v>
      </c>
      <c r="E15" s="7">
        <v>10</v>
      </c>
      <c r="F15" s="7"/>
      <c r="G15" s="7"/>
      <c r="H15" s="7" t="s">
        <v>28</v>
      </c>
      <c r="I15" s="7"/>
      <c r="J15" s="6" t="s">
        <v>222</v>
      </c>
      <c r="K15" s="8">
        <v>1</v>
      </c>
      <c r="L15" s="9" t="s">
        <v>260</v>
      </c>
      <c r="M15" s="7"/>
      <c r="N15" s="6" t="s">
        <v>215</v>
      </c>
      <c r="O15" s="7" t="s">
        <v>200</v>
      </c>
      <c r="P15" s="6" t="s">
        <v>261</v>
      </c>
      <c r="Q15" s="6"/>
    </row>
    <row r="16" spans="1:17" x14ac:dyDescent="0.25">
      <c r="A16" s="6" t="s">
        <v>217</v>
      </c>
      <c r="B16" s="6" t="s">
        <v>217</v>
      </c>
      <c r="C16" s="6" t="s">
        <v>218</v>
      </c>
      <c r="D16" s="7" t="s">
        <v>225</v>
      </c>
      <c r="E16" s="7"/>
      <c r="F16" s="7"/>
      <c r="G16" s="7"/>
      <c r="H16" s="7" t="s">
        <v>28</v>
      </c>
      <c r="I16" s="7"/>
      <c r="J16" s="6">
        <v>2004</v>
      </c>
      <c r="K16" s="8">
        <v>1</v>
      </c>
      <c r="L16" s="9" t="s">
        <v>260</v>
      </c>
      <c r="M16" s="7"/>
      <c r="N16" s="6" t="s">
        <v>217</v>
      </c>
      <c r="O16" s="7" t="s">
        <v>225</v>
      </c>
      <c r="P16" s="6" t="s">
        <v>261</v>
      </c>
      <c r="Q16" s="6"/>
    </row>
    <row r="17" spans="1:17" x14ac:dyDescent="0.25">
      <c r="A17" s="20"/>
      <c r="B17" s="20"/>
      <c r="C17" s="20"/>
      <c r="D17" s="19"/>
      <c r="E17" s="19"/>
      <c r="F17" s="19"/>
      <c r="G17" s="19"/>
      <c r="H17" s="19"/>
      <c r="I17" s="19"/>
      <c r="J17" s="20"/>
      <c r="K17" s="20"/>
      <c r="L17" s="20"/>
      <c r="M17" s="19"/>
      <c r="N17" s="19"/>
      <c r="O17" s="19"/>
      <c r="P17" s="18"/>
      <c r="Q17" s="20"/>
    </row>
    <row r="18" spans="1:17" x14ac:dyDescent="0.25">
      <c r="A18" s="20"/>
      <c r="B18" s="20"/>
      <c r="C18" s="20"/>
      <c r="D18" s="19"/>
      <c r="E18" s="19"/>
      <c r="F18" s="19"/>
      <c r="G18" s="19"/>
      <c r="H18" s="19"/>
      <c r="I18" s="19"/>
      <c r="J18" s="20"/>
      <c r="K18" s="20"/>
      <c r="L18" s="20"/>
      <c r="M18" s="19"/>
      <c r="N18" s="19"/>
      <c r="O18" s="19"/>
      <c r="P18" s="20"/>
      <c r="Q18" s="20"/>
    </row>
    <row r="19" spans="1:17" x14ac:dyDescent="0.25">
      <c r="A19" s="20"/>
      <c r="B19" s="20"/>
      <c r="C19" s="20"/>
      <c r="D19" s="19"/>
      <c r="E19" s="19"/>
      <c r="F19" s="19"/>
      <c r="G19" s="19"/>
      <c r="H19" s="19"/>
      <c r="I19" s="19"/>
      <c r="J19" s="20"/>
      <c r="K19" s="20"/>
      <c r="L19" s="20"/>
      <c r="M19" s="19"/>
      <c r="N19" s="19"/>
      <c r="O19" s="19"/>
      <c r="P19" s="20"/>
      <c r="Q19" s="20"/>
    </row>
    <row r="20" spans="1:17" x14ac:dyDescent="0.25">
      <c r="A20" s="20"/>
      <c r="B20" s="20"/>
      <c r="C20" s="20"/>
      <c r="D20" s="19"/>
      <c r="E20" s="19"/>
      <c r="F20" s="19"/>
      <c r="G20" s="19"/>
      <c r="H20" s="19"/>
      <c r="I20" s="19"/>
      <c r="J20" s="20"/>
      <c r="K20" s="20"/>
      <c r="L20" s="20"/>
      <c r="M20" s="19"/>
      <c r="N20" s="20"/>
      <c r="O20" s="19"/>
      <c r="P20" s="20"/>
      <c r="Q20" s="20"/>
    </row>
    <row r="21" spans="1:17" x14ac:dyDescent="0.25">
      <c r="A21" s="20"/>
      <c r="B21" s="20"/>
      <c r="C21" s="20"/>
      <c r="D21" s="19"/>
      <c r="E21" s="19"/>
      <c r="F21" s="19"/>
      <c r="G21" s="19"/>
      <c r="H21" s="19"/>
      <c r="I21" s="19"/>
      <c r="J21" s="20"/>
      <c r="K21" s="20"/>
      <c r="L21" s="20"/>
      <c r="M21" s="19"/>
      <c r="N21" s="20"/>
      <c r="O21" s="19"/>
      <c r="P21" s="20"/>
      <c r="Q21" s="20"/>
    </row>
    <row r="22" spans="1:17" x14ac:dyDescent="0.25">
      <c r="A22" s="20"/>
      <c r="B22" s="20"/>
      <c r="C22" s="20"/>
      <c r="D22" s="19"/>
      <c r="E22" s="19"/>
      <c r="F22" s="19"/>
      <c r="G22" s="19"/>
      <c r="H22" s="19"/>
      <c r="I22" s="19"/>
      <c r="J22" s="20"/>
      <c r="K22" s="20"/>
      <c r="L22" s="20"/>
      <c r="M22" s="19"/>
      <c r="N22" s="19"/>
      <c r="O22" s="19"/>
      <c r="P22" s="20"/>
      <c r="Q22" s="20"/>
    </row>
    <row r="23" spans="1:17" x14ac:dyDescent="0.25">
      <c r="A23" s="20"/>
      <c r="B23" s="20"/>
      <c r="C23" s="20"/>
      <c r="D23" s="19"/>
      <c r="E23" s="19"/>
      <c r="F23" s="19"/>
      <c r="G23" s="19"/>
      <c r="H23" s="19"/>
      <c r="I23" s="19"/>
      <c r="J23" s="20"/>
      <c r="K23" s="20"/>
      <c r="L23" s="20"/>
      <c r="M23" s="19"/>
      <c r="N23" s="19"/>
      <c r="O23" s="19"/>
      <c r="P23" s="20"/>
      <c r="Q23" s="20"/>
    </row>
    <row r="24" spans="1:17" x14ac:dyDescent="0.25">
      <c r="A24" s="20"/>
      <c r="B24" s="20"/>
      <c r="C24" s="20"/>
      <c r="D24" s="19"/>
      <c r="E24" s="19"/>
      <c r="F24" s="19"/>
      <c r="G24" s="19"/>
      <c r="H24" s="19"/>
      <c r="I24" s="19"/>
      <c r="J24" s="20"/>
      <c r="K24" s="20"/>
      <c r="L24" s="20"/>
      <c r="M24" s="19"/>
      <c r="N24" s="19"/>
      <c r="O24" s="19"/>
      <c r="P24" s="20"/>
      <c r="Q24" s="20"/>
    </row>
    <row r="25" spans="1:17" x14ac:dyDescent="0.25">
      <c r="A25" s="20"/>
      <c r="B25" s="20"/>
      <c r="C25" s="20"/>
      <c r="D25" s="19"/>
      <c r="E25" s="19"/>
      <c r="F25" s="19"/>
      <c r="G25" s="19"/>
      <c r="H25" s="19"/>
      <c r="I25" s="19"/>
      <c r="J25" s="17"/>
      <c r="K25" s="20"/>
      <c r="L25" s="20"/>
      <c r="M25" s="19"/>
      <c r="N25" s="19"/>
      <c r="O25" s="19"/>
      <c r="P25" s="20"/>
      <c r="Q25" s="20"/>
    </row>
    <row r="26" spans="1:17" x14ac:dyDescent="0.25">
      <c r="A26" s="20"/>
      <c r="B26" s="20"/>
      <c r="C26" s="20"/>
      <c r="D26" s="19"/>
      <c r="E26" s="19"/>
      <c r="F26" s="19"/>
      <c r="G26" s="19"/>
      <c r="H26" s="19"/>
      <c r="I26" s="16"/>
      <c r="J26" s="20"/>
      <c r="K26" s="20"/>
      <c r="L26" s="20"/>
      <c r="M26" s="19"/>
      <c r="N26" s="19"/>
      <c r="O26" s="19"/>
      <c r="P26" s="20"/>
      <c r="Q26" s="20"/>
    </row>
  </sheetData>
  <mergeCells count="2">
    <mergeCell ref="B7:K7"/>
    <mergeCell ref="L7:P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2B2A3-85B3-4F9F-A1F3-B1EDA4EAA2EC}">
  <dimension ref="A1:P26"/>
  <sheetViews>
    <sheetView topLeftCell="A7" workbookViewId="0">
      <pane xSplit="3" topLeftCell="G1" activePane="topRight" state="frozen"/>
      <selection pane="topRight" activeCell="Q11" sqref="Q11"/>
    </sheetView>
  </sheetViews>
  <sheetFormatPr defaultRowHeight="15" x14ac:dyDescent="0.25"/>
  <cols>
    <col min="1" max="1" width="18" customWidth="1"/>
    <col min="2" max="2" width="20" customWidth="1"/>
    <col min="3" max="3" width="19.42578125" customWidth="1"/>
    <col min="7" max="7" width="20" bestFit="1" customWidth="1"/>
    <col min="12" max="12" width="13.7109375" bestFit="1" customWidth="1"/>
    <col min="13" max="13" width="14" bestFit="1" customWidth="1"/>
    <col min="14" max="14" width="20.7109375" customWidth="1"/>
    <col min="15" max="15" width="18.85546875" customWidth="1"/>
  </cols>
  <sheetData>
    <row r="1" spans="1:16" ht="18" x14ac:dyDescent="0.25">
      <c r="A1" s="4" t="s">
        <v>1</v>
      </c>
      <c r="B1" s="4" t="s">
        <v>226</v>
      </c>
      <c r="C1" s="1"/>
      <c r="D1" s="1"/>
      <c r="E1" s="1"/>
    </row>
    <row r="2" spans="1:16" x14ac:dyDescent="0.25">
      <c r="A2" s="3" t="s">
        <v>7</v>
      </c>
      <c r="B2" s="3" t="s">
        <v>227</v>
      </c>
      <c r="C2" s="2"/>
      <c r="D2" s="2"/>
      <c r="E2" s="2"/>
    </row>
    <row r="3" spans="1:16" x14ac:dyDescent="0.25">
      <c r="A3" s="3" t="s">
        <v>3</v>
      </c>
      <c r="B3" s="3" t="s">
        <v>228</v>
      </c>
      <c r="C3" s="2"/>
      <c r="D3" s="2"/>
      <c r="E3" s="2"/>
    </row>
    <row r="4" spans="1:16" x14ac:dyDescent="0.25">
      <c r="A4" s="3" t="s">
        <v>4</v>
      </c>
      <c r="B4" s="3" t="s">
        <v>228</v>
      </c>
      <c r="C4" s="2"/>
      <c r="D4" s="2"/>
      <c r="E4" s="2"/>
    </row>
    <row r="5" spans="1:16" x14ac:dyDescent="0.25">
      <c r="A5" s="3" t="s">
        <v>5</v>
      </c>
      <c r="B5" s="15" t="s">
        <v>229</v>
      </c>
      <c r="C5" s="2"/>
      <c r="D5" s="2"/>
      <c r="E5" s="2"/>
    </row>
    <row r="6" spans="1:16" ht="15.75" thickBot="1" x14ac:dyDescent="0.3"/>
    <row r="7" spans="1:16" ht="15.75" thickBot="1" x14ac:dyDescent="0.3">
      <c r="A7" s="31"/>
      <c r="B7" s="58" t="s">
        <v>8</v>
      </c>
      <c r="C7" s="59"/>
      <c r="D7" s="59"/>
      <c r="E7" s="59"/>
      <c r="F7" s="59"/>
      <c r="G7" s="59"/>
      <c r="H7" s="59"/>
      <c r="I7" s="59"/>
      <c r="J7" s="59"/>
      <c r="K7" s="55" t="s">
        <v>9</v>
      </c>
      <c r="L7" s="56"/>
      <c r="M7" s="56"/>
      <c r="N7" s="56"/>
      <c r="O7" s="57"/>
      <c r="P7" s="5"/>
    </row>
    <row r="8" spans="1:16" s="26" customFormat="1" ht="23.25" x14ac:dyDescent="0.25">
      <c r="A8" s="27" t="s">
        <v>10</v>
      </c>
      <c r="B8" s="28" t="s">
        <v>4</v>
      </c>
      <c r="C8" s="28" t="s">
        <v>5</v>
      </c>
      <c r="D8" s="29" t="s">
        <v>11</v>
      </c>
      <c r="E8" s="29" t="s">
        <v>12</v>
      </c>
      <c r="F8" s="29" t="s">
        <v>13</v>
      </c>
      <c r="G8" s="29" t="s">
        <v>14</v>
      </c>
      <c r="H8" s="29" t="s">
        <v>15</v>
      </c>
      <c r="I8" s="27" t="s">
        <v>16</v>
      </c>
      <c r="J8" s="34" t="s">
        <v>17</v>
      </c>
      <c r="K8" s="33" t="s">
        <v>19</v>
      </c>
      <c r="L8" s="27" t="s">
        <v>20</v>
      </c>
      <c r="M8" s="27" t="s">
        <v>21</v>
      </c>
      <c r="N8" s="27" t="s">
        <v>22</v>
      </c>
      <c r="O8" s="27" t="s">
        <v>23</v>
      </c>
      <c r="P8" s="27" t="s">
        <v>24</v>
      </c>
    </row>
    <row r="9" spans="1:16" ht="22.5" x14ac:dyDescent="0.25">
      <c r="A9" s="6" t="s">
        <v>171</v>
      </c>
      <c r="B9" s="6" t="s">
        <v>171</v>
      </c>
      <c r="C9" s="6" t="s">
        <v>230</v>
      </c>
      <c r="D9" s="7" t="s">
        <v>26</v>
      </c>
      <c r="E9" s="7"/>
      <c r="F9" s="7" t="s">
        <v>239</v>
      </c>
      <c r="G9" s="7" t="s">
        <v>240</v>
      </c>
      <c r="H9" s="7" t="s">
        <v>28</v>
      </c>
      <c r="I9" s="7"/>
      <c r="J9" s="6" t="s">
        <v>244</v>
      </c>
      <c r="K9" s="36" t="s">
        <v>243</v>
      </c>
      <c r="L9" s="11"/>
      <c r="M9" s="6"/>
      <c r="N9" s="35" t="s">
        <v>26</v>
      </c>
      <c r="O9" s="6" t="s">
        <v>233</v>
      </c>
      <c r="P9" s="10"/>
    </row>
    <row r="10" spans="1:16" s="12" customFormat="1" ht="22.5" x14ac:dyDescent="0.25">
      <c r="A10" s="6" t="s">
        <v>152</v>
      </c>
      <c r="B10" s="6" t="s">
        <v>152</v>
      </c>
      <c r="C10" s="6" t="s">
        <v>231</v>
      </c>
      <c r="D10" s="7" t="s">
        <v>26</v>
      </c>
      <c r="E10" s="7"/>
      <c r="F10" s="7" t="s">
        <v>239</v>
      </c>
      <c r="G10" s="7" t="s">
        <v>241</v>
      </c>
      <c r="H10" s="7" t="s">
        <v>28</v>
      </c>
      <c r="I10" s="7"/>
      <c r="J10" s="6" t="s">
        <v>244</v>
      </c>
      <c r="K10" s="36" t="s">
        <v>243</v>
      </c>
      <c r="L10" s="11"/>
      <c r="M10" s="11"/>
      <c r="N10" s="7" t="s">
        <v>26</v>
      </c>
      <c r="O10" s="6" t="s">
        <v>234</v>
      </c>
      <c r="P10" s="10"/>
    </row>
    <row r="11" spans="1:16" ht="33.75" x14ac:dyDescent="0.25">
      <c r="A11" s="7" t="s">
        <v>204</v>
      </c>
      <c r="B11" s="7" t="s">
        <v>204</v>
      </c>
      <c r="C11" s="6" t="s">
        <v>232</v>
      </c>
      <c r="D11" s="32" t="s">
        <v>26</v>
      </c>
      <c r="E11" s="32"/>
      <c r="F11" s="32" t="s">
        <v>239</v>
      </c>
      <c r="G11" s="32" t="s">
        <v>242</v>
      </c>
      <c r="H11" s="7" t="s">
        <v>28</v>
      </c>
      <c r="I11" s="32"/>
      <c r="J11" s="6" t="s">
        <v>244</v>
      </c>
      <c r="K11" s="36" t="s">
        <v>243</v>
      </c>
      <c r="L11" s="40"/>
      <c r="M11" s="40"/>
      <c r="N11" s="35" t="s">
        <v>26</v>
      </c>
      <c r="O11" s="6" t="s">
        <v>258</v>
      </c>
      <c r="P11" s="39"/>
    </row>
    <row r="12" spans="1:16" s="12" customFormat="1" ht="22.5" x14ac:dyDescent="0.25">
      <c r="A12" s="6" t="s">
        <v>235</v>
      </c>
      <c r="B12" s="6" t="s">
        <v>235</v>
      </c>
      <c r="C12" s="6" t="s">
        <v>236</v>
      </c>
      <c r="D12" s="7" t="s">
        <v>26</v>
      </c>
      <c r="E12" s="7"/>
      <c r="F12" s="7" t="s">
        <v>27</v>
      </c>
      <c r="G12" s="7"/>
      <c r="H12" s="7" t="s">
        <v>28</v>
      </c>
      <c r="I12" s="7"/>
      <c r="J12" s="6" t="s">
        <v>244</v>
      </c>
      <c r="K12" s="36" t="s">
        <v>159</v>
      </c>
      <c r="L12" s="7" t="s">
        <v>245</v>
      </c>
      <c r="M12" s="7" t="s">
        <v>257</v>
      </c>
      <c r="N12" s="7" t="s">
        <v>26</v>
      </c>
      <c r="O12" s="13"/>
      <c r="P12" s="6"/>
    </row>
    <row r="13" spans="1:16" ht="22.5" x14ac:dyDescent="0.25">
      <c r="A13" s="6" t="s">
        <v>237</v>
      </c>
      <c r="B13" s="6" t="s">
        <v>237</v>
      </c>
      <c r="C13" s="6" t="s">
        <v>238</v>
      </c>
      <c r="D13" s="7" t="s">
        <v>26</v>
      </c>
      <c r="E13" s="7"/>
      <c r="F13" s="7" t="s">
        <v>27</v>
      </c>
      <c r="G13" s="7"/>
      <c r="H13" s="7" t="s">
        <v>28</v>
      </c>
      <c r="I13" s="7"/>
      <c r="J13" s="6" t="s">
        <v>244</v>
      </c>
      <c r="K13" s="36" t="s">
        <v>159</v>
      </c>
      <c r="L13" s="7" t="s">
        <v>246</v>
      </c>
      <c r="M13" s="13" t="s">
        <v>257</v>
      </c>
      <c r="N13" s="7" t="s">
        <v>26</v>
      </c>
      <c r="O13" s="6"/>
      <c r="P13" s="6"/>
    </row>
    <row r="14" spans="1:16" ht="22.5" x14ac:dyDescent="0.25">
      <c r="A14" s="43" t="s">
        <v>247</v>
      </c>
      <c r="B14" s="43" t="s">
        <v>247</v>
      </c>
      <c r="C14" s="42" t="s">
        <v>248</v>
      </c>
      <c r="D14" s="7" t="s">
        <v>225</v>
      </c>
      <c r="E14" s="7"/>
      <c r="F14" s="7"/>
      <c r="G14" s="7"/>
      <c r="H14" s="7" t="s">
        <v>28</v>
      </c>
      <c r="I14" s="7"/>
      <c r="J14" s="6"/>
      <c r="K14" s="36" t="s">
        <v>159</v>
      </c>
      <c r="L14" s="7" t="s">
        <v>246</v>
      </c>
      <c r="M14" s="13" t="s">
        <v>122</v>
      </c>
      <c r="N14" s="7" t="s">
        <v>225</v>
      </c>
      <c r="O14" s="6"/>
      <c r="P14" s="6"/>
    </row>
    <row r="15" spans="1:16" ht="22.5" x14ac:dyDescent="0.25">
      <c r="A15" s="6" t="s">
        <v>123</v>
      </c>
      <c r="B15" s="6" t="s">
        <v>123</v>
      </c>
      <c r="C15" s="6" t="s">
        <v>249</v>
      </c>
      <c r="D15" s="7" t="s">
        <v>250</v>
      </c>
      <c r="E15" s="7"/>
      <c r="F15" s="7"/>
      <c r="G15" s="7"/>
      <c r="H15" s="7" t="s">
        <v>28</v>
      </c>
      <c r="I15" s="7"/>
      <c r="J15" s="6"/>
      <c r="K15" s="36" t="s">
        <v>159</v>
      </c>
      <c r="L15" s="7" t="s">
        <v>246</v>
      </c>
      <c r="M15" s="6" t="s">
        <v>123</v>
      </c>
      <c r="N15" s="7" t="s">
        <v>251</v>
      </c>
      <c r="O15" s="6"/>
      <c r="P15" s="6"/>
    </row>
    <row r="16" spans="1:16" x14ac:dyDescent="0.25">
      <c r="A16" s="6" t="s">
        <v>253</v>
      </c>
      <c r="B16" s="6" t="s">
        <v>253</v>
      </c>
      <c r="C16" s="6" t="s">
        <v>254</v>
      </c>
      <c r="D16" s="7" t="s">
        <v>250</v>
      </c>
      <c r="E16" s="7"/>
      <c r="F16" s="7"/>
      <c r="G16" s="7"/>
      <c r="H16" s="7" t="s">
        <v>28</v>
      </c>
      <c r="I16" s="7"/>
      <c r="J16" s="6"/>
      <c r="K16" s="36" t="s">
        <v>160</v>
      </c>
      <c r="L16" s="7"/>
      <c r="M16" s="7"/>
      <c r="N16" s="7" t="s">
        <v>251</v>
      </c>
      <c r="O16" s="6" t="s">
        <v>252</v>
      </c>
      <c r="P16" s="6"/>
    </row>
    <row r="17" spans="1:16" x14ac:dyDescent="0.25">
      <c r="A17" s="20"/>
      <c r="B17" s="20"/>
      <c r="C17" s="20"/>
      <c r="D17" s="19"/>
      <c r="E17" s="19"/>
      <c r="F17" s="19"/>
      <c r="G17" s="19"/>
      <c r="H17" s="19"/>
      <c r="I17" s="19"/>
      <c r="J17" s="20"/>
      <c r="K17" s="20"/>
      <c r="L17" s="19"/>
      <c r="M17" s="19"/>
      <c r="N17" s="19"/>
      <c r="O17" s="18"/>
      <c r="P17" s="20"/>
    </row>
    <row r="18" spans="1:16" x14ac:dyDescent="0.25">
      <c r="A18" s="20"/>
      <c r="B18" s="20"/>
      <c r="C18" s="20"/>
      <c r="D18" s="19"/>
      <c r="E18" s="19"/>
      <c r="F18" s="19"/>
      <c r="G18" s="19"/>
      <c r="H18" s="19"/>
      <c r="I18" s="19"/>
      <c r="J18" s="20"/>
      <c r="K18" s="20"/>
      <c r="L18" s="19"/>
      <c r="M18" s="19"/>
      <c r="N18" s="19"/>
      <c r="O18" s="20"/>
      <c r="P18" s="20"/>
    </row>
    <row r="19" spans="1:16" x14ac:dyDescent="0.25">
      <c r="A19" s="20"/>
      <c r="B19" s="20"/>
      <c r="C19" s="20"/>
      <c r="D19" s="19"/>
      <c r="E19" s="19"/>
      <c r="F19" s="19"/>
      <c r="G19" s="19"/>
      <c r="H19" s="19"/>
      <c r="I19" s="19"/>
      <c r="J19" s="20"/>
      <c r="K19" s="20"/>
      <c r="L19" s="19"/>
      <c r="M19" s="19"/>
      <c r="N19" s="19"/>
      <c r="O19" s="20"/>
      <c r="P19" s="20"/>
    </row>
    <row r="20" spans="1:16" x14ac:dyDescent="0.25">
      <c r="A20" s="20"/>
      <c r="B20" s="20"/>
      <c r="C20" s="20"/>
      <c r="D20" s="19"/>
      <c r="E20" s="19"/>
      <c r="F20" s="19"/>
      <c r="G20" s="19"/>
      <c r="H20" s="19"/>
      <c r="I20" s="19"/>
      <c r="J20" s="20"/>
      <c r="K20" s="20"/>
      <c r="L20" s="19"/>
      <c r="M20" s="20"/>
      <c r="N20" s="19"/>
      <c r="O20" s="20"/>
      <c r="P20" s="20"/>
    </row>
    <row r="21" spans="1:16" x14ac:dyDescent="0.25">
      <c r="A21" s="20"/>
      <c r="B21" s="20"/>
      <c r="C21" s="20"/>
      <c r="D21" s="19"/>
      <c r="E21" s="19"/>
      <c r="F21" s="19"/>
      <c r="G21" s="19"/>
      <c r="H21" s="19"/>
      <c r="I21" s="19"/>
      <c r="J21" s="20"/>
      <c r="K21" s="20"/>
      <c r="L21" s="19"/>
      <c r="M21" s="20"/>
      <c r="N21" s="19"/>
      <c r="O21" s="20"/>
      <c r="P21" s="20"/>
    </row>
    <row r="22" spans="1:16" x14ac:dyDescent="0.25">
      <c r="A22" s="20"/>
      <c r="B22" s="20"/>
      <c r="C22" s="20"/>
      <c r="D22" s="19"/>
      <c r="E22" s="19"/>
      <c r="F22" s="19"/>
      <c r="G22" s="19"/>
      <c r="H22" s="19"/>
      <c r="I22" s="19"/>
      <c r="J22" s="20"/>
      <c r="K22" s="20"/>
      <c r="L22" s="19"/>
      <c r="M22" s="19"/>
      <c r="N22" s="19"/>
      <c r="O22" s="20"/>
      <c r="P22" s="20"/>
    </row>
    <row r="23" spans="1:16" x14ac:dyDescent="0.25">
      <c r="A23" s="20"/>
      <c r="B23" s="20"/>
      <c r="C23" s="20"/>
      <c r="D23" s="19"/>
      <c r="E23" s="19"/>
      <c r="F23" s="19"/>
      <c r="G23" s="19"/>
      <c r="H23" s="19"/>
      <c r="I23" s="19"/>
      <c r="J23" s="20"/>
      <c r="K23" s="20"/>
      <c r="L23" s="19"/>
      <c r="M23" s="19"/>
      <c r="N23" s="19"/>
      <c r="O23" s="20"/>
      <c r="P23" s="20"/>
    </row>
    <row r="24" spans="1:16" x14ac:dyDescent="0.25">
      <c r="A24" s="20"/>
      <c r="B24" s="20"/>
      <c r="C24" s="20"/>
      <c r="D24" s="19"/>
      <c r="E24" s="19"/>
      <c r="F24" s="19"/>
      <c r="G24" s="19"/>
      <c r="H24" s="19"/>
      <c r="I24" s="19"/>
      <c r="J24" s="20"/>
      <c r="K24" s="20"/>
      <c r="L24" s="19"/>
      <c r="M24" s="19"/>
      <c r="N24" s="19"/>
      <c r="O24" s="20"/>
      <c r="P24" s="20"/>
    </row>
    <row r="25" spans="1:16" x14ac:dyDescent="0.25">
      <c r="A25" s="20"/>
      <c r="B25" s="20"/>
      <c r="C25" s="20"/>
      <c r="D25" s="19"/>
      <c r="E25" s="19"/>
      <c r="F25" s="19"/>
      <c r="G25" s="19"/>
      <c r="H25" s="19"/>
      <c r="I25" s="19"/>
      <c r="J25" s="17"/>
      <c r="K25" s="20"/>
      <c r="L25" s="19"/>
      <c r="M25" s="19"/>
      <c r="N25" s="19"/>
      <c r="O25" s="20"/>
      <c r="P25" s="20"/>
    </row>
    <row r="26" spans="1:16" x14ac:dyDescent="0.25">
      <c r="A26" s="20"/>
      <c r="B26" s="20"/>
      <c r="C26" s="20"/>
      <c r="D26" s="19"/>
      <c r="E26" s="19"/>
      <c r="F26" s="19"/>
      <c r="G26" s="19"/>
      <c r="H26" s="19"/>
      <c r="I26" s="16"/>
      <c r="J26" s="20"/>
      <c r="K26" s="20"/>
      <c r="L26" s="19"/>
      <c r="M26" s="19"/>
      <c r="N26" s="19"/>
      <c r="O26" s="20"/>
      <c r="P26" s="20"/>
    </row>
  </sheetData>
  <mergeCells count="2">
    <mergeCell ref="B7:J7"/>
    <mergeCell ref="K7:O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3FF6-9E88-4BA8-800F-4ACD07D1C6D2}">
  <dimension ref="A1:G21"/>
  <sheetViews>
    <sheetView workbookViewId="0">
      <selection sqref="A1:F1048576"/>
    </sheetView>
  </sheetViews>
  <sheetFormatPr defaultRowHeight="15" x14ac:dyDescent="0.25"/>
  <cols>
    <col min="1" max="1" width="23" bestFit="1" customWidth="1"/>
    <col min="2" max="2" width="11.42578125" customWidth="1"/>
    <col min="3" max="3" width="21" customWidth="1"/>
    <col min="4" max="4" width="13.7109375" customWidth="1"/>
    <col min="5" max="5" width="10.28515625" customWidth="1"/>
    <col min="6" max="6" width="18.85546875" customWidth="1"/>
    <col min="7" max="7" width="20.85546875" customWidth="1"/>
  </cols>
  <sheetData>
    <row r="1" spans="1:7" x14ac:dyDescent="0.25">
      <c r="A1" t="s">
        <v>40</v>
      </c>
      <c r="B1" t="s">
        <v>41</v>
      </c>
      <c r="C1" t="s">
        <v>30</v>
      </c>
      <c r="D1" t="s">
        <v>31</v>
      </c>
      <c r="E1" t="s">
        <v>32</v>
      </c>
      <c r="F1" t="s">
        <v>33</v>
      </c>
      <c r="G1" t="s">
        <v>117</v>
      </c>
    </row>
    <row r="2" spans="1:7" x14ac:dyDescent="0.25">
      <c r="A2" t="s">
        <v>42</v>
      </c>
      <c r="B2">
        <v>1</v>
      </c>
      <c r="C2" t="s">
        <v>43</v>
      </c>
      <c r="D2" t="s">
        <v>45</v>
      </c>
      <c r="E2" t="s">
        <v>44</v>
      </c>
      <c r="F2" t="s">
        <v>46</v>
      </c>
      <c r="G2" t="str">
        <f t="shared" ref="G2:G21" si="0">"INSERT INTO [dbo].[Customer]([CustomerName],[SegmentId],[Address],[State],[City],[Country]) VALUES ('"&amp;A2&amp;"', "&amp;B2&amp;", '"&amp;C2&amp;"', '"&amp;E2&amp;"', '"&amp;D2&amp;"', '"&amp;F2&amp;"');"</f>
        <v>INSERT INTO [dbo].[Customer]([CustomerName],[SegmentId],[Address],[State],[City],[Country]) VALUES ('James Butt', 1, '6649 N Blue Gum St', 'LA', 'New Orleans', 'United States');</v>
      </c>
    </row>
    <row r="3" spans="1:7" x14ac:dyDescent="0.25">
      <c r="A3" t="s">
        <v>47</v>
      </c>
      <c r="B3">
        <v>2</v>
      </c>
      <c r="C3" t="s">
        <v>48</v>
      </c>
      <c r="D3" t="s">
        <v>50</v>
      </c>
      <c r="E3" t="s">
        <v>49</v>
      </c>
      <c r="F3" t="s">
        <v>46</v>
      </c>
      <c r="G3" t="str">
        <f t="shared" si="0"/>
        <v>INSERT INTO [dbo].[Customer]([CustomerName],[SegmentId],[Address],[State],[City],[Country]) VALUES ('Josephine Darakjy', 2, '4 B Blue Ridge Blvd', 'MI', 'Brighton', 'United States');</v>
      </c>
    </row>
    <row r="4" spans="1:7" x14ac:dyDescent="0.25">
      <c r="A4" t="s">
        <v>51</v>
      </c>
      <c r="B4">
        <v>2</v>
      </c>
      <c r="C4" t="s">
        <v>52</v>
      </c>
      <c r="D4" t="s">
        <v>54</v>
      </c>
      <c r="E4" t="s">
        <v>53</v>
      </c>
      <c r="F4" t="s">
        <v>46</v>
      </c>
      <c r="G4" t="str">
        <f t="shared" si="0"/>
        <v>INSERT INTO [dbo].[Customer]([CustomerName],[SegmentId],[Address],[State],[City],[Country]) VALUES ('Lenna Paprocki', 2, '639 Main St', 'AK', 'Anchorage', 'United States');</v>
      </c>
    </row>
    <row r="5" spans="1:7" x14ac:dyDescent="0.25">
      <c r="A5" t="s">
        <v>55</v>
      </c>
      <c r="B5">
        <v>1</v>
      </c>
      <c r="C5" t="s">
        <v>56</v>
      </c>
      <c r="D5" t="s">
        <v>58</v>
      </c>
      <c r="E5" t="s">
        <v>57</v>
      </c>
      <c r="F5" t="s">
        <v>46</v>
      </c>
      <c r="G5" t="str">
        <f t="shared" si="0"/>
        <v>INSERT INTO [dbo].[Customer]([CustomerName],[SegmentId],[Address],[State],[City],[Country]) VALUES ('Donette Foller', 1, '34 Center St', 'OH', 'Hamilton', 'United States');</v>
      </c>
    </row>
    <row r="6" spans="1:7" x14ac:dyDescent="0.25">
      <c r="A6" t="s">
        <v>59</v>
      </c>
      <c r="B6">
        <v>1</v>
      </c>
      <c r="C6" t="s">
        <v>60</v>
      </c>
      <c r="D6" t="s">
        <v>62</v>
      </c>
      <c r="E6" t="s">
        <v>61</v>
      </c>
      <c r="F6" t="s">
        <v>46</v>
      </c>
      <c r="G6" t="str">
        <f t="shared" si="0"/>
        <v>INSERT INTO [dbo].[Customer]([CustomerName],[SegmentId],[Address],[State],[City],[Country]) VALUES ('Simona Morasca', 1, '3 Mcauley Dr', 'MA', 'Ashland', 'United States');</v>
      </c>
    </row>
    <row r="7" spans="1:7" x14ac:dyDescent="0.25">
      <c r="A7" t="s">
        <v>63</v>
      </c>
      <c r="B7">
        <v>2</v>
      </c>
      <c r="C7" t="s">
        <v>64</v>
      </c>
      <c r="D7" t="s">
        <v>66</v>
      </c>
      <c r="E7" t="s">
        <v>65</v>
      </c>
      <c r="F7" t="s">
        <v>46</v>
      </c>
      <c r="G7" t="str">
        <f t="shared" si="0"/>
        <v>INSERT INTO [dbo].[Customer]([CustomerName],[SegmentId],[Address],[State],[City],[Country]) VALUES ('Leota Dilliard', 2, '7 W Jackson Blvd', 'CA', 'San Jose', 'United States');</v>
      </c>
    </row>
    <row r="8" spans="1:7" x14ac:dyDescent="0.25">
      <c r="A8" t="s">
        <v>67</v>
      </c>
      <c r="B8">
        <v>2</v>
      </c>
      <c r="C8" t="s">
        <v>68</v>
      </c>
      <c r="D8" t="s">
        <v>70</v>
      </c>
      <c r="E8" t="s">
        <v>69</v>
      </c>
      <c r="F8" t="s">
        <v>71</v>
      </c>
      <c r="G8" t="str">
        <f t="shared" si="0"/>
        <v>INSERT INTO [dbo].[Customer]([CustomerName],[SegmentId],[Address],[State],[City],[Country]) VALUES ('Francoise Rautenstrauch', 2, '2335 Canton Hwy #6', 'ON', 'Windsor', 'Canada');</v>
      </c>
    </row>
    <row r="9" spans="1:7" x14ac:dyDescent="0.25">
      <c r="A9" t="s">
        <v>72</v>
      </c>
      <c r="B9">
        <v>2</v>
      </c>
      <c r="C9" t="s">
        <v>73</v>
      </c>
      <c r="D9" t="s">
        <v>75</v>
      </c>
      <c r="E9" t="s">
        <v>74</v>
      </c>
      <c r="F9" t="s">
        <v>71</v>
      </c>
      <c r="G9" t="str">
        <f t="shared" si="0"/>
        <v>INSERT INTO [dbo].[Customer]([CustomerName],[SegmentId],[Address],[State],[City],[Country]) VALUES ('Kendra Loud', 2, '6 Arch St #9757', 'NB', 'Alcida', 'Canada');</v>
      </c>
    </row>
    <row r="10" spans="1:7" x14ac:dyDescent="0.25">
      <c r="A10" t="s">
        <v>76</v>
      </c>
      <c r="B10">
        <v>2</v>
      </c>
      <c r="C10" t="s">
        <v>77</v>
      </c>
      <c r="D10" t="s">
        <v>78</v>
      </c>
      <c r="E10" t="s">
        <v>69</v>
      </c>
      <c r="F10" t="s">
        <v>71</v>
      </c>
      <c r="G10" t="str">
        <f t="shared" si="0"/>
        <v>INSERT INTO [dbo].[Customer]([CustomerName],[SegmentId],[Address],[State],[City],[Country]) VALUES ('Lourdes Bauswell', 2, '9547 Belmont Rd #21', 'ON', 'Belleville', 'Canada');</v>
      </c>
    </row>
    <row r="11" spans="1:7" x14ac:dyDescent="0.25">
      <c r="A11" t="s">
        <v>79</v>
      </c>
      <c r="B11">
        <v>2</v>
      </c>
      <c r="C11" t="s">
        <v>80</v>
      </c>
      <c r="D11" t="s">
        <v>82</v>
      </c>
      <c r="E11" t="s">
        <v>81</v>
      </c>
      <c r="F11" t="s">
        <v>71</v>
      </c>
      <c r="G11" t="str">
        <f t="shared" si="0"/>
        <v>INSERT INTO [dbo].[Customer]([CustomerName],[SegmentId],[Address],[State],[City],[Country]) VALUES ('Hannah Edmison', 2, '73 Pittsford Victor Rd', 'BC', 'Vancouver', 'Canada');</v>
      </c>
    </row>
    <row r="12" spans="1:7" x14ac:dyDescent="0.25">
      <c r="A12" t="s">
        <v>83</v>
      </c>
      <c r="B12">
        <v>2</v>
      </c>
      <c r="C12" t="s">
        <v>84</v>
      </c>
      <c r="D12" t="s">
        <v>85</v>
      </c>
      <c r="E12" t="s">
        <v>69</v>
      </c>
      <c r="F12" t="s">
        <v>71</v>
      </c>
      <c r="G12" t="str">
        <f t="shared" si="0"/>
        <v>INSERT INTO [dbo].[Customer]([CustomerName],[SegmentId],[Address],[State],[City],[Country]) VALUES ('Josefa Opitz', 2, '136 W Grand Ave #3', 'ON', 'Delhi', 'Canada');</v>
      </c>
    </row>
    <row r="13" spans="1:7" x14ac:dyDescent="0.25">
      <c r="A13" t="s">
        <v>86</v>
      </c>
      <c r="B13">
        <v>2</v>
      </c>
      <c r="C13" t="s">
        <v>87</v>
      </c>
      <c r="D13" t="s">
        <v>66</v>
      </c>
      <c r="E13" t="s">
        <v>65</v>
      </c>
      <c r="F13" t="s">
        <v>46</v>
      </c>
      <c r="G13" t="str">
        <f t="shared" si="0"/>
        <v>INSERT INTO [dbo].[Customer]([CustomerName],[SegmentId],[Address],[State],[City],[Country]) VALUES ('Elvera Benimadho', 2, '99385 Charity St #840', 'CA', 'San Jose', 'United States');</v>
      </c>
    </row>
    <row r="14" spans="1:7" x14ac:dyDescent="0.25">
      <c r="A14" t="s">
        <v>88</v>
      </c>
      <c r="B14">
        <v>2</v>
      </c>
      <c r="C14" t="s">
        <v>89</v>
      </c>
      <c r="D14" t="s">
        <v>90</v>
      </c>
      <c r="E14" t="s">
        <v>65</v>
      </c>
      <c r="F14" t="s">
        <v>46</v>
      </c>
      <c r="G14" t="str">
        <f t="shared" si="0"/>
        <v>INSERT INTO [dbo].[Customer]([CustomerName],[SegmentId],[Address],[State],[City],[Country]) VALUES ('Carma Vanheusen', 2, '68556 Central Hwy', 'CA', 'San Leandro', 'United States');</v>
      </c>
    </row>
    <row r="15" spans="1:7" x14ac:dyDescent="0.25">
      <c r="A15" t="s">
        <v>91</v>
      </c>
      <c r="B15">
        <v>1</v>
      </c>
      <c r="C15" t="s">
        <v>92</v>
      </c>
      <c r="D15" t="s">
        <v>94</v>
      </c>
      <c r="E15" t="s">
        <v>93</v>
      </c>
      <c r="F15" t="s">
        <v>46</v>
      </c>
      <c r="G15" t="str">
        <f t="shared" si="0"/>
        <v>INSERT INTO [dbo].[Customer]([CustomerName],[SegmentId],[Address],[State],[City],[Country]) VALUES ('Malinda Hochard', 1, '55 Riverside Ave', 'IN', 'Indianapolis', 'United States');</v>
      </c>
    </row>
    <row r="16" spans="1:7" x14ac:dyDescent="0.25">
      <c r="A16" t="s">
        <v>95</v>
      </c>
      <c r="B16">
        <v>2</v>
      </c>
      <c r="C16" t="s">
        <v>96</v>
      </c>
      <c r="D16" t="s">
        <v>98</v>
      </c>
      <c r="E16" t="s">
        <v>97</v>
      </c>
      <c r="F16" t="s">
        <v>46</v>
      </c>
      <c r="G16" t="str">
        <f t="shared" si="0"/>
        <v>INSERT INTO [dbo].[Customer]([CustomerName],[SegmentId],[Address],[State],[City],[Country]) VALUES ('Natalie Fern', 2, '7140 University Ave', 'WY', 'Rock Springs', 'United States');</v>
      </c>
    </row>
    <row r="17" spans="1:7" x14ac:dyDescent="0.25">
      <c r="A17" t="s">
        <v>99</v>
      </c>
      <c r="B17">
        <v>2</v>
      </c>
      <c r="C17" t="s">
        <v>100</v>
      </c>
      <c r="D17" t="s">
        <v>45</v>
      </c>
      <c r="E17" t="s">
        <v>44</v>
      </c>
      <c r="F17" t="s">
        <v>46</v>
      </c>
      <c r="G17" t="str">
        <f t="shared" si="0"/>
        <v>INSERT INTO [dbo].[Customer]([CustomerName],[SegmentId],[Address],[State],[City],[Country]) VALUES ('Arlene Klusman', 2, '3 Secor Rd', 'LA', 'New Orleans', 'United States');</v>
      </c>
    </row>
    <row r="18" spans="1:7" x14ac:dyDescent="0.25">
      <c r="A18" t="s">
        <v>101</v>
      </c>
      <c r="B18">
        <v>2</v>
      </c>
      <c r="C18" t="s">
        <v>102</v>
      </c>
      <c r="D18" t="s">
        <v>104</v>
      </c>
      <c r="E18" t="s">
        <v>103</v>
      </c>
      <c r="F18" t="s">
        <v>46</v>
      </c>
      <c r="G18" t="str">
        <f t="shared" si="0"/>
        <v>INSERT INTO [dbo].[Customer]([CustomerName],[SegmentId],[Address],[State],[City],[Country]) VALUES ('Alease Buemi', 2, '4 Webbs Chapel Rd', 'CO', 'Boulder', 'United States');</v>
      </c>
    </row>
    <row r="19" spans="1:7" x14ac:dyDescent="0.25">
      <c r="A19" t="s">
        <v>105</v>
      </c>
      <c r="B19">
        <v>2</v>
      </c>
      <c r="C19" t="s">
        <v>106</v>
      </c>
      <c r="D19" t="s">
        <v>108</v>
      </c>
      <c r="E19" t="s">
        <v>107</v>
      </c>
      <c r="F19" t="s">
        <v>46</v>
      </c>
      <c r="G19" t="str">
        <f t="shared" si="0"/>
        <v>INSERT INTO [dbo].[Customer]([CustomerName],[SegmentId],[Address],[State],[City],[Country]) VALUES ('Angella Cetta', 2, '85 Blackstone Bldge', 'HI', 'Honolulu', 'United States');</v>
      </c>
    </row>
    <row r="20" spans="1:7" x14ac:dyDescent="0.25">
      <c r="A20" t="s">
        <v>109</v>
      </c>
      <c r="B20">
        <v>2</v>
      </c>
      <c r="C20" t="s">
        <v>110</v>
      </c>
      <c r="D20" t="s">
        <v>112</v>
      </c>
      <c r="E20" t="s">
        <v>111</v>
      </c>
      <c r="F20" t="s">
        <v>46</v>
      </c>
      <c r="G20" t="str">
        <f t="shared" si="0"/>
        <v>INSERT INTO [dbo].[Customer]([CustomerName],[SegmentId],[Address],[State],[City],[Country]) VALUES ('Cyndy Goldammer', 2, '170 Wyoming Ave', 'MN', 'Burnsville', 'United States');</v>
      </c>
    </row>
    <row r="21" spans="1:7" x14ac:dyDescent="0.25">
      <c r="A21" t="s">
        <v>113</v>
      </c>
      <c r="B21">
        <v>1</v>
      </c>
      <c r="C21" t="s">
        <v>114</v>
      </c>
      <c r="D21" t="s">
        <v>116</v>
      </c>
      <c r="E21" t="s">
        <v>115</v>
      </c>
      <c r="F21" t="s">
        <v>46</v>
      </c>
      <c r="G21" t="str">
        <f t="shared" si="0"/>
        <v>INSERT INTO [dbo].[Customer]([CustomerName],[SegmentId],[Address],[State],[City],[Country]) VALUES ('Celeste Korando', 1, '7 W Pinhook Rd', 'NY', 'Lynbrook', 'United States');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4282-8C05-4405-A1F7-CD3AC9E6929A}">
  <dimension ref="A1:D19"/>
  <sheetViews>
    <sheetView workbookViewId="0">
      <selection activeCell="J18" sqref="J18"/>
    </sheetView>
  </sheetViews>
  <sheetFormatPr defaultRowHeight="15" x14ac:dyDescent="0.25"/>
  <cols>
    <col min="1" max="1" width="16.140625" customWidth="1"/>
  </cols>
  <sheetData>
    <row r="1" spans="1:4" x14ac:dyDescent="0.25">
      <c r="A1" t="s">
        <v>5</v>
      </c>
      <c r="B1" t="s">
        <v>124</v>
      </c>
      <c r="C1" t="s">
        <v>125</v>
      </c>
      <c r="D1" t="s">
        <v>126</v>
      </c>
    </row>
    <row r="2" spans="1:4" x14ac:dyDescent="0.25">
      <c r="A2" t="s">
        <v>127</v>
      </c>
      <c r="B2">
        <v>1</v>
      </c>
      <c r="C2" t="s">
        <v>128</v>
      </c>
      <c r="D2">
        <v>100</v>
      </c>
    </row>
    <row r="3" spans="1:4" x14ac:dyDescent="0.25">
      <c r="A3" t="s">
        <v>129</v>
      </c>
      <c r="B3">
        <v>1</v>
      </c>
      <c r="C3" t="s">
        <v>130</v>
      </c>
      <c r="D3">
        <v>100</v>
      </c>
    </row>
    <row r="4" spans="1:4" x14ac:dyDescent="0.25">
      <c r="A4" t="s">
        <v>131</v>
      </c>
      <c r="B4">
        <v>2</v>
      </c>
      <c r="C4" t="s">
        <v>130</v>
      </c>
      <c r="D4">
        <v>100</v>
      </c>
    </row>
    <row r="5" spans="1:4" x14ac:dyDescent="0.25">
      <c r="A5" t="s">
        <v>132</v>
      </c>
      <c r="B5">
        <v>3</v>
      </c>
      <c r="C5" t="s">
        <v>133</v>
      </c>
      <c r="D5">
        <v>50</v>
      </c>
    </row>
    <row r="6" spans="1:4" x14ac:dyDescent="0.25">
      <c r="A6" t="s">
        <v>134</v>
      </c>
      <c r="B6">
        <v>3</v>
      </c>
      <c r="C6" t="s">
        <v>128</v>
      </c>
      <c r="D6">
        <v>50</v>
      </c>
    </row>
    <row r="7" spans="1:4" x14ac:dyDescent="0.25">
      <c r="A7" t="s">
        <v>135</v>
      </c>
      <c r="B7">
        <v>4</v>
      </c>
      <c r="C7" t="s">
        <v>130</v>
      </c>
      <c r="D7">
        <v>100</v>
      </c>
    </row>
    <row r="8" spans="1:4" x14ac:dyDescent="0.25">
      <c r="A8" t="s">
        <v>136</v>
      </c>
      <c r="B8">
        <v>4</v>
      </c>
      <c r="C8" t="s">
        <v>137</v>
      </c>
      <c r="D8">
        <v>100</v>
      </c>
    </row>
    <row r="9" spans="1:4" x14ac:dyDescent="0.25">
      <c r="A9" t="s">
        <v>138</v>
      </c>
      <c r="B9">
        <v>5</v>
      </c>
      <c r="C9" t="s">
        <v>139</v>
      </c>
      <c r="D9">
        <v>10</v>
      </c>
    </row>
    <row r="10" spans="1:4" x14ac:dyDescent="0.25">
      <c r="A10" t="s">
        <v>140</v>
      </c>
      <c r="B10">
        <v>6</v>
      </c>
      <c r="C10" t="s">
        <v>141</v>
      </c>
      <c r="D10">
        <v>50</v>
      </c>
    </row>
    <row r="11" spans="1:4" x14ac:dyDescent="0.25">
      <c r="A11" t="s">
        <v>142</v>
      </c>
      <c r="B11">
        <v>6</v>
      </c>
      <c r="C11" t="s">
        <v>143</v>
      </c>
      <c r="D11">
        <v>50</v>
      </c>
    </row>
    <row r="12" spans="1:4" x14ac:dyDescent="0.25">
      <c r="A12" t="s">
        <v>144</v>
      </c>
      <c r="B12">
        <v>7</v>
      </c>
      <c r="C12" t="s">
        <v>128</v>
      </c>
      <c r="D12">
        <v>200</v>
      </c>
    </row>
    <row r="13" spans="1:4" x14ac:dyDescent="0.25">
      <c r="A13" t="s">
        <v>145</v>
      </c>
      <c r="B13">
        <v>7</v>
      </c>
      <c r="C13" t="s">
        <v>130</v>
      </c>
      <c r="D13">
        <v>200</v>
      </c>
    </row>
    <row r="14" spans="1:4" x14ac:dyDescent="0.25">
      <c r="A14" t="s">
        <v>146</v>
      </c>
      <c r="B14">
        <v>8</v>
      </c>
      <c r="C14" t="s">
        <v>130</v>
      </c>
      <c r="D14">
        <v>15</v>
      </c>
    </row>
    <row r="15" spans="1:4" x14ac:dyDescent="0.25">
      <c r="A15" t="s">
        <v>147</v>
      </c>
      <c r="B15">
        <v>9</v>
      </c>
      <c r="C15" t="s">
        <v>130</v>
      </c>
      <c r="D15">
        <v>100</v>
      </c>
    </row>
    <row r="16" spans="1:4" x14ac:dyDescent="0.25">
      <c r="A16" t="s">
        <v>148</v>
      </c>
      <c r="B16">
        <v>9</v>
      </c>
      <c r="C16" t="s">
        <v>130</v>
      </c>
      <c r="D16">
        <v>0</v>
      </c>
    </row>
    <row r="17" spans="1:4" x14ac:dyDescent="0.25">
      <c r="A17" t="s">
        <v>149</v>
      </c>
      <c r="B17">
        <v>10</v>
      </c>
      <c r="C17" t="s">
        <v>128</v>
      </c>
      <c r="D17">
        <v>25</v>
      </c>
    </row>
    <row r="18" spans="1:4" x14ac:dyDescent="0.25">
      <c r="A18" t="s">
        <v>150</v>
      </c>
      <c r="B18">
        <v>10</v>
      </c>
      <c r="C18" t="s">
        <v>130</v>
      </c>
      <c r="D18">
        <v>0</v>
      </c>
    </row>
    <row r="19" spans="1:4" x14ac:dyDescent="0.25">
      <c r="A19" t="s">
        <v>151</v>
      </c>
      <c r="B19">
        <v>11</v>
      </c>
      <c r="C19" t="s">
        <v>130</v>
      </c>
      <c r="D1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2F1C4-A64A-419B-8DBA-7AB96F5D56CD}">
  <dimension ref="A1:D31"/>
  <sheetViews>
    <sheetView workbookViewId="0">
      <selection activeCell="C30" sqref="C30:C31"/>
    </sheetView>
  </sheetViews>
  <sheetFormatPr defaultRowHeight="15" x14ac:dyDescent="0.25"/>
  <cols>
    <col min="1" max="1" width="12.5703125" style="23" customWidth="1"/>
    <col min="2" max="2" width="11.28515625" bestFit="1" customWidth="1"/>
  </cols>
  <sheetData>
    <row r="1" spans="1:4" x14ac:dyDescent="0.25">
      <c r="A1" s="23" t="s">
        <v>118</v>
      </c>
      <c r="B1" t="s">
        <v>119</v>
      </c>
      <c r="C1" t="s">
        <v>117</v>
      </c>
    </row>
    <row r="2" spans="1:4" x14ac:dyDescent="0.25">
      <c r="A2" s="23">
        <v>43636</v>
      </c>
      <c r="B2">
        <v>11</v>
      </c>
      <c r="C2" t="str">
        <f>"INSERT INTO [dbo].[OrderHeader] ([Date],[CustomerId])VALUES('"&amp;TEXT(A2,"yyyy-mm-dd")&amp;"',"&amp;B2&amp;");"</f>
        <v>INSERT INTO [dbo].[OrderHeader] ([Date],[CustomerId])VALUES('2019-06-20',11);</v>
      </c>
    </row>
    <row r="3" spans="1:4" x14ac:dyDescent="0.25">
      <c r="A3" s="23">
        <v>43637</v>
      </c>
      <c r="B3">
        <v>17</v>
      </c>
      <c r="C3" t="str">
        <f t="shared" ref="C3:C31" si="0">"INSERT INTO [dbo].[OrderHeader] ([Date],[CustomerId])VALUES('"&amp;TEXT(A3,"yyyy-mm-dd")&amp;"',"&amp;B3&amp;");"</f>
        <v>INSERT INTO [dbo].[OrderHeader] ([Date],[CustomerId])VALUES('2019-06-21',17);</v>
      </c>
      <c r="D3" s="23"/>
    </row>
    <row r="4" spans="1:4" x14ac:dyDescent="0.25">
      <c r="A4" s="23">
        <v>43656</v>
      </c>
      <c r="B4">
        <v>3</v>
      </c>
      <c r="C4" t="str">
        <f t="shared" si="0"/>
        <v>INSERT INTO [dbo].[OrderHeader] ([Date],[CustomerId])VALUES('2019-07-10',3);</v>
      </c>
      <c r="D4" s="23"/>
    </row>
    <row r="5" spans="1:4" x14ac:dyDescent="0.25">
      <c r="A5" s="23">
        <v>43657</v>
      </c>
      <c r="B5">
        <v>14</v>
      </c>
      <c r="C5" t="str">
        <f t="shared" si="0"/>
        <v>INSERT INTO [dbo].[OrderHeader] ([Date],[CustomerId])VALUES('2019-07-11',14);</v>
      </c>
      <c r="D5" s="23"/>
    </row>
    <row r="6" spans="1:4" x14ac:dyDescent="0.25">
      <c r="A6" s="23">
        <v>43658</v>
      </c>
      <c r="B6">
        <v>13</v>
      </c>
      <c r="C6" t="str">
        <f t="shared" si="0"/>
        <v>INSERT INTO [dbo].[OrderHeader] ([Date],[CustomerId])VALUES('2019-07-12',13);</v>
      </c>
      <c r="D6" s="23"/>
    </row>
    <row r="7" spans="1:4" x14ac:dyDescent="0.25">
      <c r="A7" s="23">
        <v>43659</v>
      </c>
      <c r="B7">
        <v>18</v>
      </c>
      <c r="C7" t="str">
        <f t="shared" si="0"/>
        <v>INSERT INTO [dbo].[OrderHeader] ([Date],[CustomerId])VALUES('2019-07-13',18);</v>
      </c>
      <c r="D7" s="23"/>
    </row>
    <row r="8" spans="1:4" x14ac:dyDescent="0.25">
      <c r="A8" s="23">
        <v>43678</v>
      </c>
      <c r="B8">
        <v>5</v>
      </c>
      <c r="C8" t="str">
        <f t="shared" si="0"/>
        <v>INSERT INTO [dbo].[OrderHeader] ([Date],[CustomerId])VALUES('2019-08-01',5);</v>
      </c>
      <c r="D8" s="23"/>
    </row>
    <row r="9" spans="1:4" x14ac:dyDescent="0.25">
      <c r="A9" s="23">
        <v>43679</v>
      </c>
      <c r="B9">
        <v>6</v>
      </c>
      <c r="C9" t="str">
        <f t="shared" si="0"/>
        <v>INSERT INTO [dbo].[OrderHeader] ([Date],[CustomerId])VALUES('2019-08-02',6);</v>
      </c>
      <c r="D9" s="23"/>
    </row>
    <row r="10" spans="1:4" x14ac:dyDescent="0.25">
      <c r="A10" s="23">
        <v>43680</v>
      </c>
      <c r="B10">
        <v>10</v>
      </c>
      <c r="C10" t="str">
        <f t="shared" si="0"/>
        <v>INSERT INTO [dbo].[OrderHeader] ([Date],[CustomerId])VALUES('2019-08-03',10);</v>
      </c>
      <c r="D10" s="23"/>
    </row>
    <row r="11" spans="1:4" x14ac:dyDescent="0.25">
      <c r="A11" s="23">
        <v>43681</v>
      </c>
      <c r="B11">
        <v>1</v>
      </c>
      <c r="C11" t="str">
        <f t="shared" si="0"/>
        <v>INSERT INTO [dbo].[OrderHeader] ([Date],[CustomerId])VALUES('2019-08-04',1);</v>
      </c>
      <c r="D11" s="23"/>
    </row>
    <row r="12" spans="1:4" x14ac:dyDescent="0.25">
      <c r="A12" s="23">
        <v>43682</v>
      </c>
      <c r="B12">
        <v>9</v>
      </c>
      <c r="C12" t="str">
        <f t="shared" si="0"/>
        <v>INSERT INTO [dbo].[OrderHeader] ([Date],[CustomerId])VALUES('2019-08-05',9);</v>
      </c>
      <c r="D12" s="23"/>
    </row>
    <row r="13" spans="1:4" x14ac:dyDescent="0.25">
      <c r="A13" s="23">
        <v>43682</v>
      </c>
      <c r="B13">
        <v>10</v>
      </c>
      <c r="C13" t="str">
        <f t="shared" si="0"/>
        <v>INSERT INTO [dbo].[OrderHeader] ([Date],[CustomerId])VALUES('2019-08-05',10);</v>
      </c>
      <c r="D13" s="23"/>
    </row>
    <row r="14" spans="1:4" x14ac:dyDescent="0.25">
      <c r="A14" s="23">
        <v>43682</v>
      </c>
      <c r="B14">
        <v>7</v>
      </c>
      <c r="C14" t="str">
        <f t="shared" si="0"/>
        <v>INSERT INTO [dbo].[OrderHeader] ([Date],[CustomerId])VALUES('2019-08-05',7);</v>
      </c>
      <c r="D14" s="23"/>
    </row>
    <row r="15" spans="1:4" x14ac:dyDescent="0.25">
      <c r="A15" s="23">
        <v>43718</v>
      </c>
      <c r="B15">
        <v>12</v>
      </c>
      <c r="C15" t="str">
        <f t="shared" si="0"/>
        <v>INSERT INTO [dbo].[OrderHeader] ([Date],[CustomerId])VALUES('2019-09-10',12);</v>
      </c>
      <c r="D15" s="23"/>
    </row>
    <row r="16" spans="1:4" x14ac:dyDescent="0.25">
      <c r="A16" s="23">
        <v>43719</v>
      </c>
      <c r="B16">
        <v>13</v>
      </c>
      <c r="C16" t="str">
        <f t="shared" si="0"/>
        <v>INSERT INTO [dbo].[OrderHeader] ([Date],[CustomerId])VALUES('2019-09-11',13);</v>
      </c>
      <c r="D16" s="23"/>
    </row>
    <row r="17" spans="1:4" x14ac:dyDescent="0.25">
      <c r="A17" s="23">
        <v>43720</v>
      </c>
      <c r="B17">
        <v>5</v>
      </c>
      <c r="C17" t="str">
        <f t="shared" si="0"/>
        <v>INSERT INTO [dbo].[OrderHeader] ([Date],[CustomerId])VALUES('2019-09-12',5);</v>
      </c>
      <c r="D17" s="23"/>
    </row>
    <row r="18" spans="1:4" x14ac:dyDescent="0.25">
      <c r="A18" s="23">
        <v>43770</v>
      </c>
      <c r="B18">
        <v>15</v>
      </c>
      <c r="C18" t="str">
        <f t="shared" si="0"/>
        <v>INSERT INTO [dbo].[OrderHeader] ([Date],[CustomerId])VALUES('2019-11-01',15);</v>
      </c>
      <c r="D18" s="23"/>
    </row>
    <row r="19" spans="1:4" x14ac:dyDescent="0.25">
      <c r="A19" s="23">
        <v>43770</v>
      </c>
      <c r="B19">
        <v>16</v>
      </c>
      <c r="C19" t="str">
        <f t="shared" si="0"/>
        <v>INSERT INTO [dbo].[OrderHeader] ([Date],[CustomerId])VALUES('2019-11-01',16);</v>
      </c>
    </row>
    <row r="20" spans="1:4" x14ac:dyDescent="0.25">
      <c r="A20" s="23">
        <v>43770</v>
      </c>
      <c r="B20">
        <v>17</v>
      </c>
      <c r="C20" t="str">
        <f t="shared" si="0"/>
        <v>INSERT INTO [dbo].[OrderHeader] ([Date],[CustomerId])VALUES('2019-11-01',17);</v>
      </c>
    </row>
    <row r="21" spans="1:4" x14ac:dyDescent="0.25">
      <c r="A21" s="23">
        <v>43770</v>
      </c>
      <c r="B21">
        <v>2</v>
      </c>
      <c r="C21" t="str">
        <f t="shared" si="0"/>
        <v>INSERT INTO [dbo].[OrderHeader] ([Date],[CustomerId])VALUES('2019-11-01',2);</v>
      </c>
    </row>
    <row r="22" spans="1:4" x14ac:dyDescent="0.25">
      <c r="A22" s="23">
        <v>43771</v>
      </c>
      <c r="B22">
        <v>19</v>
      </c>
      <c r="C22" t="str">
        <f t="shared" si="0"/>
        <v>INSERT INTO [dbo].[OrderHeader] ([Date],[CustomerId])VALUES('2019-11-02',19);</v>
      </c>
    </row>
    <row r="23" spans="1:4" x14ac:dyDescent="0.25">
      <c r="A23" s="23">
        <v>43772</v>
      </c>
      <c r="B23">
        <v>20</v>
      </c>
      <c r="C23" t="str">
        <f t="shared" si="0"/>
        <v>INSERT INTO [dbo].[OrderHeader] ([Date],[CustomerId])VALUES('2019-11-03',20);</v>
      </c>
    </row>
    <row r="24" spans="1:4" x14ac:dyDescent="0.25">
      <c r="A24" s="23">
        <v>43773</v>
      </c>
      <c r="B24">
        <v>2</v>
      </c>
      <c r="C24" t="str">
        <f t="shared" si="0"/>
        <v>INSERT INTO [dbo].[OrderHeader] ([Date],[CustomerId])VALUES('2019-11-04',2);</v>
      </c>
    </row>
    <row r="25" spans="1:4" x14ac:dyDescent="0.25">
      <c r="A25" s="23">
        <v>43774</v>
      </c>
      <c r="B25">
        <v>11</v>
      </c>
      <c r="C25" t="str">
        <f t="shared" si="0"/>
        <v>INSERT INTO [dbo].[OrderHeader] ([Date],[CustomerId])VALUES('2019-11-05',11);</v>
      </c>
    </row>
    <row r="26" spans="1:4" x14ac:dyDescent="0.25">
      <c r="A26" s="23">
        <v>43775</v>
      </c>
      <c r="B26">
        <v>12</v>
      </c>
      <c r="C26" t="str">
        <f t="shared" si="0"/>
        <v>INSERT INTO [dbo].[OrderHeader] ([Date],[CustomerId])VALUES('2019-11-06',12);</v>
      </c>
    </row>
    <row r="27" spans="1:4" x14ac:dyDescent="0.25">
      <c r="A27" s="23">
        <v>43776</v>
      </c>
      <c r="B27">
        <v>10</v>
      </c>
      <c r="C27" t="str">
        <f t="shared" si="0"/>
        <v>INSERT INTO [dbo].[OrderHeader] ([Date],[CustomerId])VALUES('2019-11-07',10);</v>
      </c>
    </row>
    <row r="28" spans="1:4" x14ac:dyDescent="0.25">
      <c r="A28" s="23">
        <v>43777</v>
      </c>
      <c r="B28">
        <v>8</v>
      </c>
      <c r="C28" t="str">
        <f t="shared" si="0"/>
        <v>INSERT INTO [dbo].[OrderHeader] ([Date],[CustomerId])VALUES('2019-11-08',8);</v>
      </c>
    </row>
    <row r="29" spans="1:4" x14ac:dyDescent="0.25">
      <c r="A29" s="23">
        <v>43778</v>
      </c>
      <c r="B29">
        <v>11</v>
      </c>
      <c r="C29" t="str">
        <f t="shared" si="0"/>
        <v>INSERT INTO [dbo].[OrderHeader] ([Date],[CustomerId])VALUES('2019-11-09',11);</v>
      </c>
    </row>
    <row r="30" spans="1:4" x14ac:dyDescent="0.25">
      <c r="A30" s="23">
        <v>43778</v>
      </c>
      <c r="B30">
        <v>2</v>
      </c>
      <c r="C30" t="str">
        <f t="shared" si="0"/>
        <v>INSERT INTO [dbo].[OrderHeader] ([Date],[CustomerId])VALUES('2019-11-09',2);</v>
      </c>
    </row>
    <row r="31" spans="1:4" x14ac:dyDescent="0.25">
      <c r="A31" s="23">
        <v>43778</v>
      </c>
      <c r="B31">
        <v>3</v>
      </c>
      <c r="C31" t="str">
        <f t="shared" si="0"/>
        <v>INSERT INTO [dbo].[OrderHeader] ([Date],[CustomerId])VALUES('2019-11-09',3);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i o t   T _ A s s e t _ a 0 0 6 5 3 f 2 - 6 5 1 b - 4 4 b 1 - b 2 8 d - 3 9 5 b a 0 c f b 0 d 9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 i o t   T _ A s s e t _ a 0 0 6 5 3 f 2 - 6 5 1 b - 4 4 b 1 - b 2 8 d - 3 9 5 b a 0 c f b 0 d 9 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 i o t   T _ A s s e t _ M e a s u r e m e n t _ 7 8 c 1 2 3 2 b - 8 1 a 9 - 4 3 a 3 - b b 5 4 - 1 c a 4 6 2 2 3 2 0 8 9 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 i o t   T _ A s s e t 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 i o t   T _ A s s e t 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 C o l u m n s \ A s s e t C o d e < / K e y > < / D i a g r a m O b j e c t K e y > < D i a g r a m O b j e c t K e y > < K e y > C o l u m n s \ A s s e t N a m e < / K e y > < / D i a g r a m O b j e c t K e y > < D i a g r a m O b j e c t K e y > < K e y > C o l u m n s \ S e r i a l N u m b e r < / K e y > < / D i a g r a m O b j e c t K e y > < D i a g r a m O b j e c t K e y > < K e y > C o l u m n s \ D e s c r i p t i o n < / K e y > < / D i a g r a m O b j e c t K e y > < D i a g r a m O b j e c t K e y > < K e y > C o l u m n s \ E n t i t y H i e r a r c h y I d < / K e y > < / D i a g r a m O b j e c t K e y > < D i a g r a m O b j e c t K e y > < K e y > C o l u m n s \ I s A c t i v e < / K e y > < / D i a g r a m O b j e c t K e y > < D i a g r a m O b j e c t K e y > < K e y > C o l u m n s \ C r e a t e d B y < / K e y > < / D i a g r a m O b j e c t K e y > < D i a g r a m O b j e c t K e y > < K e y > C o l u m n s \ C r e a t e d D a t e T i m e < / K e y > < / D i a g r a m O b j e c t K e y > < D i a g r a m O b j e c t K e y > < K e y > C o l u m n s \ U p d a t e d B y < / K e y > < / D i a g r a m O b j e c t K e y > < D i a g r a m O b j e c t K e y > < K e y > C o l u m n s \ U p d a t e d D a t e T i m e < / K e y > < / D i a g r a m O b j e c t K e y > < D i a g r a m O b j e c t K e y > < K e y > M e a s u r e s \ S u m   o f   I d < / K e y > < / D i a g r a m O b j e c t K e y > < D i a g r a m O b j e c t K e y > < K e y > M e a s u r e s \ S u m   o f   I d \ T a g I n f o \ F o r m u l a < / K e y > < / D i a g r a m O b j e c t K e y > < D i a g r a m O b j e c t K e y > < K e y > M e a s u r e s \ S u m   o f   I d \ T a g I n f o \ V a l u e < / K e y > < / D i a g r a m O b j e c t K e y > < D i a g r a m O b j e c t K e y > < K e y > L i n k s \ & l t ; C o l u m n s \ S u m   o f   I d & g t ; - & l t ; M e a s u r e s \ I d & g t ; < / K e y > < / D i a g r a m O b j e c t K e y > < D i a g r a m O b j e c t K e y > < K e y > L i n k s \ & l t ; C o l u m n s \ S u m   o f   I d & g t ; - & l t ; M e a s u r e s \ I d & g t ; \ C O L U M N < / K e y > < / D i a g r a m O b j e c t K e y > < D i a g r a m O b j e c t K e y > < K e y > L i n k s \ & l t ; C o l u m n s \ S u m   o f   I d & g t ; - & l t ; M e a s u r e s \ I d & g t ; \ M E A S U R E 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 C o l u m n s \ A s s e t C o d e 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 C o l u m n s \ A s s e t N a m e 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 C o l u m n s \ S e r i a l N u m b e r 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 C o l u m n s \ E n t i t y H i e r a r c h y I d 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 C o l u m n s \ I s A c t i v e 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 C o l u m n s \ C r e a t e d B y 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 C o l u m n s \ C r e a t e d D a t e T i m e 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 C o l u m n s \ U p d a t e d B y 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 C o l u m n s \ U p d a t e d D a t e T i m e 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 T a g s \ T a b l e s \ & l t ; T a b l e s \ i o t   T _ A s s e t & g t ; < / K e y > < / D i a g r a m O b j e c t K e y > < D i a g r a m O b j e c t K e y > < K e y > D y n a m i c   T a g s \ T a b l e s \ & l t ; T a b l e s \ i o t   T _ A s s e t _ M e a s u r e m e n t & g t ; < / K e y > < / D i a g r a m O b j e c t K e y > < D i a g r a m O b j e c t K e y > < K e y > T a b l e s \ i o t   T _ A s s e t < / K e y > < / D i a g r a m O b j e c t K e y > < D i a g r a m O b j e c t K e y > < K e y > T a b l e s \ i o t   T _ A s s e t \ C o l u m n s \ I d < / K e y > < / D i a g r a m O b j e c t K e y > < D i a g r a m O b j e c t K e y > < K e y > T a b l e s \ i o t   T _ A s s e t \ C o l u m n s \ A s s e t C o d e < / K e y > < / D i a g r a m O b j e c t K e y > < D i a g r a m O b j e c t K e y > < K e y > T a b l e s \ i o t   T _ A s s e t \ C o l u m n s \ A s s e t N a m e < / K e y > < / D i a g r a m O b j e c t K e y > < D i a g r a m O b j e c t K e y > < K e y > T a b l e s \ i o t   T _ A s s e t \ C o l u m n s \ S e r i a l N u m b e r < / K e y > < / D i a g r a m O b j e c t K e y > < D i a g r a m O b j e c t K e y > < K e y > T a b l e s \ i o t   T _ A s s e t \ C o l u m n s \ D e s c r i p t i o n < / K e y > < / D i a g r a m O b j e c t K e y > < D i a g r a m O b j e c t K e y > < K e y > T a b l e s \ i o t   T _ A s s e t \ C o l u m n s \ E n t i t y H i e r a r c h y I d < / K e y > < / D i a g r a m O b j e c t K e y > < D i a g r a m O b j e c t K e y > < K e y > T a b l e s \ i o t   T _ A s s e t \ C o l u m n s \ I s A c t i v e < / K e y > < / D i a g r a m O b j e c t K e y > < D i a g r a m O b j e c t K e y > < K e y > T a b l e s \ i o t   T _ A s s e t \ C o l u m n s \ C r e a t e d B y < / K e y > < / D i a g r a m O b j e c t K e y > < D i a g r a m O b j e c t K e y > < K e y > T a b l e s \ i o t   T _ A s s e t \ C o l u m n s \ C r e a t e d D a t e T i m e < / K e y > < / D i a g r a m O b j e c t K e y > < D i a g r a m O b j e c t K e y > < K e y > T a b l e s \ i o t   T _ A s s e t \ C o l u m n s \ U p d a t e d B y < / K e y > < / D i a g r a m O b j e c t K e y > < D i a g r a m O b j e c t K e y > < K e y > T a b l e s \ i o t   T _ A s s e t \ C o l u m n s \ U p d a t e d D a t e T i m e < / K e y > < / D i a g r a m O b j e c t K e y > < D i a g r a m O b j e c t K e y > < K e y > T a b l e s \ i o t   T _ A s s e t \ M e a s u r e s \ S u m   o f   I d < / K e y > < / D i a g r a m O b j e c t K e y > < D i a g r a m O b j e c t K e y > < K e y > T a b l e s \ i o t   T _ A s s e t \ S u m   o f   I d \ A d d i t i o n a l   I n f o \ I m p l i c i t   M e a s u r e < / K e y > < / D i a g r a m O b j e c t K e y > < D i a g r a m O b j e c t K e y > < K e y > T a b l e s \ i o t   T _ A s s e t _ M e a s u r e m e n t < / K e y > < / D i a g r a m O b j e c t K e y > < D i a g r a m O b j e c t K e y > < K e y > T a b l e s \ i o t   T _ A s s e t _ M e a s u r e m e n t \ C o l u m n s \ I d < / K e y > < / D i a g r a m O b j e c t K e y > < D i a g r a m O b j e c t K e y > < K e y > T a b l e s \ i o t   T _ A s s e t _ M e a s u r e m e n t \ C o l u m n s \ M e a s u r e m e n t < / K e y > < / D i a g r a m O b j e c t K e y > < D i a g r a m O b j e c t K e y > < K e y > T a b l e s \ i o t   T _ A s s e t _ M e a s u r e m e n t \ C o l u m n s \ A s s e t I d < / K e y > < / D i a g r a m O b j e c t K e y > < D i a g r a m O b j e c t K e y > < K e y > T a b l e s \ i o t   T _ A s s e t _ M e a s u r e m e n t \ C o l u m n s \ O b s e r v a t i o n P r o p e r t y I d < / K e y > < / D i a g r a m O b j e c t K e y > < D i a g r a m O b j e c t K e y > < K e y > T a b l e s \ i o t   T _ A s s e t _ M e a s u r e m e n t \ C o l u m n s \ I s A c t i v e < / K e y > < / D i a g r a m O b j e c t K e y > < D i a g r a m O b j e c t K e y > < K e y > T a b l e s \ i o t   T _ A s s e t _ M e a s u r e m e n t \ C o l u m n s \ C r e a t e d B y < / K e y > < / D i a g r a m O b j e c t K e y > < D i a g r a m O b j e c t K e y > < K e y > T a b l e s \ i o t   T _ A s s e t _ M e a s u r e m e n t \ C o l u m n s \ C r e a t e d D a t e T i m e < / K e y > < / D i a g r a m O b j e c t K e y > < D i a g r a m O b j e c t K e y > < K e y > T a b l e s \ i o t   T _ A s s e t _ M e a s u r e m e n t \ C o l u m n s \ U p d a t e d B y < / K e y > < / D i a g r a m O b j e c t K e y > < D i a g r a m O b j e c t K e y > < K e y > T a b l e s \ i o t   T _ A s s e t _ M e a s u r e m e n t \ C o l u m n s \ U p d a t e d D a t e T i m e < / K e y > < / D i a g r a m O b j e c t K e y > < D i a g r a m O b j e c t K e y > < K e y > T a b l e s \ i o t   T _ A s s e t _ M e a s u r e m e n t \ C o l u m n s \ D e f a u l t U n i t I d < / K e y > < / D i a g r a m O b j e c t K e y > < D i a g r a m O b j e c t K e y > < K e y > T a b l e s \ i o t   T _ A s s e t _ M e a s u r e m e n t \ C o l u m n s \ F u n c t i o n < / K e y > < / D i a g r a m O b j e c t K e y > < D i a g r a m O b j e c t K e y > < K e y > R e l a t i o n s h i p s \ & l t ; T a b l e s \ i o t   T _ A s s e t _ M e a s u r e m e n t \ C o l u m n s \ A s s e t I d & g t ; - & l t ; T a b l e s \ i o t   T _ A s s e t \ C o l u m n s \ I d & g t ; < / K e y > < / D i a g r a m O b j e c t K e y > < D i a g r a m O b j e c t K e y > < K e y > R e l a t i o n s h i p s \ & l t ; T a b l e s \ i o t   T _ A s s e t _ M e a s u r e m e n t \ C o l u m n s \ A s s e t I d & g t ; - & l t ; T a b l e s \ i o t   T _ A s s e t \ C o l u m n s \ I d & g t ; \ F K < / K e y > < / D i a g r a m O b j e c t K e y > < D i a g r a m O b j e c t K e y > < K e y > R e l a t i o n s h i p s \ & l t ; T a b l e s \ i o t   T _ A s s e t _ M e a s u r e m e n t \ C o l u m n s \ A s s e t I d & g t ; - & l t ; T a b l e s \ i o t   T _ A s s e t \ C o l u m n s \ I d & g t ; \ P K < / K e y > < / D i a g r a m O b j e c t K e y > < D i a g r a m O b j e c t K e y > < K e y > R e l a t i o n s h i p s \ & l t ; T a b l e s \ i o t   T _ A s s e t _ M e a s u r e m e n t \ C o l u m n s \ A s s e t I d & g t ; - & l t ; T a b l e s \ i o t   T _ A s s e t \ C o l u m n s \ I d & g t ; \ C r o s s F i l t e r < / K e y > < / D i a g r a m O b j e c t K e y > < / A l l K e y s > < S e l e c t e d K e y s > < D i a g r a m O b j e c t K e y > < K e y > T a b l e s \ i o t   T _ A s s e t _ M e a s u r e m e n t 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 T a g s \ T a b l e s \ & l t ; T a b l e s \ i o t   T _ A s s e t & g t ; 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 T a g s \ T a b l e s \ & l t ; T a b l e s \ i o t   T _ A s s e t _ M e a s u r e m e n t & g t ; 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 T a b l e s \ i o t   T _ A s s e t < / K e y > < / a : K e y > < a : V a l u e   i : t y p e = " D i a g r a m D i s p l a y N o d e V i e w S t a t e " > < H e i g h t > 3 5 5 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 T _ A s s e t \ C o l u m n s \ A s s e t C o d e 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 T _ A s s e t \ C o l u m n s \ A s s e t N a m e 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 T _ A s s e t \ C o l u m n s \ S e r i a l N u m b e r 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 T _ A s s e t \ C o l u m n s \ E n t i t y H i e r a r c h y I d 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 T _ A s s e t \ C o l u m n s \ I s A c t i v e 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 T _ A s s e t \ C o l u m n s \ C r e a t e d B y 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 T _ A s s e t \ C o l u m n s \ C r e a t e d D a t e T i m e 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 T _ A s s e t \ C o l u m n s \ U p d a t e d B y 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 T _ A s s e t \ C o l u m n s \ U p d a t e d D a t e T i m e 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 T _ A s s e t \ M e a s u r e s \ S u m 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 T _ A s s e t \ S u m 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 T a b l e s \ i o t   T _ A s s e t _ M e a s u r e m e n t < / K e y > < / a : K e y > < a : V a l u e   i : t y p e = " D i a g r a m D i s p l a y N o d e V i e w S t a t e " > < H e i g h t > 3 6 3 < / H e i g h t > < I s E x p a n d e d > t r u e < / I s E x p a n d e d > < I s F o c u s e d > t r u e < / I s F o c u s e d > < L a y e d O u t > t r u e < / L a y e d O u t > < L e f t > 3 5 4 . 9 0 3 8 1 0 5 6 7 6 6 5 8 < / L e f t > < T a b I n d e x > 1 < / T a b I n d e x > < W i d t h > 2 9 4 < / W i d t h > < / a : V a l u e > < / a : K e y V a l u e O f D i a g r a m O b j e c t K e y a n y T y p e z b w N T n L X > < a : K e y V a l u e O f D i a g r a m O b j e c t K e y a n y T y p e z b w N T n L X > < a : K e y > < K e y > T a b l e s \ i o t   T _ A s s e t _ M e a s u r e m e n t \ C o l u m n s \ I d 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 T _ A s s e t _ M e a s u r e m e n t \ C o l u m n s \ M e a s u r e m e n t 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 T _ A s s e t _ M e a s u r e m e n t \ C o l u m n s \ A s s e t I d 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 T _ A s s e t _ M e a s u r e m e n t \ C o l u m n s \ O b s e r v a t i o n P r o p e r t y I d 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 T _ A s s e t _ M e a s u r e m e n t \ C o l u m n s \ I s A c t i v e 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 T _ A s s e t _ M e a s u r e m e n t \ C o l u m n s \ C r e a t e d B y 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 T _ A s s e t _ M e a s u r e m e n t \ C o l u m n s \ C r e a t e d D a t e T i m e 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 T _ A s s e t _ M e a s u r e m e n t \ C o l u m n s \ U p d a t e d B y 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 T _ A s s e t _ M e a s u r e m e n t \ C o l u m n s \ U p d a t e d D a t e T i m e 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 T _ A s s e t _ M e a s u r e m e n t \ C o l u m n s \ D e f a u l t U n i t I d 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 T _ A s s e t _ M e a s u r e m e n t \ C o l u m n s \ F u n c t i o n 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 R e l a t i o n s h i p s \ & l t ; T a b l e s \ i o t   T _ A s s e t _ M e a s u r e m e n t \ C o l u m n s \ A s s e t I d & g t ; - & l t ; T a b l e s \ i o t   T _ A s s e t \ C o l u m n s \ I d & g t ; < / K e y > < / a : K e y > < a : V a l u e   i : t y p e = " D i a g r a m D i s p l a y L i n k V i e w S t a t e " > < A u t o m a t i o n P r o p e r t y H e l p e r T e x t > E n d   p o i n t   1 :   ( 3 3 8 . 9 0 3 8 1 0 5 6 7 6 6 6 , 1 8 1 . 5 ) .   E n d   p o i n t   2 :   ( 2 1 6 , 1 7 7 . 5 ) 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 3 3 8 . 9 0 3 8 1 0 5 6 7 6 6 5 8 < / b : _ x > < b : _ y > 1 8 1 . 5 < / b : _ y > < / b : P o i n t > < b : P o i n t > < b : _ x > 2 7 9 . 4 5 1 9 0 5 1 1 8 6 5 4 7 4 < / b : _ x > < b : _ y > 1 8 1 . 5 < / b : _ y > < / b : P o i n t > < b : P o i n t > < b : _ x > 2 7 5 . 4 5 1 9 0 5 1 1 8 6 5 4 7 4 < / b : _ x > < b : _ y > 1 7 7 . 5 < / b : _ y > < / b : P o i n t > < b : P o i n t > < b : _ x > 2 1 6 . 0 0 0 0 0 0 0 0 0 0 0 0 0 3 < / b : _ x > < b : _ y > 1 7 7 . 5 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 R e l a t i o n s h i p s \ & l t ; T a b l e s \ i o t   T _ A s s e t _ M e a s u r e m e n t \ C o l u m n s \ A s s e t I d & g t ; - & l t ; T a b l e s \ i o t   T _ A s s e t \ C o l u m n s \ I d & g t ; \ F K 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 3 3 8 . 9 0 3 8 1 0 5 6 7 6 6 5 8 < / b : _ x > < b : _ y > 1 7 3 . 5 < / b : _ y > < / L a b e l L o c a t i o n > < L o c a t i o n   x m l n s : b = " h t t p : / / s c h e m a s . d a t a c o n t r a c t . o r g / 2 0 0 4 / 0 7 / S y s t e m . W i n d o w s " > < b : _ x > 3 5 4 . 9 0 3 8 1 0 5 6 7 6 6 5 8 < / b : _ x > < b : _ y > 1 8 1 . 5 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 R e l a t i o n s h i p s \ & l t ; T a b l e s \ i o t   T _ A s s e t _ M e a s u r e m e n t \ C o l u m n s \ A s s e t I d & g t ; - & l t ; T a b l e s \ i o t   T _ A s s e t \ C o l u m n s \ I d & g t ; \ P K 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 1 6 9 . 5 < / b : _ y > < / L a b e l L o c a t i o n > < L o c a t i o n   x m l n s : b = " h t t p : / / s c h e m a s . d a t a c o n t r a c t . o r g / 2 0 0 4 / 0 7 / S y s t e m . W i n d o w s " > < b : _ x > 2 0 0 . 0 0 0 0 0 0 0 0 0 0 0 0 0 6 < / b : _ x > < b : _ y > 1 7 7 . 5 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 R e l a t i o n s h i p s \ & l t ; T a b l e s \ i o t   T _ A s s e t _ M e a s u r e m e n t \ C o l u m n s \ A s s e t I d & g t ; - & l t ; T a b l e s \ i o t   T _ A s s e t \ C o l u m n s \ I d & g t ; \ C r o s s F i l t e r 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 3 3 8 . 9 0 3 8 1 0 5 6 7 6 6 5 8 < / b : _ x > < b : _ y > 1 8 1 . 5 < / b : _ y > < / b : P o i n t > < b : P o i n t > < b : _ x > 2 7 9 . 4 5 1 9 0 5 1 1 8 6 5 4 7 4 < / b : _ x > < b : _ y > 1 8 1 . 5 < / b : _ y > < / b : P o i n t > < b : P o i n t > < b : _ x > 2 7 5 . 4 5 1 9 0 5 1 1 8 6 5 4 7 4 < / b : _ x > < b : _ y > 1 7 7 . 5 < / b : _ y > < / b : P o i n t > < b : P o i n t > < b : _ x > 2 1 6 . 0 0 0 0 0 0 0 0 0 0 0 0 0 3 < / b : _ x > < b : _ y > 1 7 7 . 5 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 i o t   T _ A s s e t 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 i o t   T _ A s s e t 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 C o l u m n s \ A s s e t C o d e 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 C o l u m n s \ A s s e t N a m e 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 C o l u m n s \ S e r i a l N u m b e r 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 C o l u m n s \ E n t i t y H i e r a r c h y I d 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 C o l u m n s \ I s A c t i v e 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 C o l u m n s \ U p d a t e d D a t e T i m e 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 i o t   T _ A s s e t _ M e a s u r e m e n t 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 i o t   T _ A s s e t _ M e a s u r e m e n t 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 C o l u m n s \ A s s e t I d 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 C o l u m n s \ O b s e r v a t i o n P r o p e r t y I d 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 C o l u m n s \ I s A c t i v e 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 C o l u m n s \ U p d a t e d D a t e T i m e 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 C o l u m n s \ D e f a u l t U n i t I d 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D a t a M a s h u p   x m l n s = " h t t p : / / s c h e m a s . m i c r o s o f t . c o m / D a t a M a s h u p " > A A A A A M U D A A B Q S w M E F A A C A A g A j m B 6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O Y H p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m B 6 T 9 X V g x C 9 A A A A 7 w E A A B M A H A B G b 3 J t d W x h c y 9 T Z W N 0 a W 9 u M S 5 t I K I Y A C i g F A A A A A A A A A A A A A A A A A A A A A A A A A A A A M W P M Q u D M B C F d 8 H / E N K l B R U 6 i 0 O h S 4 d O 6 S Y i 0 R y Y V h O a i z q U / v f G a s E i L d 1 6 y 8 H x 7 r 3 v I Z R W a k X Y u L e x 7 / k e V t y A I C s q t S W n f I c I l p K E 1 G B 9 j 7 h h u j U l u A u 7 1 t G e W 1 5 w h D U 9 X 6 Q N e W t 4 6 B 5 D U S C Y D k w k J k H U S y V 0 j 5 F y d g F Z y E M B H d 0 E Y 4 Q 7 5 V P 0 k P M M v K W s r K D h y Q B G g 4 O F J q E v v u y e D i S Z 7 0 m 1 s P h Y K z 8 C x 9 Z A A + q f F e c Y P 9 V 9 4 / 5 a f a 6 M H 1 B L A Q I t A B Q A A g A I A I 5 g e k 9 U w Q x r p g A A A P g A A A A S A A A A A A A A A A A A A A A A A A A A A A B D b 2 5 m a W c v U G F j a 2 F n Z S 5 4 b W x Q S w E C L Q A U A A I A C A C O Y H p P D 8 r p q 6 Q A A A D p A A A A E w A A A A A A A A A A A A A A A A D y A A A A W 0 N v b n R l b n R f V H l w Z X N d L n h t b F B L A Q I t A B Q A A g A I A I 5 g e k / V 1 Y M Q v Q A A A O 8 B A A A T A A A A A A A A A A A A A A A A A O M B A A B G b 3 J t d W x h c y 9 T Z W N 0 a W 9 u M S 5 t U E s F B g A A A A A D A A M A w g A A A O 0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4 3 A A A A A A A A T D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v d C U y M F R f Q X N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D A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N l Q w N j o z N D o y N y 4 1 N z Q 2 N T U 4 W i I g L z 4 8 R W 5 0 c n k g V H l w Z T 0 i R m l s b E N v b H V t b l R 5 c G V z I i B W Y W x 1 Z T 0 i c 0 F n W U d C Z 1 l D Q V F Z S E J n Y z 0 i I C 8 + P E V u d H J 5 I F R 5 c G U 9 I k Z p b G x D b 2 x 1 b W 5 O Y W 1 l c y I g V m F s d W U 9 I n N b J n F 1 b 3 Q 7 S W Q m c X V v d D s s J n F 1 b 3 Q 7 Q X N z Z X R D b 2 R l J n F 1 b 3 Q 7 L C Z x d W 9 0 O 0 F z c 2 V 0 T m F t Z S Z x d W 9 0 O y w m c X V v d D t T Z X J p Y W x O d W 1 i Z X I m c X V v d D s s J n F 1 b 3 Q 7 R G V z Y 3 J p c H R p b 2 4 m c X V v d D s s J n F 1 b 3 Q 7 R W 5 0 a X R 5 S G l l c m F y Y 2 h 5 S W Q m c X V v d D s s J n F 1 b 3 Q 7 S X N B Y 3 R p d m U m c X V v d D s s J n F 1 b 3 Q 7 Q 3 J l Y X R l Z E J 5 J n F 1 b 3 Q 7 L C Z x d W 9 0 O 0 N y Z W F 0 Z W R E Y X R l V G l t Z S Z x d W 9 0 O y w m c X V v d D t V c G R h d G V k Q n k m c X V v d D s s J n F 1 b 3 Q 7 V X B k Y X R l Z E R h d G V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y Z x d W 9 0 O 0 l k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R f T W V h c 3 V y Z W 1 l b n Q u e 0 F z c 2 V 0 S W Q s M n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F b n R p d H l I a W V y Y X J j a H k u e 0 l k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U m V w b 3 J 0 V G V t c G x h d G V f Q X N z Z X Q u e 0 F z c 2 V 0 S W Q s M n 0 m c X V v d D s s J n F 1 b 3 Q 7 S 2 V 5 Q 2 9 s d W 1 u Q 2 9 1 b n Q m c X V v d D s 6 M X 1 d L C Z x d W 9 0 O 2 N v b H V t b k l k Z W 5 0 a X R p Z X M m c X V v d D s 6 W y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L n t J Z C w w f S Z x d W 9 0 O y w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B c 3 N l d C 5 7 Q X N z Z X R D b 2 R l L D F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L n t B c 3 N l d E 5 h b W U s M n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Q u e 1 N l c m l h b E 5 1 b W J l c i w z f S Z x d W 9 0 O y w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B c 3 N l d C 5 7 R G V z Y 3 J p c H R p b 2 4 s N H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Q u e 0 V u d G l 0 e U h p Z X J h c m N o e U l k L D V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L n t J c 0 F j d G l 2 Z S w 2 f S Z x d W 9 0 O y w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B c 3 N l d C 5 7 Q 3 J l Y X R l Z E J 5 L D d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L n t D c m V h d G V k R G F 0 Z V R p b W U s O H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Q u e 1 V w Z G F 0 Z W R C e S w 5 f S Z x d W 9 0 O y w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B c 3 N l d C 5 7 V X B k Y X R l Z E R h d G V U a W 1 l L D E w f S Z x d W 9 0 O 1 0 s J n F 1 b 3 Q 7 Q 2 9 s d W 1 u Q 2 9 1 b n Q m c X V v d D s 6 M T E s J n F 1 b 3 Q 7 S 2 V 5 Q 2 9 s d W 1 u T m F t Z X M m c X V v d D s 6 W y Z x d W 9 0 O 0 l k J n F 1 b 3 Q 7 X S w m c X V v d D t D b 2 x 1 b W 5 J Z G V u d G l 0 a W V z J n F 1 b 3 Q 7 O l s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B c 3 N l d C 5 7 S W Q s M H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Q u e 0 F z c 2 V 0 Q 2 9 k Z S w x f S Z x d W 9 0 O y w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B c 3 N l d C 5 7 Q X N z Z X R O Y W 1 l L D J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L n t T Z X J p Y W x O d W 1 i Z X I s M 3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Q u e 0 R l c 2 N y a X B 0 a W 9 u L D R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L n t F b n R p d H l I a W V y Y X J j a H l J Z C w 1 f S Z x d W 9 0 O y w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B c 3 N l d C 5 7 S X N B Y 3 R p d m U s N n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Q u e 0 N y Z W F 0 Z W R C e S w 3 f S Z x d W 9 0 O y w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B c 3 N l d C 5 7 Q 3 J l Y X R l Z E R h d G V U a W 1 l L D h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L n t V c G R h d G V k Q n k s O X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Q u e 1 V w Z G F 0 Z W R E Y X R l V G l t Z S w x M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R f T W V h c 3 V y Z W 1 l b n Q u e 0 F z c 2 V 0 S W Q s M n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F b n R p d H l I a W V y Y X J j a H k u e 0 l k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U m V w b 3 J 0 V G V t c G x h d G V f Q X N z Z X Q u e 0 F z c 2 V 0 S W Q s M n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p b 3 Q l M j B U X 0 F z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v d C U y M F R f Q X N z Z X Q v a W 9 0 X 1 R f Q X N z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3 Q l M j B U X 0 F z c 2 V 0 X 0 1 l Y X N 1 c m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Z U M D Y 6 M z Q 6 M j c u N T g y N j g x M l o i I C 8 + P E V u d H J 5 I F R 5 c G U 9 I k Z p b G x D b 2 x 1 b W 5 U e X B l c y I g V m F s d W U 9 I n N B Z 1 l D Q W d F R 0 J 3 W U h B Z 1 k 9 I i A v P j x F b n R y e S B U e X B l P S J G a W x s Q 2 9 s d W 1 u T m F t Z X M i I F Z h b H V l P S J z W y Z x d W 9 0 O 0 l k J n F 1 b 3 Q 7 L C Z x d W 9 0 O 0 1 l Y X N 1 c m V t Z W 5 0 J n F 1 b 3 Q 7 L C Z x d W 9 0 O 0 F z c 2 V 0 S W Q m c X V v d D s s J n F 1 b 3 Q 7 T 2 J z Z X J 2 Y X R p b 2 5 Q c m 9 w Z X J 0 e U l k J n F 1 b 3 Q 7 L C Z x d W 9 0 O 0 l z Q W N 0 a X Z l J n F 1 b 3 Q 7 L C Z x d W 9 0 O 0 N y Z W F 0 Z W R C e S Z x d W 9 0 O y w m c X V v d D t D c m V h d G V k R G F 0 Z V R p b W U m c X V v d D s s J n F 1 b 3 Q 7 V X B k Y X R l Z E J 5 J n F 1 b 3 Q 7 L C Z x d W 9 0 O 1 V w Z G F 0 Z W R E Y X R l V G l t Z S Z x d W 9 0 O y w m c X V v d D t E Z W Z h d W x 0 V W 5 p d E l k J n F 1 b 3 Q 7 L C Z x d W 9 0 O 0 Z 1 b m N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y Z x d W 9 0 O 0 l k J n F 1 b 3 Q 7 X S w m c X V v d D t x d W V y e V J l b G F 0 a W 9 u c 2 h p c H M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a m t p d C 1 h d X J h L W l v d C 1 k Y n N l c n Z l c i 5 k Y X R h Y m F z Z S 5 3 a W 5 k b 3 d z L m 5 l d D t q a 2 l 0 L W F 1 c m E t a W 9 0 L W R i L W R l d i 9 p b 3 Q v a W 9 0 L k d f V F 9 P Y n N l c n Z h d G l v b l B y b 3 B l c n R 5 L n t J Z C w w f S Z x d W 9 0 O y w m c X V v d D t L Z X l D b 2 x 1 b W 5 D b 3 V u d C Z x d W 9 0 O z o x f S x 7 J n F 1 b 3 Q 7 a 2 V 5 Q 2 9 s d W 1 u Q 2 9 1 b n Q m c X V v d D s 6 M S w m c X V v d D t r Z X l D b 2 x 1 b W 4 m c X V v d D s 6 O S w m c X V v d D t v d G h l c k t l e U N v b H V t b k l k Z W 5 0 a X R 5 J n F 1 b 3 Q 7 O i Z x d W 9 0 O 1 N l c n Z l c i 5 E Y X R h Y m F z Z V x c L z I v U 1 F M L 2 p r a X Q t Y X V y Y S 1 p b 3 Q t Z G J z Z X J 2 Z X I u Z G F 0 Y W J h c 2 U u d 2 l u Z G 9 3 c y 5 u Z X Q 7 a m t p d C 1 h d X J h L W l v d C 1 k Y i 1 k Z X Y v a W 9 0 L 2 l v d C 5 H X 1 R f V W 5 p d C 5 7 S W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B c 3 N l d C 5 7 S W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S d W x l Q 2 9 u Z G l 0 a W 9 u L n t B c 3 N l d E 1 l Y X N 1 c m V t Z W 5 0 S W Q s M n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T d H J l Y W 0 u e 0 F z c 2 V 0 T W V z d X J l b W V u d E l k L D N 9 J n F 1 b 3 Q 7 L C Z x d W 9 0 O 0 t l e U N v b H V t b k N v d W 5 0 J n F 1 b 3 Q 7 O j F 9 X S w m c X V v d D t j b 2 x 1 b W 5 J Z G V u d G l 0 a W V z J n F 1 b 3 Q 7 O l s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B c 3 N l d F 9 N Z W F z d X J l b W V u d C 5 7 S W Q s M H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R f T W V h c 3 V y Z W 1 l b n Q u e 0 1 l Y X N 1 c m V t Z W 5 0 L D F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X 0 1 l Y X N 1 c m V t Z W 5 0 L n t B c 3 N l d E l k L D J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X 0 1 l Y X N 1 c m V t Z W 5 0 L n t P Y n N l c n Z h d G l v b l B y b 3 B l c n R 5 S W Q s M 3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R f T W V h c 3 V y Z W 1 l b n Q u e 0 l z Q W N 0 a X Z l L D R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X 0 1 l Y X N 1 c m V t Z W 5 0 L n t D c m V h d G V k Q n k s N X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R f T W V h c 3 V y Z W 1 l b n Q u e 0 N y Z W F 0 Z W R E Y X R l V G l t Z S w 2 f S Z x d W 9 0 O y w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B c 3 N l d F 9 N Z W F z d X J l b W V u d C 5 7 V X B k Y X R l Z E J 5 L D d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X 0 1 l Y X N 1 c m V t Z W 5 0 L n t V c G R h d G V k R G F 0 Z V R p b W U s O H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R f T W V h c 3 V y Z W 1 l b n Q u e 0 R l Z m F 1 b H R V b m l 0 S W Q s O X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R f T W V h c 3 V y Z W 1 l b n Q u e 0 Z 1 b m N 0 a W 9 u L D E w f S Z x d W 9 0 O 1 0 s J n F 1 b 3 Q 7 Q 2 9 s d W 1 u Q 2 9 1 b n Q m c X V v d D s 6 M T E s J n F 1 b 3 Q 7 S 2 V 5 Q 2 9 s d W 1 u T m F t Z X M m c X V v d D s 6 W y Z x d W 9 0 O 0 l k J n F 1 b 3 Q 7 X S w m c X V v d D t D b 2 x 1 b W 5 J Z G V u d G l 0 a W V z J n F 1 b 3 Q 7 O l s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B c 3 N l d F 9 N Z W F z d X J l b W V u d C 5 7 S W Q s M H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R f T W V h c 3 V y Z W 1 l b n Q u e 0 1 l Y X N 1 c m V t Z W 5 0 L D F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X 0 1 l Y X N 1 c m V t Z W 5 0 L n t B c 3 N l d E l k L D J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X 0 1 l Y X N 1 c m V t Z W 5 0 L n t P Y n N l c n Z h d G l v b l B y b 3 B l c n R 5 S W Q s M 3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R f T W V h c 3 V y Z W 1 l b n Q u e 0 l z Q W N 0 a X Z l L D R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X 0 1 l Y X N 1 c m V t Z W 5 0 L n t D c m V h d G V k Q n k s N X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R f T W V h c 3 V y Z W 1 l b n Q u e 0 N y Z W F 0 Z W R E Y X R l V G l t Z S w 2 f S Z x d W 9 0 O y w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B c 3 N l d F 9 N Z W F z d X J l b W V u d C 5 7 V X B k Y X R l Z E J 5 L D d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X 0 1 l Y X N 1 c m V t Z W 5 0 L n t V c G R h d G V k R G F 0 Z V R p b W U s O H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R f T W V h c 3 V y Z W 1 l b n Q u e 0 R l Z m F 1 b H R V b m l 0 S W Q s O X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R f T W V h c 3 V y Z W 1 l b n Q u e 0 Z 1 b m N 0 a W 9 u L D E w f S Z x d W 9 0 O 1 0 s J n F 1 b 3 Q 7 U m V s Y X R p b 2 5 z a G l w S W 5 m b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1 N R T C 9 q a 2 l 0 L W F 1 c m E t a W 9 0 L W R i c 2 V y d m V y L m R h d G F i Y X N l L n d p b m R v d 3 M u b m V 0 O 2 p r a X Q t Y X V y Y S 1 p b 3 Q t Z G I t Z G V 2 L 2 l v d C 9 p b 3 Q u R 1 9 U X 0 9 i c 2 V y d m F 0 a W 9 u U H J v c G V y d H k u e 0 l k L D B 9 J n F 1 b 3 Q 7 L C Z x d W 9 0 O 0 t l e U N v b H V t b k N v d W 5 0 J n F 1 b 3 Q 7 O j F 9 L H s m c X V v d D t r Z X l D b 2 x 1 b W 5 D b 3 V u d C Z x d W 9 0 O z o x L C Z x d W 9 0 O 2 t l e U N v b H V t b i Z x d W 9 0 O z o 5 L C Z x d W 9 0 O 2 9 0 a G V y S 2 V 5 Q 2 9 s d W 1 u S W R l b n R p d H k m c X V v d D s 6 J n F 1 b 3 Q 7 U 2 V y d m V y L k R h d G F i Y X N l X F w v M i 9 T U U w v a m t p d C 1 h d X J h L W l v d C 1 k Y n N l c n Z l c i 5 k Y X R h Y m F z Z S 5 3 a W 5 k b 3 d z L m 5 l d D t q a 2 l 0 L W F 1 c m E t a W 9 0 L W R i L W R l d i 9 p b 3 Q v a W 9 0 L k d f V F 9 V b m l 0 L n t J Z C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L n t J Z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p r a X Q t Y X V y Y S 1 p b 3 Q t Z G J z Z X J 2 Z X I u Z G F 0 Y W J h c 2 U u d 2 l u Z G 9 3 c y 5 u Z X Q 7 a m t p d C 1 h d X J h L W l v d C 1 k Y i 1 k Z X Y v a W 9 0 L 2 l v d C 5 U X 1 J 1 b G V D b 2 5 k a X R p b 2 4 u e 0 F z c 2 V 0 T W V h c 3 V y Z W 1 l b n R J Z C w y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p r a X Q t Y X V y Y S 1 p b 3 Q t Z G J z Z X J 2 Z X I u Z G F 0 Y W J h c 2 U u d 2 l u Z G 9 3 c y 5 u Z X Q 7 a m t p d C 1 h d X J h L W l v d C 1 k Y i 1 k Z X Y v a W 9 0 L 2 l v d C 5 U X 1 N 0 c m V h b S 5 7 Q X N z Z X R N Z X N 1 c m V t Z W 5 0 S W Q s M 3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p b 3 Q l M j B U X 0 F z c 2 V 0 X 0 1 l Y X N 1 c m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v d C U y M F R f Q X N z Z X R f T W V h c 3 V y Z W 1 l b n Q v a W 9 0 X 1 R f Q X N z Z X R f T W V h c 3 V y Z W 1 l b n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d e Z Y 9 Q r c E i l v m k N 5 h 2 x V g A A A A A C A A A A A A A D Z g A A w A A A A B A A A A C j U 9 d l / N L d W 0 M S R U z U g Y W C A A A A A A S A A A C g A A A A E A A A A A c + r D l E 2 z M s A I j j I 4 G L W o p Q A A A A h x C F o D 3 8 y Y v A p n 1 n S q T A T / W 5 f 3 I j y t T e E D y o R + n 2 W J + g Q d E Z 7 q A A o g o T l l o f c P s p P y / y I + n V S F A t c C J i S o 0 P o x a U v 4 Q a Y 8 q i K y y / P s e e n J w U A A A A / z x F 4 9 H x 9 i i 4 0 g 4 j 7 Y G h n J D u 0 / E = < / D a t a M a s h u p > 
</file>

<file path=customXml/item5.xml>��< ? x m l   v e r s i o n = " 1 . 0 "   e n c o d i n g = " U T F - 1 6 " ? > < G e m i n i   x m l n s = " h t t p : / / g e m i n i / p i v o t c u s t o m i z a t i o n / T a b l e X M L _ i o t   T _ A s s e t _ M e a s u r e m e n t _ 7 8 c 1 2 3 2 b - 8 1 a 9 - 4 3 a 3 - b b 5 4 - 1 c a 4 6 2 2 3 2 0 8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 M e a s u r e m e n t < / s t r i n g > < / k e y > < v a l u e > < i n t > 1 2 3 < / i n t > < / v a l u e > < / i t e m > < i t e m > < k e y > < s t r i n g > A s s e t I d < / s t r i n g > < / k e y > < v a l u e > < i n t > 8 2 < / i n t > < / v a l u e > < / i t e m > < i t e m > < k e y > < s t r i n g > O b s e r v a t i o n P r o p e r t y I d < / s t r i n g > < / k e y > < v a l u e > < i n t > 1 7 7 < / i n t > < / v a l u e > < / i t e m > < i t e m > < k e y > < s t r i n g > I s A c t i v e < / s t r i n g > < / k e y > < v a l u e > < i n t > 8 4 < / i n t > < / v a l u e > < / i t e m > < i t e m > < k e y > < s t r i n g > C r e a t e d B y < / s t r i n g > < / k e y > < v a l u e > < i n t > 1 0 0 < / i n t > < / v a l u e > < / i t e m > < i t e m > < k e y > < s t r i n g > C r e a t e d D a t e T i m e < / s t r i n g > < / k e y > < v a l u e > < i n t > 1 4 5 < / i n t > < / v a l u e > < / i t e m > < i t e m > < k e y > < s t r i n g > U p d a t e d B y < / s t r i n g > < / k e y > < v a l u e > < i n t > 1 0 4 < / i n t > < / v a l u e > < / i t e m > < i t e m > < k e y > < s t r i n g > U p d a t e d D a t e T i m e < / s t r i n g > < / k e y > < v a l u e > < i n t > 1 4 9 < / i n t > < / v a l u e > < / i t e m > < i t e m > < k e y > < s t r i n g > D e f a u l t U n i t I d < / s t r i n g > < / k e y > < v a l u e > < i n t > 1 2 0 < / i n t > < / v a l u e > < / i t e m > < i t e m > < k e y > < s t r i n g > F u n c t i o n < / s t r i n g > < / k e y > < v a l u e > < i n t > 8 9 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 M e a s u r e m e n t < / s t r i n g > < / k e y > < v a l u e > < i n t > 1 < / i n t > < / v a l u e > < / i t e m > < i t e m > < k e y > < s t r i n g > A s s e t I d < / s t r i n g > < / k e y > < v a l u e > < i n t > 2 < / i n t > < / v a l u e > < / i t e m > < i t e m > < k e y > < s t r i n g > O b s e r v a t i o n P r o p e r t y I d < / s t r i n g > < / k e y > < v a l u e > < i n t > 3 < / i n t > < / v a l u e > < / i t e m > < i t e m > < k e y > < s t r i n g > I s A c t i v e < / s t r i n g > < / k e y > < v a l u e > < i n t > 4 < / i n t > < / v a l u e > < / i t e m > < i t e m > < k e y > < s t r i n g > C r e a t e d B y < / s t r i n g > < / k e y > < v a l u e > < i n t > 5 < / i n t > < / v a l u e > < / i t e m > < i t e m > < k e y > < s t r i n g > C r e a t e d D a t e T i m e < / s t r i n g > < / k e y > < v a l u e > < i n t > 6 < / i n t > < / v a l u e > < / i t e m > < i t e m > < k e y > < s t r i n g > U p d a t e d B y < / s t r i n g > < / k e y > < v a l u e > < i n t > 7 < / i n t > < / v a l u e > < / i t e m > < i t e m > < k e y > < s t r i n g > U p d a t e d D a t e T i m e < / s t r i n g > < / k e y > < v a l u e > < i n t > 8 < / i n t > < / v a l u e > < / i t e m > < i t e m > < k e y > < s t r i n g > D e f a u l t U n i t I d < / s t r i n g > < / k e y > < v a l u e > < i n t > 9 < / i n t > < / v a l u e > < / i t e m > < i t e m > < k e y > < s t r i n g > F u n c t i o n 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i o t   T _ A s s e t _ a 0 0 6 5 3 f 2 - 6 5 1 b - 4 4 b 1 - b 2 8 d - 3 9 5 b a 0 c f b 0 d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 A s s e t C o d e < / s t r i n g > < / k e y > < v a l u e > < i n t > 1 0 2 < / i n t > < / v a l u e > < / i t e m > < i t e m > < k e y > < s t r i n g > A s s e t N a m e < / s t r i n g > < / k e y > < v a l u e > < i n t > 1 0 7 < / i n t > < / v a l u e > < / i t e m > < i t e m > < k e y > < s t r i n g > S e r i a l N u m b e r < / s t r i n g > < / k e y > < v a l u e > < i n t > 1 2 2 < / i n t > < / v a l u e > < / i t e m > < i t e m > < k e y > < s t r i n g > D e s c r i p t i o n < / s t r i n g > < / k e y > < v a l u e > < i n t > 1 0 6 < / i n t > < / v a l u e > < / i t e m > < i t e m > < k e y > < s t r i n g > E n t i t y H i e r a r c h y I d < / s t r i n g > < / k e y > < v a l u e > < i n t > 1 4 2 < / i n t > < / v a l u e > < / i t e m > < i t e m > < k e y > < s t r i n g > I s A c t i v e < / s t r i n g > < / k e y > < v a l u e > < i n t > 8 4 < / i n t > < / v a l u e > < / i t e m > < i t e m > < k e y > < s t r i n g > C r e a t e d B y < / s t r i n g > < / k e y > < v a l u e > < i n t > 1 0 0 < / i n t > < / v a l u e > < / i t e m > < i t e m > < k e y > < s t r i n g > C r e a t e d D a t e T i m e < / s t r i n g > < / k e y > < v a l u e > < i n t > 1 4 5 < / i n t > < / v a l u e > < / i t e m > < i t e m > < k e y > < s t r i n g > U p d a t e d B y < / s t r i n g > < / k e y > < v a l u e > < i n t > 1 0 4 < / i n t > < / v a l u e > < / i t e m > < i t e m > < k e y > < s t r i n g > U p d a t e d D a t e T i m e < / s t r i n g > < / k e y > < v a l u e > < i n t > 1 4 9 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 A s s e t C o d e < / s t r i n g > < / k e y > < v a l u e > < i n t > 1 < / i n t > < / v a l u e > < / i t e m > < i t e m > < k e y > < s t r i n g > A s s e t N a m e < / s t r i n g > < / k e y > < v a l u e > < i n t > 2 < / i n t > < / v a l u e > < / i t e m > < i t e m > < k e y > < s t r i n g > S e r i a l N u m b e r < / s t r i n g > < / k e y > < v a l u e > < i n t > 3 < / i n t > < / v a l u e > < / i t e m > < i t e m > < k e y > < s t r i n g > D e s c r i p t i o n < / s t r i n g > < / k e y > < v a l u e > < i n t > 4 < / i n t > < / v a l u e > < / i t e m > < i t e m > < k e y > < s t r i n g > E n t i t y H i e r a r c h y I d < / s t r i n g > < / k e y > < v a l u e > < i n t > 5 < / i n t > < / v a l u e > < / i t e m > < i t e m > < k e y > < s t r i n g > I s A c t i v e < / s t r i n g > < / k e y > < v a l u e > < i n t > 6 < / i n t > < / v a l u e > < / i t e m > < i t e m > < k e y > < s t r i n g > C r e a t e d B y < / s t r i n g > < / k e y > < v a l u e > < i n t > 7 < / i n t > < / v a l u e > < / i t e m > < i t e m > < k e y > < s t r i n g > C r e a t e d D a t e T i m e < / s t r i n g > < / k e y > < v a l u e > < i n t > 8 < / i n t > < / v a l u e > < / i t e m > < i t e m > < k e y > < s t r i n g > U p d a t e d B y < / s t r i n g > < / k e y > < v a l u e > < i n t > 9 < / i n t > < / v a l u e > < / i t e m > < i t e m > < k e y > < s t r i n g > U p d a t e d D a t e T i m e 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i o t   T _ A s s e t _ a 0 0 6 5 3 f 2 - 6 5 1 b - 4 4 b 1 - b 2 8 d - 3 9 5 b a 0 c f b 0 d 9 , i o t   T _ A s s e t _ M e a s u r e m e n t _ 7 8 c 1 2 3 2 b - 8 1 a 9 - 4 3 a 3 - b b 5 4 - 1 c a 4 6 2 2 3 2 0 8 9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 2 0 1 9 - 1 1 - 2 6 T 1 2 : 5 7 : 3 6 . 2 2 8 0 0 6 7 + 0 5 : 3 0 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624E4B47-46DD-41ED-B7E7-6383F2DFFAE7}">
  <ds:schemaRefs/>
</ds:datastoreItem>
</file>

<file path=customXml/itemProps10.xml><?xml version="1.0" encoding="utf-8"?>
<ds:datastoreItem xmlns:ds="http://schemas.openxmlformats.org/officeDocument/2006/customXml" ds:itemID="{582805EB-9201-4657-98F9-7AB75C2DD8FD}">
  <ds:schemaRefs/>
</ds:datastoreItem>
</file>

<file path=customXml/itemProps11.xml><?xml version="1.0" encoding="utf-8"?>
<ds:datastoreItem xmlns:ds="http://schemas.openxmlformats.org/officeDocument/2006/customXml" ds:itemID="{973494F1-228B-4F12-99F9-66F998C7FE4D}">
  <ds:schemaRefs/>
</ds:datastoreItem>
</file>

<file path=customXml/itemProps12.xml><?xml version="1.0" encoding="utf-8"?>
<ds:datastoreItem xmlns:ds="http://schemas.openxmlformats.org/officeDocument/2006/customXml" ds:itemID="{B74260D9-55F7-4839-B0B7-C43B5D8D0072}">
  <ds:schemaRefs/>
</ds:datastoreItem>
</file>

<file path=customXml/itemProps13.xml><?xml version="1.0" encoding="utf-8"?>
<ds:datastoreItem xmlns:ds="http://schemas.openxmlformats.org/officeDocument/2006/customXml" ds:itemID="{ACC887D5-7541-46E0-AC53-250B9F611678}">
  <ds:schemaRefs/>
</ds:datastoreItem>
</file>

<file path=customXml/itemProps14.xml><?xml version="1.0" encoding="utf-8"?>
<ds:datastoreItem xmlns:ds="http://schemas.openxmlformats.org/officeDocument/2006/customXml" ds:itemID="{7A3218EF-C65D-43AB-A40F-06DE260BB964}">
  <ds:schemaRefs/>
</ds:datastoreItem>
</file>

<file path=customXml/itemProps15.xml><?xml version="1.0" encoding="utf-8"?>
<ds:datastoreItem xmlns:ds="http://schemas.openxmlformats.org/officeDocument/2006/customXml" ds:itemID="{3422EF86-A3FD-4D01-A371-83F9FA7E9354}">
  <ds:schemaRefs/>
</ds:datastoreItem>
</file>

<file path=customXml/itemProps16.xml><?xml version="1.0" encoding="utf-8"?>
<ds:datastoreItem xmlns:ds="http://schemas.openxmlformats.org/officeDocument/2006/customXml" ds:itemID="{298AC96B-9DEB-4F17-922A-97F445C4134E}">
  <ds:schemaRefs/>
</ds:datastoreItem>
</file>

<file path=customXml/itemProps17.xml><?xml version="1.0" encoding="utf-8"?>
<ds:datastoreItem xmlns:ds="http://schemas.openxmlformats.org/officeDocument/2006/customXml" ds:itemID="{0527FB44-033E-4D64-AF00-3B630878FE80}">
  <ds:schemaRefs/>
</ds:datastoreItem>
</file>

<file path=customXml/itemProps18.xml><?xml version="1.0" encoding="utf-8"?>
<ds:datastoreItem xmlns:ds="http://schemas.openxmlformats.org/officeDocument/2006/customXml" ds:itemID="{FBDD0432-A633-4F66-A531-07B2158F215A}">
  <ds:schemaRefs/>
</ds:datastoreItem>
</file>

<file path=customXml/itemProps2.xml><?xml version="1.0" encoding="utf-8"?>
<ds:datastoreItem xmlns:ds="http://schemas.openxmlformats.org/officeDocument/2006/customXml" ds:itemID="{AA34AC21-053E-4AD4-9E99-1A27C41C4474}">
  <ds:schemaRefs/>
</ds:datastoreItem>
</file>

<file path=customXml/itemProps3.xml><?xml version="1.0" encoding="utf-8"?>
<ds:datastoreItem xmlns:ds="http://schemas.openxmlformats.org/officeDocument/2006/customXml" ds:itemID="{2724581A-878C-4B65-99E4-AC7DD3699868}">
  <ds:schemaRefs/>
</ds:datastoreItem>
</file>

<file path=customXml/itemProps4.xml><?xml version="1.0" encoding="utf-8"?>
<ds:datastoreItem xmlns:ds="http://schemas.openxmlformats.org/officeDocument/2006/customXml" ds:itemID="{2AB858ED-ADF9-47F6-A883-D97A71E3E556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291F85F3-ECA2-4A26-A160-5FF3546268AD}">
  <ds:schemaRefs/>
</ds:datastoreItem>
</file>

<file path=customXml/itemProps6.xml><?xml version="1.0" encoding="utf-8"?>
<ds:datastoreItem xmlns:ds="http://schemas.openxmlformats.org/officeDocument/2006/customXml" ds:itemID="{1AE5743B-E318-4E78-96C1-1DC37E88CFDB}">
  <ds:schemaRefs/>
</ds:datastoreItem>
</file>

<file path=customXml/itemProps7.xml><?xml version="1.0" encoding="utf-8"?>
<ds:datastoreItem xmlns:ds="http://schemas.openxmlformats.org/officeDocument/2006/customXml" ds:itemID="{0128FAD5-D8A7-483F-AB61-2C556A8CDCA5}">
  <ds:schemaRefs/>
</ds:datastoreItem>
</file>

<file path=customXml/itemProps8.xml><?xml version="1.0" encoding="utf-8"?>
<ds:datastoreItem xmlns:ds="http://schemas.openxmlformats.org/officeDocument/2006/customXml" ds:itemID="{8891083A-8531-4EF3-922B-D40D7FF61B90}">
  <ds:schemaRefs/>
</ds:datastoreItem>
</file>

<file path=customXml/itemProps9.xml><?xml version="1.0" encoding="utf-8"?>
<ds:datastoreItem xmlns:ds="http://schemas.openxmlformats.org/officeDocument/2006/customXml" ds:itemID="{B0C79630-D7E6-428E-8020-C266B32FCA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high-level model</vt:lpstr>
      <vt:lpstr>detailed dimensional model</vt:lpstr>
      <vt:lpstr>Customer</vt:lpstr>
      <vt:lpstr>Product</vt:lpstr>
      <vt:lpstr>Date</vt:lpstr>
      <vt:lpstr>Orders</vt:lpstr>
      <vt:lpstr>customer-insert</vt:lpstr>
      <vt:lpstr>product-insert</vt:lpstr>
      <vt:lpstr>order-header-insert</vt:lpstr>
      <vt:lpstr>order-detail-insert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2019-11-24T16:35:54Z</cp:lastPrinted>
  <dcterms:created xsi:type="dcterms:W3CDTF">2019-11-24T14:47:12Z</dcterms:created>
  <dcterms:modified xsi:type="dcterms:W3CDTF">2019-11-27T17:46:24Z</dcterms:modified>
</cp:coreProperties>
</file>