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ILE LOAD\RE\"/>
    </mc:Choice>
  </mc:AlternateContent>
  <bookViews>
    <workbookView xWindow="0" yWindow="0" windowWidth="10275" windowHeight="5730" tabRatio="599" firstSheet="15" activeTab="16"/>
  </bookViews>
  <sheets>
    <sheet name="Chart22" sheetId="44" r:id="rId1"/>
    <sheet name="Chart21" sheetId="43" r:id="rId2"/>
    <sheet name="Sheet2" sheetId="45" r:id="rId3"/>
    <sheet name="Chart20" sheetId="42" r:id="rId4"/>
    <sheet name="Chart19" sheetId="41" r:id="rId5"/>
    <sheet name="Chart18" sheetId="40" r:id="rId6"/>
    <sheet name="Chart17" sheetId="39" r:id="rId7"/>
    <sheet name="Chart16" sheetId="38" r:id="rId8"/>
    <sheet name="Chart15" sheetId="37" r:id="rId9"/>
    <sheet name="Chart14" sheetId="36" r:id="rId10"/>
    <sheet name="Chart13" sheetId="35" r:id="rId11"/>
    <sheet name="Chart12" sheetId="34" r:id="rId12"/>
    <sheet name="Chart11" sheetId="33" r:id="rId13"/>
    <sheet name="Chart10" sheetId="32" r:id="rId14"/>
    <sheet name="Chart9" sheetId="31" r:id="rId15"/>
    <sheet name="PLT 1" sheetId="21" r:id="rId16"/>
    <sheet name=" GRAPH" sheetId="20" r:id="rId17"/>
    <sheet name="Sheet1" sheetId="22" r:id="rId18"/>
  </sheets>
  <definedNames>
    <definedName name="_xlnm.Print_Area" localSheetId="16">' GRAPH'!$A$1:$K$78</definedName>
    <definedName name="_xlnm.Print_Area" localSheetId="15">'PLT 1'!$A$2:$J$211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4" i="21" l="1"/>
  <c r="I205" i="21"/>
  <c r="I206" i="21"/>
  <c r="I200" i="21"/>
  <c r="I201" i="21"/>
  <c r="I202" i="21"/>
  <c r="I196" i="21"/>
  <c r="I197" i="21"/>
  <c r="I198" i="21"/>
  <c r="I192" i="21"/>
  <c r="I193" i="21"/>
  <c r="I194" i="21"/>
  <c r="I189" i="21"/>
  <c r="I190" i="21"/>
  <c r="I188" i="21"/>
  <c r="I155" i="21"/>
  <c r="I148" i="21"/>
  <c r="I168" i="21"/>
  <c r="I169" i="21"/>
  <c r="I170" i="21"/>
  <c r="I103" i="21"/>
  <c r="I104" i="21"/>
  <c r="I105" i="21"/>
  <c r="I106" i="21"/>
  <c r="I102" i="21"/>
  <c r="I79" i="21"/>
  <c r="I80" i="21"/>
  <c r="I81" i="21"/>
  <c r="I82" i="21"/>
  <c r="I83" i="21"/>
  <c r="I73" i="21"/>
  <c r="I74" i="21"/>
  <c r="I75" i="21"/>
  <c r="I76" i="21"/>
  <c r="I77" i="21"/>
  <c r="I167" i="21" l="1"/>
  <c r="I166" i="21"/>
  <c r="I163" i="21"/>
  <c r="I160" i="21"/>
  <c r="I157" i="21"/>
  <c r="I154" i="21"/>
  <c r="I151" i="21"/>
  <c r="I69" i="21"/>
  <c r="I71" i="21"/>
  <c r="I62" i="21"/>
  <c r="I63" i="21"/>
  <c r="I64" i="21"/>
  <c r="I65" i="21"/>
  <c r="I36" i="21"/>
  <c r="I38" i="21"/>
  <c r="I33" i="21"/>
  <c r="I34" i="21"/>
  <c r="I35" i="21"/>
  <c r="I28" i="21"/>
  <c r="I29" i="21"/>
  <c r="I22" i="21"/>
  <c r="I23" i="21"/>
  <c r="I147" i="21"/>
  <c r="I149" i="21"/>
  <c r="I150" i="21"/>
  <c r="I152" i="21"/>
  <c r="I153" i="21"/>
  <c r="I156" i="21"/>
  <c r="I158" i="21"/>
  <c r="I159" i="21"/>
  <c r="I161" i="21"/>
  <c r="I162" i="21"/>
  <c r="I164" i="21"/>
  <c r="I165" i="21"/>
  <c r="I24" i="21"/>
  <c r="I26" i="21"/>
  <c r="I27" i="21"/>
  <c r="I30" i="21"/>
  <c r="I32" i="21"/>
  <c r="I39" i="21"/>
  <c r="I40" i="21"/>
  <c r="I41" i="21"/>
  <c r="I42" i="21"/>
  <c r="AA74" i="20" l="1"/>
  <c r="I68" i="21"/>
  <c r="I61" i="21"/>
</calcChain>
</file>

<file path=xl/sharedStrings.xml><?xml version="1.0" encoding="utf-8"?>
<sst xmlns="http://schemas.openxmlformats.org/spreadsheetml/2006/main" count="277" uniqueCount="82">
  <si>
    <t>DATE</t>
  </si>
  <si>
    <t>TIME</t>
  </si>
  <si>
    <t>(mins)</t>
  </si>
  <si>
    <t xml:space="preserve"> GAUGE</t>
  </si>
  <si>
    <t xml:space="preserve"> READING</t>
  </si>
  <si>
    <t xml:space="preserve">PRESSURE </t>
  </si>
  <si>
    <t>IN MM</t>
  </si>
  <si>
    <t>REMARK</t>
  </si>
  <si>
    <t>(mm)</t>
  </si>
  <si>
    <t>UNLOADING</t>
  </si>
  <si>
    <t>AVERAGE</t>
  </si>
  <si>
    <t>SETTLEMENT</t>
  </si>
  <si>
    <t>Reading</t>
  </si>
  <si>
    <t>kg/cm2</t>
  </si>
  <si>
    <t>LOAD IN MT</t>
  </si>
  <si>
    <t xml:space="preserve"> </t>
  </si>
  <si>
    <t xml:space="preserve">Dial Gauge </t>
  </si>
  <si>
    <t>LOAD</t>
  </si>
  <si>
    <t>(T)</t>
  </si>
  <si>
    <r>
      <rPr>
        <b/>
        <sz val="11"/>
        <rFont val="Arial"/>
        <family val="2"/>
      </rPr>
      <t>Ram Area :-</t>
    </r>
    <r>
      <rPr>
        <sz val="11"/>
        <rFont val="Arial"/>
        <family val="2"/>
      </rPr>
      <t xml:space="preserve">  </t>
    </r>
  </si>
  <si>
    <t xml:space="preserve">Date of Casting :- </t>
  </si>
  <si>
    <t>DEFLECTION</t>
  </si>
  <si>
    <t>Pile Depth:-</t>
  </si>
  <si>
    <r>
      <t>LOCATION</t>
    </r>
    <r>
      <rPr>
        <sz val="11"/>
        <rFont val="Arial"/>
        <family val="2"/>
      </rPr>
      <t xml:space="preserve"> :-</t>
    </r>
  </si>
  <si>
    <r>
      <t xml:space="preserve">lc of dial gauge:- </t>
    </r>
    <r>
      <rPr>
        <sz val="11"/>
        <rFont val="Arial"/>
        <family val="2"/>
      </rPr>
      <t>0.01mm</t>
    </r>
  </si>
  <si>
    <r>
      <rPr>
        <b/>
        <sz val="11"/>
        <rFont val="Arial"/>
        <family val="2"/>
      </rPr>
      <t>Type of Test:</t>
    </r>
    <r>
      <rPr>
        <sz val="11"/>
        <rFont val="Arial"/>
        <family val="2"/>
      </rPr>
      <t xml:space="preserve">- </t>
    </r>
  </si>
  <si>
    <t>Total Rebound :</t>
  </si>
  <si>
    <t>Page:-1</t>
  </si>
  <si>
    <t>Page:-2</t>
  </si>
  <si>
    <t>Page:-3</t>
  </si>
  <si>
    <t>Page:-4</t>
  </si>
  <si>
    <r>
      <t>Mixed Design :-</t>
    </r>
    <r>
      <rPr>
        <sz val="11"/>
        <rFont val="Arial"/>
        <family val="2"/>
      </rPr>
      <t xml:space="preserve"> M45</t>
    </r>
  </si>
  <si>
    <t>Zed Geotechnics and Const., Mumbai.</t>
  </si>
  <si>
    <r>
      <t>RECORD OF PILE LOAD TEST NO</t>
    </r>
    <r>
      <rPr>
        <sz val="11"/>
        <rFont val="Arial"/>
        <family val="2"/>
      </rPr>
      <t>:- TP-1.</t>
    </r>
  </si>
  <si>
    <r>
      <t>PROJECT</t>
    </r>
    <r>
      <rPr>
        <sz val="11"/>
        <rFont val="Arial"/>
        <family val="2"/>
      </rPr>
      <t>:- Construction of 3 stilt bridges</t>
    </r>
  </si>
  <si>
    <t>Stilt - 1</t>
  </si>
  <si>
    <r>
      <t>CLIENT:</t>
    </r>
    <r>
      <rPr>
        <sz val="11"/>
        <rFont val="Arial"/>
        <family val="2"/>
      </rPr>
      <t>- DFCCIL / IRCON</t>
    </r>
  </si>
  <si>
    <r>
      <t>CONTRACTOR</t>
    </r>
    <r>
      <rPr>
        <sz val="11"/>
        <rFont val="Arial"/>
        <family val="2"/>
      </rPr>
      <t xml:space="preserve">:-  </t>
    </r>
  </si>
  <si>
    <t>Initial Vertical Pile Load Test</t>
  </si>
  <si>
    <r>
      <t>Design load on pile:- 1675</t>
    </r>
    <r>
      <rPr>
        <sz val="11"/>
        <rFont val="Arial"/>
        <family val="2"/>
      </rPr>
      <t xml:space="preserve"> T</t>
    </r>
  </si>
  <si>
    <r>
      <t>Test Load :-</t>
    </r>
    <r>
      <rPr>
        <sz val="11"/>
        <rFont val="Arial"/>
        <family val="2"/>
      </rPr>
      <t xml:space="preserve"> 4188 T</t>
    </r>
  </si>
  <si>
    <r>
      <rPr>
        <b/>
        <sz val="11"/>
        <rFont val="Arial"/>
        <family val="2"/>
      </rPr>
      <t>Pile Diameter:</t>
    </r>
    <r>
      <rPr>
        <sz val="11"/>
        <rFont val="Arial"/>
        <family val="2"/>
      </rPr>
      <t xml:space="preserve"> - 2000 mm</t>
    </r>
  </si>
  <si>
    <t>10204 cm2</t>
  </si>
  <si>
    <t>14.493 m</t>
  </si>
  <si>
    <t>Page:-5</t>
  </si>
  <si>
    <t>Page:-7</t>
  </si>
  <si>
    <t>Net  Settlement :</t>
  </si>
  <si>
    <t>ZedGeo Systems Private Limited., Mumbai.</t>
  </si>
  <si>
    <t>(Hrs)</t>
  </si>
  <si>
    <t>Routine Vertical Pile Load Test</t>
  </si>
  <si>
    <t>mm</t>
  </si>
  <si>
    <r>
      <t>Test Load :-</t>
    </r>
    <r>
      <rPr>
        <sz val="11"/>
        <rFont val="Arial"/>
        <family val="2"/>
      </rPr>
      <t xml:space="preserve"> 420 MT</t>
    </r>
  </si>
  <si>
    <r>
      <rPr>
        <b/>
        <sz val="11"/>
        <rFont val="Arial"/>
        <family val="2"/>
      </rPr>
      <t>Pile Diameter:</t>
    </r>
    <r>
      <rPr>
        <sz val="11"/>
        <rFont val="Arial"/>
        <family val="2"/>
      </rPr>
      <t xml:space="preserve"> -  mm</t>
    </r>
  </si>
  <si>
    <t>1412.2 cm2</t>
  </si>
  <si>
    <r>
      <t>RECORD OF PILE LOAD TEST NO</t>
    </r>
    <r>
      <rPr>
        <sz val="11"/>
        <rFont val="Arial"/>
        <family val="2"/>
      </rPr>
      <t>:- P-265</t>
    </r>
  </si>
  <si>
    <r>
      <t>PROJECT</t>
    </r>
    <r>
      <rPr>
        <sz val="11"/>
        <rFont val="Arial"/>
        <family val="2"/>
      </rPr>
      <t xml:space="preserve">:-Proposed construction of L Shape Building Linear accelerator </t>
    </r>
  </si>
  <si>
    <t>&amp; PET CT Building RMO  quarters building by demolishing existing</t>
  </si>
  <si>
    <t>EMS BUILDING at B.Y.L  Nair Hospital in E Ward.</t>
  </si>
  <si>
    <r>
      <t>LOCATION</t>
    </r>
    <r>
      <rPr>
        <sz val="11"/>
        <rFont val="Arial"/>
        <family val="2"/>
      </rPr>
      <t xml:space="preserve"> :-Linear accelerator &amp; PET CT Building.</t>
    </r>
  </si>
  <si>
    <r>
      <t>CLIENTS</t>
    </r>
    <r>
      <rPr>
        <sz val="11"/>
        <rFont val="Arial"/>
        <family val="2"/>
      </rPr>
      <t>:-Brihanmumbai Municipal Corporation.</t>
    </r>
  </si>
  <si>
    <r>
      <t>CONTRACTOR</t>
    </r>
    <r>
      <rPr>
        <sz val="11"/>
        <rFont val="Arial"/>
        <family val="2"/>
      </rPr>
      <t>:-  M/s Relcon Innowave IT-JV.</t>
    </r>
  </si>
  <si>
    <r>
      <t xml:space="preserve">Design load on pile:- </t>
    </r>
    <r>
      <rPr>
        <sz val="11"/>
        <rFont val="Arial"/>
        <family val="2"/>
      </rPr>
      <t>280MT</t>
    </r>
  </si>
  <si>
    <t>HOLDING</t>
  </si>
  <si>
    <t>B.M.C - RELCON INNOWAVE - IT (JV)</t>
  </si>
  <si>
    <t xml:space="preserve">LOADING  </t>
  </si>
  <si>
    <t xml:space="preserve">LOADING/UNLOADING </t>
  </si>
  <si>
    <t>total settelement :</t>
  </si>
  <si>
    <r>
      <t xml:space="preserve">L.C OF DIAL GAUGE:- </t>
    </r>
    <r>
      <rPr>
        <sz val="11"/>
        <rFont val="Arial"/>
        <family val="2"/>
      </rPr>
      <t>0.01mm</t>
    </r>
  </si>
  <si>
    <r>
      <rPr>
        <b/>
        <sz val="11"/>
        <rFont val="Arial"/>
        <family val="2"/>
      </rPr>
      <t>Type of Test:</t>
    </r>
    <r>
      <rPr>
        <sz val="11"/>
        <rFont val="Arial"/>
        <family val="2"/>
      </rPr>
      <t>- IVPLT</t>
    </r>
  </si>
  <si>
    <r>
      <t>Mixed Design :-</t>
    </r>
    <r>
      <rPr>
        <sz val="11"/>
        <rFont val="Arial"/>
        <family val="2"/>
      </rPr>
      <t xml:space="preserve"> M35</t>
    </r>
  </si>
  <si>
    <r>
      <rPr>
        <b/>
        <sz val="11"/>
        <rFont val="Arial"/>
        <family val="2"/>
      </rPr>
      <t>Pile Diameter:</t>
    </r>
    <r>
      <rPr>
        <sz val="11"/>
        <rFont val="Arial"/>
        <family val="2"/>
      </rPr>
      <t xml:space="preserve"> - 1200 mm</t>
    </r>
  </si>
  <si>
    <r>
      <t>PROJECT</t>
    </r>
    <r>
      <rPr>
        <sz val="11"/>
        <rFont val="Arial"/>
        <family val="2"/>
      </rPr>
      <t>:- JVPD FLYOVER.</t>
    </r>
  </si>
  <si>
    <r>
      <t>LOCATION</t>
    </r>
    <r>
      <rPr>
        <sz val="11"/>
        <rFont val="Arial"/>
        <family val="2"/>
      </rPr>
      <t xml:space="preserve"> :- Between PA1 TO  P1.</t>
    </r>
  </si>
  <si>
    <r>
      <t>CONSULTANT</t>
    </r>
    <r>
      <rPr>
        <sz val="11"/>
        <rFont val="Arial"/>
        <family val="2"/>
      </rPr>
      <t xml:space="preserve"> :-COMPOSIT COMBINE.</t>
    </r>
  </si>
  <si>
    <r>
      <t>CLIENTS</t>
    </r>
    <r>
      <rPr>
        <sz val="11"/>
        <rFont val="Arial"/>
        <family val="2"/>
      </rPr>
      <t>:-BMC.</t>
    </r>
  </si>
  <si>
    <r>
      <t>CONTRACTOR</t>
    </r>
    <r>
      <rPr>
        <sz val="11"/>
        <rFont val="Arial"/>
        <family val="2"/>
      </rPr>
      <t>:-   RPS (RELCON,JV).</t>
    </r>
  </si>
  <si>
    <r>
      <t>Design load on pile:-</t>
    </r>
    <r>
      <rPr>
        <sz val="11"/>
        <rFont val="Arial"/>
        <family val="2"/>
      </rPr>
      <t xml:space="preserve"> 580T </t>
    </r>
  </si>
  <si>
    <r>
      <t>Test Load :-</t>
    </r>
    <r>
      <rPr>
        <sz val="11"/>
        <rFont val="Arial"/>
        <family val="2"/>
      </rPr>
      <t xml:space="preserve"> 1450 T</t>
    </r>
  </si>
  <si>
    <r>
      <rPr>
        <b/>
        <sz val="11"/>
        <rFont val="Arial"/>
        <family val="2"/>
      </rPr>
      <t>Ram Area :-</t>
    </r>
    <r>
      <rPr>
        <sz val="11"/>
        <rFont val="Arial"/>
        <family val="2"/>
      </rPr>
      <t xml:space="preserve">  5102 cm2</t>
    </r>
  </si>
  <si>
    <r>
      <t>Date of Casting :-</t>
    </r>
    <r>
      <rPr>
        <sz val="11"/>
        <rFont val="Arial"/>
        <family val="2"/>
      </rPr>
      <t>05-02-2025</t>
    </r>
  </si>
  <si>
    <r>
      <t>Pile Depth :-</t>
    </r>
    <r>
      <rPr>
        <sz val="11"/>
        <rFont val="Arial"/>
        <family val="2"/>
      </rPr>
      <t xml:space="preserve"> 25m from GL</t>
    </r>
  </si>
  <si>
    <r>
      <t>RECORD OF PILE LOAD TEST NO</t>
    </r>
    <r>
      <rPr>
        <sz val="11"/>
        <rFont val="Arial"/>
        <family val="2"/>
      </rPr>
      <t>:- TP-02.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</si>
</sst>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00"/>
    <numFmt numFmtId="166" formatCode="0.0000"/>
    <numFmt numFmtId="167" formatCode="dd\.mm\.yyyy;@"/>
  </numFmts>
  <fonts count="18" x14ac:knownFonts="1">
    <font>
      <sz val="10"/>
      <name val="Arial"/>
    </font>
    <font>
      <sz val="8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sz val="12"/>
      <name val="Bookman Old Style"/>
      <family val="1"/>
    </font>
    <font>
      <b/>
      <sz val="12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sz val="11"/>
      <name val="Bookman Old Style"/>
      <family val="1"/>
    </font>
    <font>
      <b/>
      <sz val="11"/>
      <name val="Bookman Old Style"/>
      <family val="1"/>
    </font>
    <font>
      <sz val="10"/>
      <name val="Arial"/>
      <family val="2"/>
    </font>
    <font>
      <sz val="16"/>
      <name val="Rockwell Extra Bold"/>
      <family val="1"/>
    </font>
    <font>
      <sz val="12"/>
      <name val="Arial Black"/>
      <family val="2"/>
    </font>
    <font>
      <sz val="11"/>
      <color rgb="FF000000"/>
      <name val="Arial"/>
      <family val="2"/>
    </font>
    <font>
      <sz val="11"/>
      <color rgb="FF000000"/>
      <name val="Times New Roman"/>
      <family val="1"/>
    </font>
    <font>
      <b/>
      <sz val="1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2" fillId="0" borderId="0"/>
  </cellStyleXfs>
  <cellXfs count="264">
    <xf numFmtId="0" fontId="0" fillId="0" borderId="0" xfId="0"/>
    <xf numFmtId="0" fontId="2" fillId="0" borderId="0" xfId="0" applyFont="1"/>
    <xf numFmtId="0" fontId="7" fillId="0" borderId="0" xfId="0" applyFont="1" applyAlignment="1">
      <alignment horizontal="left"/>
    </xf>
    <xf numFmtId="0" fontId="6" fillId="0" borderId="0" xfId="0" applyFont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3" fillId="0" borderId="2" xfId="0" applyFont="1" applyBorder="1"/>
    <xf numFmtId="0" fontId="3" fillId="0" borderId="0" xfId="0" applyFont="1"/>
    <xf numFmtId="0" fontId="2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6" fillId="0" borderId="4" xfId="0" applyFont="1" applyBorder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5" fillId="0" borderId="10" xfId="0" applyFont="1" applyBorder="1" applyAlignment="1">
      <alignment horizontal="center"/>
    </xf>
    <xf numFmtId="165" fontId="3" fillId="0" borderId="6" xfId="0" applyNumberFormat="1" applyFont="1" applyBorder="1"/>
    <xf numFmtId="165" fontId="3" fillId="0" borderId="0" xfId="0" applyNumberFormat="1" applyFont="1"/>
    <xf numFmtId="165" fontId="5" fillId="0" borderId="1" xfId="0" applyNumberFormat="1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165" fontId="0" fillId="0" borderId="0" xfId="0" applyNumberFormat="1"/>
    <xf numFmtId="0" fontId="8" fillId="0" borderId="0" xfId="0" applyFont="1"/>
    <xf numFmtId="0" fontId="6" fillId="0" borderId="6" xfId="0" applyFont="1" applyBorder="1"/>
    <xf numFmtId="0" fontId="6" fillId="0" borderId="2" xfId="0" applyFont="1" applyBorder="1"/>
    <xf numFmtId="0" fontId="2" fillId="0" borderId="4" xfId="0" applyFont="1" applyBorder="1"/>
    <xf numFmtId="165" fontId="5" fillId="0" borderId="10" xfId="0" applyNumberFormat="1" applyFont="1" applyBorder="1" applyAlignment="1">
      <alignment horizontal="center"/>
    </xf>
    <xf numFmtId="0" fontId="5" fillId="0" borderId="7" xfId="0" applyFont="1" applyBorder="1"/>
    <xf numFmtId="0" fontId="5" fillId="0" borderId="0" xfId="0" applyFont="1"/>
    <xf numFmtId="165" fontId="5" fillId="0" borderId="0" xfId="0" applyNumberFormat="1" applyFont="1"/>
    <xf numFmtId="0" fontId="8" fillId="0" borderId="4" xfId="0" applyFont="1" applyBorder="1"/>
    <xf numFmtId="0" fontId="5" fillId="0" borderId="11" xfId="0" applyFont="1" applyBorder="1"/>
    <xf numFmtId="0" fontId="8" fillId="0" borderId="8" xfId="0" applyFont="1" applyBorder="1"/>
    <xf numFmtId="165" fontId="8" fillId="0" borderId="8" xfId="0" applyNumberFormat="1" applyFont="1" applyBorder="1"/>
    <xf numFmtId="0" fontId="8" fillId="0" borderId="9" xfId="0" applyFont="1" applyBorder="1"/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0" fillId="0" borderId="7" xfId="0" applyFont="1" applyBorder="1" applyAlignment="1">
      <alignment vertical="center"/>
    </xf>
    <xf numFmtId="164" fontId="8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10" fillId="0" borderId="7" xfId="0" applyFont="1" applyBorder="1"/>
    <xf numFmtId="165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 wrapText="1"/>
    </xf>
    <xf numFmtId="165" fontId="3" fillId="0" borderId="6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 wrapText="1"/>
    </xf>
    <xf numFmtId="165" fontId="3" fillId="0" borderId="4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0" fontId="10" fillId="0" borderId="4" xfId="0" applyFont="1" applyBorder="1"/>
    <xf numFmtId="164" fontId="3" fillId="0" borderId="4" xfId="0" applyNumberFormat="1" applyFont="1" applyBorder="1" applyAlignment="1">
      <alignment horizontal="center"/>
    </xf>
    <xf numFmtId="164" fontId="10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11" xfId="0" applyFont="1" applyBorder="1"/>
    <xf numFmtId="0" fontId="10" fillId="0" borderId="8" xfId="0" applyFont="1" applyBorder="1"/>
    <xf numFmtId="0" fontId="3" fillId="0" borderId="8" xfId="0" applyFont="1" applyBorder="1" applyAlignment="1">
      <alignment horizontal="right" vertical="center"/>
    </xf>
    <xf numFmtId="0" fontId="3" fillId="0" borderId="8" xfId="0" applyFont="1" applyBorder="1" applyAlignment="1">
      <alignment horizontal="left" vertical="center"/>
    </xf>
    <xf numFmtId="0" fontId="10" fillId="0" borderId="9" xfId="0" applyFont="1" applyBorder="1"/>
    <xf numFmtId="2" fontId="3" fillId="0" borderId="12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2" fontId="3" fillId="0" borderId="14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3" fillId="0" borderId="8" xfId="0" applyFont="1" applyBorder="1"/>
    <xf numFmtId="0" fontId="5" fillId="0" borderId="4" xfId="0" applyFont="1" applyBorder="1"/>
    <xf numFmtId="2" fontId="3" fillId="0" borderId="16" xfId="0" applyNumberFormat="1" applyFont="1" applyBorder="1" applyAlignment="1">
      <alignment horizontal="center"/>
    </xf>
    <xf numFmtId="2" fontId="3" fillId="0" borderId="17" xfId="0" applyNumberFormat="1" applyFont="1" applyBorder="1" applyAlignment="1">
      <alignment horizontal="center"/>
    </xf>
    <xf numFmtId="165" fontId="3" fillId="0" borderId="12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0" fillId="0" borderId="0" xfId="0" applyAlignment="1">
      <alignment vertical="center"/>
    </xf>
    <xf numFmtId="0" fontId="3" fillId="0" borderId="15" xfId="0" applyFont="1" applyBorder="1" applyAlignment="1">
      <alignment horizontal="center"/>
    </xf>
    <xf numFmtId="0" fontId="9" fillId="0" borderId="5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165" fontId="3" fillId="0" borderId="8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4" fontId="3" fillId="0" borderId="16" xfId="1" applyNumberFormat="1" applyFont="1" applyBorder="1" applyAlignment="1">
      <alignment horizontal="center"/>
    </xf>
    <xf numFmtId="0" fontId="3" fillId="0" borderId="12" xfId="1" applyFont="1" applyBorder="1" applyAlignment="1">
      <alignment horizontal="center"/>
    </xf>
    <xf numFmtId="2" fontId="3" fillId="0" borderId="13" xfId="1" applyNumberFormat="1" applyFont="1" applyBorder="1" applyAlignment="1">
      <alignment horizontal="center"/>
    </xf>
    <xf numFmtId="2" fontId="3" fillId="0" borderId="12" xfId="1" applyNumberFormat="1" applyFont="1" applyBorder="1" applyAlignment="1">
      <alignment horizontal="center"/>
    </xf>
    <xf numFmtId="2" fontId="3" fillId="0" borderId="16" xfId="1" applyNumberFormat="1" applyFont="1" applyBorder="1" applyAlignment="1">
      <alignment horizontal="center"/>
    </xf>
    <xf numFmtId="0" fontId="3" fillId="0" borderId="16" xfId="1" applyFont="1" applyBorder="1" applyAlignment="1">
      <alignment horizontal="center"/>
    </xf>
    <xf numFmtId="0" fontId="3" fillId="0" borderId="4" xfId="1" applyFont="1" applyBorder="1"/>
    <xf numFmtId="2" fontId="3" fillId="0" borderId="18" xfId="0" applyNumberFormat="1" applyFont="1" applyBorder="1" applyAlignment="1">
      <alignment horizontal="center"/>
    </xf>
    <xf numFmtId="2" fontId="3" fillId="0" borderId="14" xfId="1" applyNumberFormat="1" applyFont="1" applyBorder="1" applyAlignment="1">
      <alignment horizontal="center"/>
    </xf>
    <xf numFmtId="0" fontId="13" fillId="0" borderId="7" xfId="0" applyFont="1" applyBorder="1"/>
    <xf numFmtId="0" fontId="3" fillId="0" borderId="0" xfId="0" applyFont="1" applyAlignment="1">
      <alignment horizontal="left"/>
    </xf>
    <xf numFmtId="2" fontId="3" fillId="0" borderId="19" xfId="1" applyNumberFormat="1" applyFont="1" applyBorder="1" applyAlignment="1">
      <alignment horizontal="center"/>
    </xf>
    <xf numFmtId="2" fontId="3" fillId="0" borderId="20" xfId="1" applyNumberFormat="1" applyFont="1" applyBorder="1" applyAlignment="1">
      <alignment horizontal="center"/>
    </xf>
    <xf numFmtId="2" fontId="3" fillId="0" borderId="20" xfId="0" applyNumberFormat="1" applyFont="1" applyBorder="1" applyAlignment="1">
      <alignment horizontal="center"/>
    </xf>
    <xf numFmtId="14" fontId="3" fillId="0" borderId="4" xfId="1" applyNumberFormat="1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2" fontId="3" fillId="0" borderId="15" xfId="0" applyNumberFormat="1" applyFont="1" applyBorder="1" applyAlignment="1">
      <alignment horizontal="center"/>
    </xf>
    <xf numFmtId="0" fontId="3" fillId="0" borderId="4" xfId="0" applyFont="1" applyBorder="1"/>
    <xf numFmtId="0" fontId="3" fillId="0" borderId="2" xfId="0" applyFont="1" applyBorder="1" applyAlignment="1">
      <alignment horizontal="center"/>
    </xf>
    <xf numFmtId="14" fontId="3" fillId="0" borderId="12" xfId="1" applyNumberFormat="1" applyFont="1" applyBorder="1" applyAlignment="1">
      <alignment horizontal="center"/>
    </xf>
    <xf numFmtId="2" fontId="8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165" fontId="3" fillId="0" borderId="8" xfId="0" applyNumberFormat="1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7" xfId="0" applyFont="1" applyBorder="1"/>
    <xf numFmtId="0" fontId="12" fillId="0" borderId="0" xfId="0" applyFont="1"/>
    <xf numFmtId="0" fontId="3" fillId="0" borderId="4" xfId="0" applyFont="1" applyBorder="1" applyAlignment="1">
      <alignment horizontal="left"/>
    </xf>
    <xf numFmtId="0" fontId="3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165" fontId="8" fillId="0" borderId="8" xfId="0" applyNumberFormat="1" applyFont="1" applyBorder="1" applyAlignment="1">
      <alignment horizontal="center" vertical="center"/>
    </xf>
    <xf numFmtId="164" fontId="8" fillId="0" borderId="9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0" fontId="6" fillId="0" borderId="5" xfId="0" applyFont="1" applyBorder="1"/>
    <xf numFmtId="0" fontId="6" fillId="0" borderId="11" xfId="0" applyFont="1" applyBorder="1"/>
    <xf numFmtId="0" fontId="4" fillId="0" borderId="0" xfId="0" applyFont="1" applyAlignment="1">
      <alignment horizontal="center" vertical="center"/>
    </xf>
    <xf numFmtId="165" fontId="8" fillId="0" borderId="0" xfId="0" applyNumberFormat="1" applyFont="1"/>
    <xf numFmtId="2" fontId="3" fillId="0" borderId="12" xfId="0" applyNumberFormat="1" applyFont="1" applyBorder="1" applyAlignment="1">
      <alignment horizontal="center" vertical="center"/>
    </xf>
    <xf numFmtId="2" fontId="3" fillId="0" borderId="17" xfId="0" applyNumberFormat="1" applyFont="1" applyBorder="1" applyAlignment="1">
      <alignment horizontal="center" vertical="center"/>
    </xf>
    <xf numFmtId="165" fontId="8" fillId="0" borderId="17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2" fontId="3" fillId="0" borderId="2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2" xfId="0" applyFont="1" applyBorder="1" applyAlignment="1">
      <alignment wrapText="1"/>
    </xf>
    <xf numFmtId="0" fontId="10" fillId="0" borderId="2" xfId="0" applyFont="1" applyBorder="1" applyAlignment="1">
      <alignment vertical="center"/>
    </xf>
    <xf numFmtId="0" fontId="3" fillId="0" borderId="4" xfId="0" applyFont="1" applyBorder="1" applyAlignment="1">
      <alignment horizontal="right" vertical="center"/>
    </xf>
    <xf numFmtId="165" fontId="3" fillId="0" borderId="22" xfId="0" applyNumberFormat="1" applyFont="1" applyBorder="1" applyAlignment="1">
      <alignment horizontal="center" vertical="center"/>
    </xf>
    <xf numFmtId="165" fontId="3" fillId="0" borderId="23" xfId="0" applyNumberFormat="1" applyFont="1" applyBorder="1" applyAlignment="1">
      <alignment horizontal="center" vertical="center"/>
    </xf>
    <xf numFmtId="164" fontId="3" fillId="0" borderId="23" xfId="0" applyNumberFormat="1" applyFont="1" applyBorder="1" applyAlignment="1">
      <alignment horizontal="center" vertical="center"/>
    </xf>
    <xf numFmtId="2" fontId="3" fillId="0" borderId="23" xfId="0" applyNumberFormat="1" applyFont="1" applyBorder="1" applyAlignment="1">
      <alignment horizontal="center" vertical="center"/>
    </xf>
    <xf numFmtId="165" fontId="2" fillId="0" borderId="23" xfId="0" applyNumberFormat="1" applyFont="1" applyBorder="1" applyAlignment="1">
      <alignment horizontal="center" vertical="center"/>
    </xf>
    <xf numFmtId="0" fontId="6" fillId="0" borderId="24" xfId="0" applyFont="1" applyBorder="1"/>
    <xf numFmtId="0" fontId="3" fillId="0" borderId="12" xfId="0" applyFont="1" applyBorder="1" applyAlignment="1">
      <alignment horizontal="left" vertical="top"/>
    </xf>
    <xf numFmtId="0" fontId="0" fillId="0" borderId="12" xfId="0" applyBorder="1" applyAlignment="1">
      <alignment horizontal="left" wrapText="1"/>
    </xf>
    <xf numFmtId="2" fontId="15" fillId="0" borderId="21" xfId="0" applyNumberFormat="1" applyFont="1" applyBorder="1" applyAlignment="1">
      <alignment horizontal="center" vertical="top" shrinkToFit="1"/>
    </xf>
    <xf numFmtId="0" fontId="3" fillId="0" borderId="12" xfId="0" applyFont="1" applyBorder="1" applyAlignment="1">
      <alignment horizontal="left" wrapText="1"/>
    </xf>
    <xf numFmtId="2" fontId="15" fillId="0" borderId="12" xfId="0" applyNumberFormat="1" applyFont="1" applyBorder="1" applyAlignment="1">
      <alignment horizontal="center" vertical="top" shrinkToFit="1"/>
    </xf>
    <xf numFmtId="0" fontId="5" fillId="0" borderId="21" xfId="0" applyFont="1" applyBorder="1" applyAlignment="1">
      <alignment horizontal="center" vertical="center"/>
    </xf>
    <xf numFmtId="164" fontId="5" fillId="0" borderId="21" xfId="0" applyNumberFormat="1" applyFont="1" applyBorder="1" applyAlignment="1">
      <alignment horizontal="center" vertical="center"/>
    </xf>
    <xf numFmtId="2" fontId="15" fillId="0" borderId="21" xfId="0" applyNumberFormat="1" applyFont="1" applyBorder="1" applyAlignment="1">
      <alignment horizontal="left" vertical="top" indent="2" shrinkToFit="1"/>
    </xf>
    <xf numFmtId="167" fontId="15" fillId="0" borderId="12" xfId="0" applyNumberFormat="1" applyFont="1" applyBorder="1" applyAlignment="1">
      <alignment horizontal="center" vertical="top" shrinkToFit="1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/>
    <xf numFmtId="165" fontId="3" fillId="0" borderId="0" xfId="0" applyNumberFormat="1" applyFont="1" applyBorder="1"/>
    <xf numFmtId="0" fontId="5" fillId="0" borderId="0" xfId="0" applyFont="1" applyBorder="1"/>
    <xf numFmtId="165" fontId="5" fillId="0" borderId="0" xfId="0" applyNumberFormat="1" applyFont="1" applyBorder="1"/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164" fontId="3" fillId="0" borderId="0" xfId="0" applyNumberFormat="1" applyFont="1" applyBorder="1" applyAlignment="1">
      <alignment horizontal="center" vertical="center"/>
    </xf>
    <xf numFmtId="164" fontId="8" fillId="0" borderId="0" xfId="0" applyNumberFormat="1" applyFont="1" applyBorder="1" applyAlignment="1">
      <alignment horizontal="center" vertical="center"/>
    </xf>
    <xf numFmtId="165" fontId="3" fillId="0" borderId="0" xfId="0" applyNumberFormat="1" applyFont="1" applyBorder="1" applyAlignment="1">
      <alignment horizontal="center" vertical="center"/>
    </xf>
    <xf numFmtId="165" fontId="8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165" fontId="3" fillId="0" borderId="0" xfId="0" applyNumberFormat="1" applyFont="1" applyBorder="1" applyAlignment="1">
      <alignment horizontal="center"/>
    </xf>
    <xf numFmtId="0" fontId="10" fillId="0" borderId="0" xfId="0" applyFont="1" applyBorder="1"/>
    <xf numFmtId="0" fontId="3" fillId="0" borderId="0" xfId="0" applyFont="1" applyBorder="1" applyAlignment="1">
      <alignment horizontal="left" vertical="center"/>
    </xf>
    <xf numFmtId="165" fontId="3" fillId="0" borderId="0" xfId="0" applyNumberFormat="1" applyFont="1" applyBorder="1" applyAlignment="1">
      <alignment horizontal="left"/>
    </xf>
    <xf numFmtId="0" fontId="6" fillId="0" borderId="0" xfId="0" applyFont="1" applyBorder="1"/>
    <xf numFmtId="0" fontId="3" fillId="0" borderId="12" xfId="0" applyFont="1" applyBorder="1" applyAlignment="1">
      <alignment horizontal="center" wrapText="1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5" fillId="0" borderId="7" xfId="0" applyFont="1" applyBorder="1" applyAlignment="1"/>
    <xf numFmtId="0" fontId="3" fillId="0" borderId="7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21" xfId="0" applyFont="1" applyBorder="1" applyAlignment="1">
      <alignment horizontal="center" vertical="top"/>
    </xf>
    <xf numFmtId="0" fontId="3" fillId="0" borderId="12" xfId="0" applyFont="1" applyBorder="1" applyAlignment="1">
      <alignment horizontal="center" vertical="top"/>
    </xf>
    <xf numFmtId="2" fontId="3" fillId="0" borderId="12" xfId="0" applyNumberFormat="1" applyFont="1" applyBorder="1" applyAlignment="1">
      <alignment horizontal="center" vertical="top"/>
    </xf>
    <xf numFmtId="0" fontId="3" fillId="0" borderId="25" xfId="0" applyFont="1" applyBorder="1" applyAlignment="1">
      <alignment horizontal="center" vertical="top"/>
    </xf>
    <xf numFmtId="2" fontId="3" fillId="0" borderId="14" xfId="0" applyNumberFormat="1" applyFont="1" applyBorder="1" applyAlignment="1">
      <alignment horizontal="center" vertical="top"/>
    </xf>
    <xf numFmtId="2" fontId="16" fillId="0" borderId="12" xfId="0" applyNumberFormat="1" applyFont="1" applyBorder="1" applyAlignment="1">
      <alignment horizontal="center" vertical="top"/>
    </xf>
    <xf numFmtId="2" fontId="3" fillId="0" borderId="12" xfId="0" applyNumberFormat="1" applyFont="1" applyBorder="1" applyAlignment="1">
      <alignment horizontal="center" wrapText="1"/>
    </xf>
    <xf numFmtId="2" fontId="3" fillId="0" borderId="12" xfId="0" applyNumberFormat="1" applyFont="1" applyBorder="1" applyAlignment="1">
      <alignment horizontal="left" wrapText="1"/>
    </xf>
    <xf numFmtId="14" fontId="3" fillId="0" borderId="14" xfId="1" applyNumberFormat="1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2" fontId="3" fillId="0" borderId="25" xfId="0" applyNumberFormat="1" applyFont="1" applyBorder="1" applyAlignment="1">
      <alignment horizontal="center" vertical="center"/>
    </xf>
    <xf numFmtId="165" fontId="8" fillId="0" borderId="25" xfId="0" applyNumberFormat="1" applyFont="1" applyBorder="1" applyAlignment="1">
      <alignment horizontal="center" vertical="center"/>
    </xf>
    <xf numFmtId="2" fontId="15" fillId="0" borderId="12" xfId="0" applyNumberFormat="1" applyFont="1" applyBorder="1" applyAlignment="1">
      <alignment horizontal="center" vertical="center" wrapText="1"/>
    </xf>
    <xf numFmtId="2" fontId="8" fillId="0" borderId="12" xfId="0" applyNumberFormat="1" applyFont="1" applyBorder="1" applyAlignment="1">
      <alignment horizontal="center" vertical="center"/>
    </xf>
    <xf numFmtId="2" fontId="8" fillId="0" borderId="25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2" fontId="15" fillId="0" borderId="0" xfId="0" applyNumberFormat="1" applyFont="1" applyBorder="1" applyAlignment="1">
      <alignment horizontal="center" vertical="top" shrinkToFit="1"/>
    </xf>
    <xf numFmtId="0" fontId="1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2" fontId="15" fillId="0" borderId="4" xfId="0" applyNumberFormat="1" applyFont="1" applyBorder="1" applyAlignment="1">
      <alignment horizontal="center" vertical="top" shrinkToFit="1"/>
    </xf>
    <xf numFmtId="0" fontId="15" fillId="0" borderId="4" xfId="0" applyFont="1" applyBorder="1" applyAlignment="1">
      <alignment horizontal="center" vertical="center" wrapText="1"/>
    </xf>
    <xf numFmtId="166" fontId="15" fillId="0" borderId="4" xfId="0" applyNumberFormat="1" applyFont="1" applyBorder="1" applyAlignment="1">
      <alignment horizontal="center" vertical="center" wrapText="1"/>
    </xf>
    <xf numFmtId="165" fontId="3" fillId="0" borderId="4" xfId="0" applyNumberFormat="1" applyFont="1" applyBorder="1" applyAlignment="1">
      <alignment horizontal="center"/>
    </xf>
    <xf numFmtId="165" fontId="8" fillId="0" borderId="4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165" fontId="8" fillId="0" borderId="9" xfId="0" applyNumberFormat="1" applyFont="1" applyBorder="1" applyAlignment="1">
      <alignment horizontal="center" vertical="center"/>
    </xf>
    <xf numFmtId="14" fontId="15" fillId="0" borderId="21" xfId="0" applyNumberFormat="1" applyFont="1" applyBorder="1" applyAlignment="1">
      <alignment horizontal="center" vertical="top" shrinkToFit="1"/>
    </xf>
    <xf numFmtId="0" fontId="4" fillId="0" borderId="11" xfId="0" applyFont="1" applyBorder="1" applyAlignment="1">
      <alignment horizontal="center" vertical="center"/>
    </xf>
    <xf numFmtId="14" fontId="3" fillId="0" borderId="21" xfId="0" applyNumberFormat="1" applyFont="1" applyBorder="1" applyAlignment="1">
      <alignment horizontal="center" vertical="top"/>
    </xf>
    <xf numFmtId="14" fontId="3" fillId="0" borderId="12" xfId="0" applyNumberFormat="1" applyFont="1" applyBorder="1" applyAlignment="1">
      <alignment horizontal="center" wrapText="1"/>
    </xf>
    <xf numFmtId="14" fontId="3" fillId="0" borderId="12" xfId="0" applyNumberFormat="1" applyFont="1" applyBorder="1" applyAlignment="1">
      <alignment horizontal="left" wrapText="1"/>
    </xf>
    <xf numFmtId="14" fontId="3" fillId="0" borderId="25" xfId="1" applyNumberFormat="1" applyFont="1" applyBorder="1" applyAlignment="1">
      <alignment horizontal="center"/>
    </xf>
    <xf numFmtId="2" fontId="3" fillId="0" borderId="25" xfId="1" applyNumberFormat="1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8" xfId="0" applyFont="1" applyBorder="1"/>
    <xf numFmtId="165" fontId="3" fillId="0" borderId="8" xfId="0" applyNumberFormat="1" applyFont="1" applyBorder="1"/>
    <xf numFmtId="0" fontId="3" fillId="0" borderId="9" xfId="0" applyFont="1" applyBorder="1"/>
    <xf numFmtId="0" fontId="0" fillId="0" borderId="17" xfId="0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wrapText="1"/>
    </xf>
    <xf numFmtId="0" fontId="4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textRotation="180"/>
    </xf>
    <xf numFmtId="165" fontId="17" fillId="0" borderId="4" xfId="0" applyNumberFormat="1" applyFont="1" applyBorder="1" applyAlignment="1">
      <alignment horizontal="center" vertical="center" textRotation="180"/>
    </xf>
    <xf numFmtId="165" fontId="17" fillId="0" borderId="9" xfId="0" applyNumberFormat="1" applyFont="1" applyBorder="1" applyAlignment="1">
      <alignment horizontal="center" vertical="center" textRotation="180"/>
    </xf>
    <xf numFmtId="165" fontId="7" fillId="0" borderId="1" xfId="0" applyNumberFormat="1" applyFont="1" applyBorder="1" applyAlignment="1">
      <alignment horizontal="center" vertical="center" textRotation="180"/>
    </xf>
    <xf numFmtId="165" fontId="7" fillId="0" borderId="3" xfId="0" applyNumberFormat="1" applyFont="1" applyBorder="1" applyAlignment="1">
      <alignment horizontal="center" vertical="center" textRotation="180"/>
    </xf>
    <xf numFmtId="165" fontId="7" fillId="0" borderId="10" xfId="0" applyNumberFormat="1" applyFont="1" applyBorder="1" applyAlignment="1">
      <alignment horizontal="center" vertical="center" textRotation="180"/>
    </xf>
    <xf numFmtId="165" fontId="14" fillId="0" borderId="5" xfId="0" applyNumberFormat="1" applyFont="1" applyBorder="1" applyAlignment="1">
      <alignment horizontal="center" vertical="center"/>
    </xf>
    <xf numFmtId="165" fontId="14" fillId="0" borderId="6" xfId="0" applyNumberFormat="1" applyFont="1" applyBorder="1" applyAlignment="1">
      <alignment horizontal="center" vertical="center"/>
    </xf>
    <xf numFmtId="165" fontId="14" fillId="0" borderId="2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2" fontId="15" fillId="2" borderId="12" xfId="0" applyNumberFormat="1" applyFont="1" applyFill="1" applyBorder="1" applyAlignment="1">
      <alignment horizontal="center" vertical="top" shrinkToFit="1"/>
    </xf>
    <xf numFmtId="2" fontId="3" fillId="2" borderId="12" xfId="0" applyNumberFormat="1" applyFont="1" applyFill="1" applyBorder="1" applyAlignment="1">
      <alignment horizontal="center"/>
    </xf>
    <xf numFmtId="2" fontId="3" fillId="2" borderId="12" xfId="0" applyNumberFormat="1" applyFont="1" applyFill="1" applyBorder="1" applyAlignment="1">
      <alignment horizontal="center" wrapText="1"/>
    </xf>
    <xf numFmtId="2" fontId="3" fillId="2" borderId="12" xfId="1" applyNumberFormat="1" applyFont="1" applyFill="1" applyBorder="1" applyAlignment="1">
      <alignment horizontal="center"/>
    </xf>
    <xf numFmtId="2" fontId="3" fillId="2" borderId="25" xfId="1" applyNumberFormat="1" applyFont="1" applyFill="1" applyBorder="1" applyAlignment="1">
      <alignment horizontal="center"/>
    </xf>
    <xf numFmtId="2" fontId="3" fillId="2" borderId="25" xfId="0" applyNumberFormat="1" applyFont="1" applyFill="1" applyBorder="1" applyAlignment="1">
      <alignment horizontal="center"/>
    </xf>
    <xf numFmtId="2" fontId="3" fillId="2" borderId="17" xfId="0" applyNumberFormat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hartsheet" Target="chartsheets/sheet12.xml"/><Relationship Id="rId18" Type="http://schemas.openxmlformats.org/officeDocument/2006/relationships/worksheet" Target="worksheets/sheet4.xml"/><Relationship Id="rId3" Type="http://schemas.openxmlformats.org/officeDocument/2006/relationships/worksheet" Target="worksheets/sheet1.xml"/><Relationship Id="rId21" Type="http://schemas.openxmlformats.org/officeDocument/2006/relationships/sharedStrings" Target="sharedStrings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1.xml"/><Relationship Id="rId17" Type="http://schemas.openxmlformats.org/officeDocument/2006/relationships/worksheet" Target="worksheets/sheet3.xml"/><Relationship Id="rId2" Type="http://schemas.openxmlformats.org/officeDocument/2006/relationships/chartsheet" Target="chartsheets/sheet2.xml"/><Relationship Id="rId16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5" Type="http://schemas.openxmlformats.org/officeDocument/2006/relationships/chartsheet" Target="chartsheets/sheet4.xml"/><Relationship Id="rId15" Type="http://schemas.openxmlformats.org/officeDocument/2006/relationships/chartsheet" Target="chartsheets/sheet14.xml"/><Relationship Id="rId10" Type="http://schemas.openxmlformats.org/officeDocument/2006/relationships/chartsheet" Target="chartsheets/sheet9.xml"/><Relationship Id="rId19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hartsheet" Target="chartsheets/sheet13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1'!$B$77:$F$77</c:f>
              <c:numCache>
                <c:formatCode>0.00</c:formatCode>
                <c:ptCount val="5"/>
                <c:pt idx="0">
                  <c:v>0.3</c:v>
                </c:pt>
                <c:pt idx="3" formatCode="General">
                  <c:v>5.22</c:v>
                </c:pt>
                <c:pt idx="4" formatCode="General">
                  <c:v>5.37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6B-4A5C-9314-5B1F1A48D8CD}"/>
            </c:ext>
          </c:extLst>
        </c:ser>
        <c:ser>
          <c:idx val="1"/>
          <c:order val="1"/>
          <c:invertIfNegative val="0"/>
          <c:val>
            <c:numRef>
              <c:f>'PLT 1'!$B$78:$F$78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7E6B-4A5C-9314-5B1F1A48D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953792"/>
        <c:axId val="65955328"/>
      </c:barChart>
      <c:catAx>
        <c:axId val="6595379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5955328"/>
        <c:crosses val="autoZero"/>
        <c:auto val="1"/>
        <c:lblAlgn val="ctr"/>
        <c:lblOffset val="100"/>
        <c:noMultiLvlLbl val="0"/>
      </c:catAx>
      <c:valAx>
        <c:axId val="6595532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595379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1'!$B$77:$F$77</c:f>
              <c:numCache>
                <c:formatCode>0.00</c:formatCode>
                <c:ptCount val="5"/>
                <c:pt idx="0">
                  <c:v>0.3</c:v>
                </c:pt>
                <c:pt idx="3" formatCode="General">
                  <c:v>5.22</c:v>
                </c:pt>
                <c:pt idx="4" formatCode="General">
                  <c:v>5.37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D4-42E8-8625-1DC3DD8C446D}"/>
            </c:ext>
          </c:extLst>
        </c:ser>
        <c:ser>
          <c:idx val="1"/>
          <c:order val="1"/>
          <c:invertIfNegative val="0"/>
          <c:val>
            <c:numRef>
              <c:f>'PLT 1'!$B$78:$F$78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6BD4-42E8-8625-1DC3DD8C4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996672"/>
        <c:axId val="65998208"/>
      </c:barChart>
      <c:catAx>
        <c:axId val="6599667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5998208"/>
        <c:crosses val="autoZero"/>
        <c:auto val="1"/>
        <c:lblAlgn val="ctr"/>
        <c:lblOffset val="100"/>
        <c:noMultiLvlLbl val="0"/>
      </c:catAx>
      <c:valAx>
        <c:axId val="6599820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599667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1'!$B$77:$F$77</c:f>
              <c:numCache>
                <c:formatCode>0.00</c:formatCode>
                <c:ptCount val="5"/>
                <c:pt idx="0">
                  <c:v>0.3</c:v>
                </c:pt>
                <c:pt idx="3" formatCode="General">
                  <c:v>5.22</c:v>
                </c:pt>
                <c:pt idx="4" formatCode="General">
                  <c:v>5.37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30-46AA-A97A-5F8E3F12A6F2}"/>
            </c:ext>
          </c:extLst>
        </c:ser>
        <c:ser>
          <c:idx val="1"/>
          <c:order val="1"/>
          <c:invertIfNegative val="0"/>
          <c:val>
            <c:numRef>
              <c:f>'PLT 1'!$B$78:$F$78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E430-46AA-A97A-5F8E3F12A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269184"/>
        <c:axId val="66270720"/>
      </c:barChart>
      <c:catAx>
        <c:axId val="6626918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6270720"/>
        <c:crosses val="autoZero"/>
        <c:auto val="1"/>
        <c:lblAlgn val="ctr"/>
        <c:lblOffset val="100"/>
        <c:noMultiLvlLbl val="0"/>
      </c:catAx>
      <c:valAx>
        <c:axId val="6627072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626918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1'!$B$77:$F$77</c:f>
              <c:numCache>
                <c:formatCode>0.00</c:formatCode>
                <c:ptCount val="5"/>
                <c:pt idx="0">
                  <c:v>0.3</c:v>
                </c:pt>
                <c:pt idx="3" formatCode="General">
                  <c:v>5.22</c:v>
                </c:pt>
                <c:pt idx="4" formatCode="General">
                  <c:v>5.37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4F-4E52-B92E-6BC262B31C1D}"/>
            </c:ext>
          </c:extLst>
        </c:ser>
        <c:ser>
          <c:idx val="1"/>
          <c:order val="1"/>
          <c:invertIfNegative val="0"/>
          <c:val>
            <c:numRef>
              <c:f>'PLT 1'!$B$78:$F$78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274F-4E52-B92E-6BC262B31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209664"/>
        <c:axId val="66211200"/>
      </c:barChart>
      <c:catAx>
        <c:axId val="6620966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6211200"/>
        <c:crosses val="autoZero"/>
        <c:auto val="1"/>
        <c:lblAlgn val="ctr"/>
        <c:lblOffset val="100"/>
        <c:noMultiLvlLbl val="0"/>
      </c:catAx>
      <c:valAx>
        <c:axId val="6621120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620966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1'!$B$77:$F$77</c:f>
              <c:numCache>
                <c:formatCode>0.00</c:formatCode>
                <c:ptCount val="5"/>
                <c:pt idx="0">
                  <c:v>0.3</c:v>
                </c:pt>
                <c:pt idx="3" formatCode="General">
                  <c:v>5.22</c:v>
                </c:pt>
                <c:pt idx="4" formatCode="General">
                  <c:v>5.37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80-4820-9926-A34DD643FF4D}"/>
            </c:ext>
          </c:extLst>
        </c:ser>
        <c:ser>
          <c:idx val="1"/>
          <c:order val="1"/>
          <c:invertIfNegative val="0"/>
          <c:val>
            <c:numRef>
              <c:f>'PLT 1'!$B$78:$F$78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CA80-4820-9926-A34DD643F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920448"/>
        <c:axId val="66921984"/>
      </c:barChart>
      <c:catAx>
        <c:axId val="6692044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6921984"/>
        <c:crosses val="autoZero"/>
        <c:auto val="1"/>
        <c:lblAlgn val="ctr"/>
        <c:lblOffset val="100"/>
        <c:noMultiLvlLbl val="0"/>
      </c:catAx>
      <c:valAx>
        <c:axId val="6692198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692044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1'!$B$77:$F$77</c:f>
              <c:numCache>
                <c:formatCode>0.00</c:formatCode>
                <c:ptCount val="5"/>
                <c:pt idx="0">
                  <c:v>0.3</c:v>
                </c:pt>
                <c:pt idx="3" formatCode="General">
                  <c:v>5.22</c:v>
                </c:pt>
                <c:pt idx="4" formatCode="General">
                  <c:v>5.37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F3-471B-8984-AF6AE90F7337}"/>
            </c:ext>
          </c:extLst>
        </c:ser>
        <c:ser>
          <c:idx val="1"/>
          <c:order val="1"/>
          <c:invertIfNegative val="0"/>
          <c:val>
            <c:numRef>
              <c:f>'PLT 1'!$B$78:$F$78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E3F3-471B-8984-AF6AE90F7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606976"/>
        <c:axId val="66608512"/>
      </c:barChart>
      <c:catAx>
        <c:axId val="6660697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6608512"/>
        <c:crosses val="autoZero"/>
        <c:auto val="1"/>
        <c:lblAlgn val="ctr"/>
        <c:lblOffset val="100"/>
        <c:noMultiLvlLbl val="0"/>
      </c:catAx>
      <c:valAx>
        <c:axId val="6660851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660697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1'!$B$77:$F$77</c:f>
              <c:numCache>
                <c:formatCode>0.00</c:formatCode>
                <c:ptCount val="5"/>
                <c:pt idx="0">
                  <c:v>0.3</c:v>
                </c:pt>
                <c:pt idx="3" formatCode="General">
                  <c:v>5.22</c:v>
                </c:pt>
                <c:pt idx="4" formatCode="General">
                  <c:v>5.37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C-4384-A3EF-A34B6FFB6D84}"/>
            </c:ext>
          </c:extLst>
        </c:ser>
        <c:ser>
          <c:idx val="1"/>
          <c:order val="1"/>
          <c:invertIfNegative val="0"/>
          <c:val>
            <c:numRef>
              <c:f>'PLT 1'!$B$78:$F$78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D81C-4384-A3EF-A34B6FFB6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641920"/>
        <c:axId val="66643456"/>
      </c:barChart>
      <c:catAx>
        <c:axId val="6664192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6643456"/>
        <c:crosses val="autoZero"/>
        <c:auto val="1"/>
        <c:lblAlgn val="ctr"/>
        <c:lblOffset val="100"/>
        <c:noMultiLvlLbl val="0"/>
      </c:catAx>
      <c:valAx>
        <c:axId val="6664345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664192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1'!$B$77:$F$77</c:f>
              <c:numCache>
                <c:formatCode>0.00</c:formatCode>
                <c:ptCount val="5"/>
                <c:pt idx="0">
                  <c:v>0.3</c:v>
                </c:pt>
                <c:pt idx="3" formatCode="General">
                  <c:v>5.22</c:v>
                </c:pt>
                <c:pt idx="4" formatCode="General">
                  <c:v>5.37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8D-4760-B489-EE830C48BE78}"/>
            </c:ext>
          </c:extLst>
        </c:ser>
        <c:ser>
          <c:idx val="1"/>
          <c:order val="1"/>
          <c:invertIfNegative val="0"/>
          <c:val>
            <c:numRef>
              <c:f>'PLT 1'!$B$78:$F$78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3A8D-4760-B489-EE830C48B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188608"/>
        <c:axId val="67190144"/>
      </c:barChart>
      <c:catAx>
        <c:axId val="6718860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7190144"/>
        <c:crosses val="autoZero"/>
        <c:auto val="1"/>
        <c:lblAlgn val="ctr"/>
        <c:lblOffset val="100"/>
        <c:noMultiLvlLbl val="0"/>
      </c:catAx>
      <c:valAx>
        <c:axId val="6719014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71886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1'!$B$77:$F$77</c:f>
              <c:numCache>
                <c:formatCode>0.00</c:formatCode>
                <c:ptCount val="5"/>
                <c:pt idx="0">
                  <c:v>0.3</c:v>
                </c:pt>
                <c:pt idx="3" formatCode="General">
                  <c:v>5.22</c:v>
                </c:pt>
                <c:pt idx="4" formatCode="General">
                  <c:v>5.37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0-46E7-A671-B608A5CF0B68}"/>
            </c:ext>
          </c:extLst>
        </c:ser>
        <c:ser>
          <c:idx val="1"/>
          <c:order val="1"/>
          <c:invertIfNegative val="0"/>
          <c:val>
            <c:numRef>
              <c:f>'PLT 1'!$B$78:$F$78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9C10-46E7-A671-B608A5CF0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223552"/>
        <c:axId val="67225088"/>
      </c:barChart>
      <c:catAx>
        <c:axId val="6722355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7225088"/>
        <c:crosses val="autoZero"/>
        <c:auto val="1"/>
        <c:lblAlgn val="ctr"/>
        <c:lblOffset val="100"/>
        <c:noMultiLvlLbl val="0"/>
      </c:catAx>
      <c:valAx>
        <c:axId val="6722508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722355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1'!$B$77:$F$77</c:f>
              <c:numCache>
                <c:formatCode>0.00</c:formatCode>
                <c:ptCount val="5"/>
                <c:pt idx="0">
                  <c:v>0.3</c:v>
                </c:pt>
                <c:pt idx="3" formatCode="General">
                  <c:v>5.22</c:v>
                </c:pt>
                <c:pt idx="4" formatCode="General">
                  <c:v>5.37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B8-44D2-A7D0-EB195C5779EF}"/>
            </c:ext>
          </c:extLst>
        </c:ser>
        <c:ser>
          <c:idx val="1"/>
          <c:order val="1"/>
          <c:invertIfNegative val="0"/>
          <c:val>
            <c:numRef>
              <c:f>'PLT 1'!$B$78:$F$78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C7B8-44D2-A7D0-EB195C577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241856"/>
        <c:axId val="67243392"/>
      </c:barChart>
      <c:catAx>
        <c:axId val="6724185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7243392"/>
        <c:crosses val="autoZero"/>
        <c:auto val="1"/>
        <c:lblAlgn val="ctr"/>
        <c:lblOffset val="100"/>
        <c:noMultiLvlLbl val="0"/>
      </c:catAx>
      <c:valAx>
        <c:axId val="6724339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724185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1'!$B$77:$F$77</c:f>
              <c:numCache>
                <c:formatCode>0.00</c:formatCode>
                <c:ptCount val="5"/>
                <c:pt idx="0">
                  <c:v>0.3</c:v>
                </c:pt>
                <c:pt idx="3" formatCode="General">
                  <c:v>5.22</c:v>
                </c:pt>
                <c:pt idx="4" formatCode="General">
                  <c:v>5.37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2C-48E2-A999-C1971AEA5742}"/>
            </c:ext>
          </c:extLst>
        </c:ser>
        <c:ser>
          <c:idx val="1"/>
          <c:order val="1"/>
          <c:invertIfNegative val="0"/>
          <c:val>
            <c:numRef>
              <c:f>'PLT 1'!$B$78:$F$78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C02C-48E2-A999-C1971AEA5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276800"/>
        <c:axId val="67278336"/>
      </c:barChart>
      <c:catAx>
        <c:axId val="6727680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7278336"/>
        <c:crosses val="autoZero"/>
        <c:auto val="1"/>
        <c:lblAlgn val="ctr"/>
        <c:lblOffset val="100"/>
        <c:noMultiLvlLbl val="0"/>
      </c:catAx>
      <c:valAx>
        <c:axId val="6727833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727680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1'!$B$77:$F$77</c:f>
              <c:numCache>
                <c:formatCode>0.00</c:formatCode>
                <c:ptCount val="5"/>
                <c:pt idx="0">
                  <c:v>0.3</c:v>
                </c:pt>
                <c:pt idx="3" formatCode="General">
                  <c:v>5.22</c:v>
                </c:pt>
                <c:pt idx="4" formatCode="General">
                  <c:v>5.37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8B-44FC-A89C-3332605ED359}"/>
            </c:ext>
          </c:extLst>
        </c:ser>
        <c:ser>
          <c:idx val="1"/>
          <c:order val="1"/>
          <c:invertIfNegative val="0"/>
          <c:val>
            <c:numRef>
              <c:f>'PLT 1'!$B$78:$F$78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CE8B-44FC-A89C-3332605ED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348352"/>
        <c:axId val="67349888"/>
      </c:barChart>
      <c:catAx>
        <c:axId val="6734835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7349888"/>
        <c:crosses val="autoZero"/>
        <c:auto val="1"/>
        <c:lblAlgn val="ctr"/>
        <c:lblOffset val="100"/>
        <c:noMultiLvlLbl val="0"/>
      </c:catAx>
      <c:valAx>
        <c:axId val="6734988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734835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1'!$B$77:$F$77</c:f>
              <c:numCache>
                <c:formatCode>0.00</c:formatCode>
                <c:ptCount val="5"/>
                <c:pt idx="0">
                  <c:v>0.3</c:v>
                </c:pt>
                <c:pt idx="3" formatCode="General">
                  <c:v>5.22</c:v>
                </c:pt>
                <c:pt idx="4" formatCode="General">
                  <c:v>5.37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C8-4FA5-A764-D736BABE2491}"/>
            </c:ext>
          </c:extLst>
        </c:ser>
        <c:ser>
          <c:idx val="1"/>
          <c:order val="1"/>
          <c:invertIfNegative val="0"/>
          <c:val>
            <c:numRef>
              <c:f>'PLT 1'!$B$78:$F$78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B2C8-4FA5-A764-D736BABE2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395584"/>
        <c:axId val="67397120"/>
      </c:barChart>
      <c:catAx>
        <c:axId val="6739558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7397120"/>
        <c:crosses val="autoZero"/>
        <c:auto val="1"/>
        <c:lblAlgn val="ctr"/>
        <c:lblOffset val="100"/>
        <c:noMultiLvlLbl val="0"/>
      </c:catAx>
      <c:valAx>
        <c:axId val="6739712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739558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1'!$B$77:$F$77</c:f>
              <c:numCache>
                <c:formatCode>0.00</c:formatCode>
                <c:ptCount val="5"/>
                <c:pt idx="0">
                  <c:v>0.3</c:v>
                </c:pt>
                <c:pt idx="3" formatCode="General">
                  <c:v>5.22</c:v>
                </c:pt>
                <c:pt idx="4" formatCode="General">
                  <c:v>5.37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B0-4E0D-9362-859A5F81DD11}"/>
            </c:ext>
          </c:extLst>
        </c:ser>
        <c:ser>
          <c:idx val="1"/>
          <c:order val="1"/>
          <c:invertIfNegative val="0"/>
          <c:val>
            <c:numRef>
              <c:f>'PLT 1'!$B$78:$F$78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8BB0-4E0D-9362-859A5F81D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520576"/>
        <c:axId val="68526464"/>
      </c:barChart>
      <c:catAx>
        <c:axId val="6852057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8526464"/>
        <c:crosses val="autoZero"/>
        <c:auto val="1"/>
        <c:lblAlgn val="ctr"/>
        <c:lblOffset val="100"/>
        <c:noMultiLvlLbl val="0"/>
      </c:catAx>
      <c:valAx>
        <c:axId val="6852646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852057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IN" sz="800" b="1" i="0" strike="noStrike">
                <a:solidFill>
                  <a:srgbClr val="000000"/>
                </a:solidFill>
                <a:latin typeface="Arial"/>
                <a:cs typeface="Arial"/>
              </a:rPr>
              <a:t>PLT </a:t>
            </a:r>
          </a:p>
          <a:p>
            <a:pPr>
              <a:defRPr lang="en-US"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IN" sz="800" b="1" i="0" strike="noStrike">
                <a:solidFill>
                  <a:srgbClr val="000000"/>
                </a:solidFill>
                <a:latin typeface="Arial"/>
                <a:cs typeface="Arial"/>
              </a:rPr>
              <a:t>LOAD VS</a:t>
            </a:r>
            <a:r>
              <a:rPr lang="en-IN" sz="800" b="1" i="0" strike="noStrike" baseline="0">
                <a:solidFill>
                  <a:srgbClr val="000000"/>
                </a:solidFill>
                <a:latin typeface="Arial"/>
                <a:cs typeface="Arial"/>
              </a:rPr>
              <a:t> SETTLEMENT</a:t>
            </a:r>
            <a:endParaRPr lang="en-IN" sz="800" b="1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lang="en-US"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IN" sz="800" b="1" i="0" strike="noStrike">
              <a:solidFill>
                <a:srgbClr val="000000"/>
              </a:solidFill>
              <a:latin typeface="Arial"/>
              <a:cs typeface="Arial"/>
            </a:endParaRPr>
          </a:p>
        </c:rich>
      </c:tx>
      <c:layout>
        <c:manualLayout>
          <c:xMode val="edge"/>
          <c:yMode val="edge"/>
          <c:x val="0.46281762205198607"/>
          <c:y val="0.92426130897338898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257962334654017"/>
          <c:y val="5.6550564631378364E-2"/>
          <c:w val="0.85522089266401335"/>
          <c:h val="0.86530068962991591"/>
        </c:manualLayout>
      </c:layout>
      <c:scatterChart>
        <c:scatterStyle val="smoothMarker"/>
        <c:varyColors val="0"/>
        <c:ser>
          <c:idx val="4"/>
          <c:order val="0"/>
          <c:tx>
            <c:v>Loading Curve</c:v>
          </c:tx>
          <c:spPr>
            <a:ln w="25400">
              <a:solidFill>
                <a:srgbClr val="000000"/>
              </a:solidFill>
              <a:prstDash val="solid"/>
            </a:ln>
          </c:spPr>
          <c:xVal>
            <c:numRef>
              <c:f>' GRAPH'!$B$17:$B$47</c:f>
              <c:numCache>
                <c:formatCode>0.00</c:formatCode>
                <c:ptCount val="31"/>
                <c:pt idx="0">
                  <c:v>0</c:v>
                </c:pt>
                <c:pt idx="1">
                  <c:v>153.06</c:v>
                </c:pt>
                <c:pt idx="2">
                  <c:v>306.12</c:v>
                </c:pt>
                <c:pt idx="3">
                  <c:v>459.18</c:v>
                </c:pt>
                <c:pt idx="4">
                  <c:v>612.24</c:v>
                </c:pt>
                <c:pt idx="5">
                  <c:v>765.3</c:v>
                </c:pt>
                <c:pt idx="6">
                  <c:v>918.36</c:v>
                </c:pt>
                <c:pt idx="7">
                  <c:v>1071.42</c:v>
                </c:pt>
                <c:pt idx="8">
                  <c:v>1224.48</c:v>
                </c:pt>
                <c:pt idx="9" formatCode="General">
                  <c:v>1347.54</c:v>
                </c:pt>
                <c:pt idx="10">
                  <c:v>1479.58</c:v>
                </c:pt>
                <c:pt idx="11">
                  <c:v>1479.58</c:v>
                </c:pt>
                <c:pt idx="12">
                  <c:v>1224.48</c:v>
                </c:pt>
                <c:pt idx="13">
                  <c:v>918.36</c:v>
                </c:pt>
                <c:pt idx="14">
                  <c:v>612.24</c:v>
                </c:pt>
                <c:pt idx="15">
                  <c:v>306.12</c:v>
                </c:pt>
                <c:pt idx="16">
                  <c:v>0</c:v>
                </c:pt>
              </c:numCache>
            </c:numRef>
          </c:xVal>
          <c:yVal>
            <c:numRef>
              <c:f>' GRAPH'!$C$17:$C$47</c:f>
              <c:numCache>
                <c:formatCode>0.00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0.54</c:v>
                </c:pt>
                <c:pt idx="3">
                  <c:v>1.1599999999999999</c:v>
                </c:pt>
                <c:pt idx="4">
                  <c:v>1.87</c:v>
                </c:pt>
                <c:pt idx="5">
                  <c:v>2.64</c:v>
                </c:pt>
                <c:pt idx="6">
                  <c:v>3.77</c:v>
                </c:pt>
                <c:pt idx="7">
                  <c:v>5.46</c:v>
                </c:pt>
                <c:pt idx="8">
                  <c:v>7.27</c:v>
                </c:pt>
                <c:pt idx="9">
                  <c:v>8.57</c:v>
                </c:pt>
                <c:pt idx="10" formatCode="General">
                  <c:v>10.73</c:v>
                </c:pt>
                <c:pt idx="11" formatCode="General">
                  <c:v>10.73</c:v>
                </c:pt>
                <c:pt idx="12">
                  <c:v>10.65</c:v>
                </c:pt>
                <c:pt idx="13">
                  <c:v>10.11</c:v>
                </c:pt>
                <c:pt idx="14">
                  <c:v>9.43</c:v>
                </c:pt>
                <c:pt idx="15">
                  <c:v>8.7200000000000006</c:v>
                </c:pt>
                <c:pt idx="16">
                  <c:v>7.38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8-421F-42EC-8AFA-A9345538BD81}"/>
            </c:ext>
          </c:extLst>
        </c:ser>
        <c:ser>
          <c:idx val="5"/>
          <c:order val="1"/>
          <c:tx>
            <c:v>UNLOADING CURVE</c:v>
          </c:tx>
          <c:spPr>
            <a:ln w="3175">
              <a:solidFill>
                <a:srgbClr val="000000"/>
              </a:solidFill>
              <a:prstDash val="solid"/>
            </a:ln>
          </c:spPr>
          <c:xVal>
            <c:numRef>
              <c:f>' GRAPH'!$E$17:$E$46</c:f>
              <c:numCache>
                <c:formatCode>0.00</c:formatCode>
                <c:ptCount val="30"/>
              </c:numCache>
            </c:numRef>
          </c:xVal>
          <c:yVal>
            <c:numRef>
              <c:f>' GRAPH'!$F$17:$F$46</c:f>
              <c:numCache>
                <c:formatCode>0.00</c:formatCode>
                <c:ptCount val="3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9-421F-42EC-8AFA-A9345538BD81}"/>
            </c:ext>
          </c:extLst>
        </c:ser>
        <c:ser>
          <c:idx val="6"/>
          <c:order val="2"/>
          <c:tx>
            <c:v>Loading Curve</c:v>
          </c:tx>
          <c:spPr>
            <a:ln w="25400">
              <a:solidFill>
                <a:srgbClr val="000000"/>
              </a:solidFill>
              <a:prstDash val="solid"/>
            </a:ln>
          </c:spPr>
          <c:xVal>
            <c:numRef>
              <c:f>' GRAPH'!$B$17:$B$47</c:f>
              <c:numCache>
                <c:formatCode>0.00</c:formatCode>
                <c:ptCount val="31"/>
                <c:pt idx="0">
                  <c:v>0</c:v>
                </c:pt>
                <c:pt idx="1">
                  <c:v>153.06</c:v>
                </c:pt>
                <c:pt idx="2">
                  <c:v>306.12</c:v>
                </c:pt>
                <c:pt idx="3">
                  <c:v>459.18</c:v>
                </c:pt>
                <c:pt idx="4">
                  <c:v>612.24</c:v>
                </c:pt>
                <c:pt idx="5">
                  <c:v>765.3</c:v>
                </c:pt>
                <c:pt idx="6">
                  <c:v>918.36</c:v>
                </c:pt>
                <c:pt idx="7">
                  <c:v>1071.42</c:v>
                </c:pt>
                <c:pt idx="8">
                  <c:v>1224.48</c:v>
                </c:pt>
                <c:pt idx="9" formatCode="General">
                  <c:v>1347.54</c:v>
                </c:pt>
                <c:pt idx="10">
                  <c:v>1479.58</c:v>
                </c:pt>
                <c:pt idx="11">
                  <c:v>1479.58</c:v>
                </c:pt>
                <c:pt idx="12">
                  <c:v>1224.48</c:v>
                </c:pt>
                <c:pt idx="13">
                  <c:v>918.36</c:v>
                </c:pt>
                <c:pt idx="14">
                  <c:v>612.24</c:v>
                </c:pt>
                <c:pt idx="15">
                  <c:v>306.12</c:v>
                </c:pt>
                <c:pt idx="16">
                  <c:v>0</c:v>
                </c:pt>
              </c:numCache>
            </c:numRef>
          </c:xVal>
          <c:yVal>
            <c:numRef>
              <c:f>' GRAPH'!$C$17:$C$47</c:f>
              <c:numCache>
                <c:formatCode>0.00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0.54</c:v>
                </c:pt>
                <c:pt idx="3">
                  <c:v>1.1599999999999999</c:v>
                </c:pt>
                <c:pt idx="4">
                  <c:v>1.87</c:v>
                </c:pt>
                <c:pt idx="5">
                  <c:v>2.64</c:v>
                </c:pt>
                <c:pt idx="6">
                  <c:v>3.77</c:v>
                </c:pt>
                <c:pt idx="7">
                  <c:v>5.46</c:v>
                </c:pt>
                <c:pt idx="8">
                  <c:v>7.27</c:v>
                </c:pt>
                <c:pt idx="9">
                  <c:v>8.57</c:v>
                </c:pt>
                <c:pt idx="10" formatCode="General">
                  <c:v>10.73</c:v>
                </c:pt>
                <c:pt idx="11" formatCode="General">
                  <c:v>10.73</c:v>
                </c:pt>
                <c:pt idx="12">
                  <c:v>10.65</c:v>
                </c:pt>
                <c:pt idx="13">
                  <c:v>10.11</c:v>
                </c:pt>
                <c:pt idx="14">
                  <c:v>9.43</c:v>
                </c:pt>
                <c:pt idx="15">
                  <c:v>8.7200000000000006</c:v>
                </c:pt>
                <c:pt idx="16">
                  <c:v>7.38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A-421F-42EC-8AFA-A9345538BD81}"/>
            </c:ext>
          </c:extLst>
        </c:ser>
        <c:ser>
          <c:idx val="7"/>
          <c:order val="3"/>
          <c:tx>
            <c:v>UNLOADING CURVE</c:v>
          </c:tx>
          <c:spPr>
            <a:ln w="3175">
              <a:solidFill>
                <a:srgbClr val="000000"/>
              </a:solidFill>
              <a:prstDash val="solid"/>
            </a:ln>
          </c:spPr>
          <c:xVal>
            <c:numRef>
              <c:f>' GRAPH'!$E$17:$E$46</c:f>
              <c:numCache>
                <c:formatCode>0.00</c:formatCode>
                <c:ptCount val="30"/>
              </c:numCache>
            </c:numRef>
          </c:xVal>
          <c:yVal>
            <c:numRef>
              <c:f>' GRAPH'!$F$17:$F$46</c:f>
              <c:numCache>
                <c:formatCode>0.00</c:formatCode>
                <c:ptCount val="3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B-421F-42EC-8AFA-A9345538BD81}"/>
            </c:ext>
          </c:extLst>
        </c:ser>
        <c:ser>
          <c:idx val="0"/>
          <c:order val="4"/>
          <c:tx>
            <c:v>Loading Curve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1"/>
              <c:layout>
                <c:manualLayout>
                  <c:x val="-4.902010698188098E-2"/>
                  <c:y val="2.3703414762880487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421F-42EC-8AFA-A9345538BD81}"/>
                </c:ext>
              </c:extLst>
            </c:dLbl>
            <c:dLbl>
              <c:idx val="2"/>
              <c:layout>
                <c:manualLayout>
                  <c:x val="-5.2941206333734399E-3"/>
                  <c:y val="-1.1646746636009333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421F-42EC-8AFA-A9345538BD81}"/>
                </c:ext>
              </c:extLst>
            </c:dLbl>
            <c:dLbl>
              <c:idx val="3"/>
              <c:layout>
                <c:manualLayout>
                  <c:x val="-1.0055098146911733E-2"/>
                  <c:y val="-1.436111984846297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421F-42EC-8AFA-A9345538BD81}"/>
                </c:ext>
              </c:extLst>
            </c:dLbl>
            <c:dLbl>
              <c:idx val="4"/>
              <c:layout>
                <c:manualLayout>
                  <c:x val="-7.8301023126870414E-3"/>
                  <c:y val="-9.8323421945031783E-3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421F-42EC-8AFA-A9345538BD81}"/>
                </c:ext>
              </c:extLst>
            </c:dLbl>
            <c:dLbl>
              <c:idx val="5"/>
              <c:layout>
                <c:manualLayout>
                  <c:x val="-2.0476096193971886E-2"/>
                  <c:y val="-1.6618005393953889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421F-42EC-8AFA-A9345538BD81}"/>
                </c:ext>
              </c:extLst>
            </c:dLbl>
            <c:dLbl>
              <c:idx val="6"/>
              <c:layout>
                <c:manualLayout>
                  <c:x val="-8.6276062687521901E-3"/>
                  <c:y val="-1.4592018972835007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421F-42EC-8AFA-A9345538BD81}"/>
                </c:ext>
              </c:extLst>
            </c:dLbl>
            <c:dLbl>
              <c:idx val="7"/>
              <c:layout>
                <c:manualLayout>
                  <c:x val="-2.2784385994304851E-3"/>
                  <c:y val="-1.2960528694243799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421F-42EC-8AFA-A9345538BD81}"/>
                </c:ext>
              </c:extLst>
            </c:dLbl>
            <c:dLbl>
              <c:idx val="8"/>
              <c:layout>
                <c:manualLayout>
                  <c:x val="-1.704361422907243E-2"/>
                  <c:y val="-1.8476533408530546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421F-42EC-8AFA-A9345538BD81}"/>
                </c:ext>
              </c:extLst>
            </c:dLbl>
            <c:dLbl>
              <c:idx val="9"/>
              <c:layout>
                <c:manualLayout>
                  <c:x val="-8.3865628982064833E-3"/>
                  <c:y val="-4.29072399007982E-3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421F-42EC-8AFA-A9345538BD81}"/>
                </c:ext>
              </c:extLst>
            </c:dLbl>
            <c:dLbl>
              <c:idx val="10"/>
              <c:layout>
                <c:manualLayout>
                  <c:x val="2.6612244069104516E-4"/>
                  <c:y val="-8.4298966761386235E-3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421F-42EC-8AFA-A9345538BD8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21F-42EC-8AFA-A9345538BD81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21F-42EC-8AFA-A9345538BD81}"/>
                </c:ext>
              </c:extLst>
            </c:dLbl>
            <c:dLbl>
              <c:idx val="13"/>
              <c:layout>
                <c:manualLayout>
                  <c:x val="-1.7093772369362919E-2"/>
                  <c:y val="-1.6218447900623992E-2"/>
                </c:manualLayout>
              </c:layout>
              <c:numFmt formatCode="#,##0.00" sourceLinked="0"/>
              <c:spPr/>
              <c:txPr>
                <a:bodyPr/>
                <a:lstStyle/>
                <a:p>
                  <a:pPr>
                    <a:defRPr lang="en-US" sz="8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421F-42EC-8AFA-A9345538BD81}"/>
                </c:ext>
              </c:extLst>
            </c:dLbl>
            <c:dLbl>
              <c:idx val="14"/>
              <c:layout>
                <c:manualLayout>
                  <c:x val="-1.6680214243007044E-2"/>
                  <c:y val="-1.565118791153338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421F-42EC-8AFA-A9345538BD81}"/>
                </c:ext>
              </c:extLst>
            </c:dLbl>
            <c:dLbl>
              <c:idx val="15"/>
              <c:layout>
                <c:manualLayout>
                  <c:x val="-1.1002416720006909E-2"/>
                  <c:y val="-1.3606733512954773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421F-42EC-8AFA-A9345538BD81}"/>
                </c:ext>
              </c:extLst>
            </c:dLbl>
            <c:dLbl>
              <c:idx val="16"/>
              <c:layout>
                <c:manualLayout>
                  <c:x val="-8.9706463264015365E-3"/>
                  <c:y val="-1.6742630260620173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421F-42EC-8AFA-A9345538BD81}"/>
                </c:ext>
              </c:extLst>
            </c:dLbl>
            <c:dLbl>
              <c:idx val="17"/>
              <c:layout>
                <c:manualLayout>
                  <c:x val="-9.4631277294643275E-3"/>
                  <c:y val="1.631147040516652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421F-42EC-8AFA-A9345538BD81}"/>
                </c:ext>
              </c:extLst>
            </c:dLbl>
            <c:dLbl>
              <c:idx val="18"/>
              <c:layout>
                <c:manualLayout>
                  <c:x val="-6.8446255483814236E-3"/>
                  <c:y val="-1.0437847912589705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421F-42EC-8AFA-A9345538BD81}"/>
                </c:ext>
              </c:extLst>
            </c:dLbl>
            <c:dLbl>
              <c:idx val="19"/>
              <c:layout>
                <c:manualLayout>
                  <c:x val="-5.6304070182867949E-5"/>
                  <c:y val="9.7966050589308766E-4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421F-42EC-8AFA-A9345538BD81}"/>
                </c:ext>
              </c:extLst>
            </c:dLbl>
            <c:dLbl>
              <c:idx val="21"/>
              <c:layout>
                <c:manualLayout>
                  <c:x val="-1.5238589157901121E-2"/>
                  <c:y val="-1.796101288557185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21F-42EC-8AFA-A9345538BD81}"/>
                </c:ext>
              </c:extLst>
            </c:dLbl>
            <c:dLbl>
              <c:idx val="22"/>
              <c:layout>
                <c:manualLayout>
                  <c:x val="-1.4720461884621365E-2"/>
                  <c:y val="-1.5416938469488901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21F-42EC-8AFA-A9345538BD81}"/>
                </c:ext>
              </c:extLst>
            </c:dLbl>
            <c:dLbl>
              <c:idx val="23"/>
              <c:layout>
                <c:manualLayout>
                  <c:x val="-1.1565777102487372E-2"/>
                  <c:y val="-1.3686154576029955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21F-42EC-8AFA-A9345538BD81}"/>
                </c:ext>
              </c:extLst>
            </c:dLbl>
            <c:dLbl>
              <c:idx val="24"/>
              <c:layout>
                <c:manualLayout>
                  <c:x val="-3.6033441143799969E-3"/>
                  <c:y val="-2.7142159229859098E-3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21F-42EC-8AFA-A9345538BD81}"/>
                </c:ext>
              </c:extLst>
            </c:dLbl>
            <c:dLbl>
              <c:idx val="25"/>
              <c:layout>
                <c:manualLayout>
                  <c:x val="-1.7055503126203905E-2"/>
                  <c:y val="-2.0796516405594694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01-40F0-BC50-5878BDD307EB}"/>
                </c:ext>
              </c:extLst>
            </c:dLbl>
            <c:dLbl>
              <c:idx val="26"/>
              <c:layout>
                <c:manualLayout>
                  <c:x val="-6.1515767024262324E-3"/>
                  <c:y val="-8.2441678880144139E-3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01-40F0-BC50-5878BDD307EB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 GRAPH'!$B$17:$B$47</c:f>
              <c:numCache>
                <c:formatCode>0.00</c:formatCode>
                <c:ptCount val="31"/>
                <c:pt idx="0">
                  <c:v>0</c:v>
                </c:pt>
                <c:pt idx="1">
                  <c:v>153.06</c:v>
                </c:pt>
                <c:pt idx="2">
                  <c:v>306.12</c:v>
                </c:pt>
                <c:pt idx="3">
                  <c:v>459.18</c:v>
                </c:pt>
                <c:pt idx="4">
                  <c:v>612.24</c:v>
                </c:pt>
                <c:pt idx="5">
                  <c:v>765.3</c:v>
                </c:pt>
                <c:pt idx="6">
                  <c:v>918.36</c:v>
                </c:pt>
                <c:pt idx="7">
                  <c:v>1071.42</c:v>
                </c:pt>
                <c:pt idx="8">
                  <c:v>1224.48</c:v>
                </c:pt>
                <c:pt idx="9" formatCode="General">
                  <c:v>1347.54</c:v>
                </c:pt>
                <c:pt idx="10">
                  <c:v>1479.58</c:v>
                </c:pt>
                <c:pt idx="11">
                  <c:v>1479.58</c:v>
                </c:pt>
                <c:pt idx="12">
                  <c:v>1224.48</c:v>
                </c:pt>
                <c:pt idx="13">
                  <c:v>918.36</c:v>
                </c:pt>
                <c:pt idx="14">
                  <c:v>612.24</c:v>
                </c:pt>
                <c:pt idx="15">
                  <c:v>306.12</c:v>
                </c:pt>
                <c:pt idx="16">
                  <c:v>0</c:v>
                </c:pt>
              </c:numCache>
            </c:numRef>
          </c:xVal>
          <c:yVal>
            <c:numRef>
              <c:f>' GRAPH'!$C$17:$C$47</c:f>
              <c:numCache>
                <c:formatCode>0.00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0.54</c:v>
                </c:pt>
                <c:pt idx="3">
                  <c:v>1.1599999999999999</c:v>
                </c:pt>
                <c:pt idx="4">
                  <c:v>1.87</c:v>
                </c:pt>
                <c:pt idx="5">
                  <c:v>2.64</c:v>
                </c:pt>
                <c:pt idx="6">
                  <c:v>3.77</c:v>
                </c:pt>
                <c:pt idx="7">
                  <c:v>5.46</c:v>
                </c:pt>
                <c:pt idx="8">
                  <c:v>7.27</c:v>
                </c:pt>
                <c:pt idx="9">
                  <c:v>8.57</c:v>
                </c:pt>
                <c:pt idx="10" formatCode="General">
                  <c:v>10.73</c:v>
                </c:pt>
                <c:pt idx="11" formatCode="General">
                  <c:v>10.73</c:v>
                </c:pt>
                <c:pt idx="12">
                  <c:v>10.65</c:v>
                </c:pt>
                <c:pt idx="13">
                  <c:v>10.11</c:v>
                </c:pt>
                <c:pt idx="14">
                  <c:v>9.43</c:v>
                </c:pt>
                <c:pt idx="15">
                  <c:v>8.7200000000000006</c:v>
                </c:pt>
                <c:pt idx="16">
                  <c:v>7.38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421F-42EC-8AFA-A9345538BD81}"/>
            </c:ext>
          </c:extLst>
        </c:ser>
        <c:ser>
          <c:idx val="1"/>
          <c:order val="5"/>
          <c:tx>
            <c:v>UNLOADING CURVE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21F-42EC-8AFA-A9345538BD81}"/>
                </c:ext>
              </c:extLst>
            </c:dLbl>
            <c:dLbl>
              <c:idx val="1"/>
              <c:layout>
                <c:manualLayout>
                  <c:x val="-5.3248139659886159E-2"/>
                  <c:y val="2.6069521333727943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421F-42EC-8AFA-A9345538BD81}"/>
                </c:ext>
              </c:extLst>
            </c:dLbl>
            <c:dLbl>
              <c:idx val="2"/>
              <c:layout>
                <c:manualLayout>
                  <c:x val="-4.5032446824906001E-2"/>
                  <c:y val="3.5775679285641002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21F-42EC-8AFA-A9345538BD81}"/>
                </c:ext>
              </c:extLst>
            </c:dLbl>
            <c:dLbl>
              <c:idx val="3"/>
              <c:layout>
                <c:manualLayout>
                  <c:x val="-6.0994814672556089E-2"/>
                  <c:y val="2.8597528511782988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421F-42EC-8AFA-A9345538BD81}"/>
                </c:ext>
              </c:extLst>
            </c:dLbl>
            <c:dLbl>
              <c:idx val="4"/>
              <c:layout>
                <c:manualLayout>
                  <c:x val="-5.1480556800317804E-3"/>
                  <c:y val="-1.5413269070903504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421F-42EC-8AFA-A9345538BD81}"/>
                </c:ext>
              </c:extLst>
            </c:dLbl>
            <c:dLbl>
              <c:idx val="5"/>
              <c:layout>
                <c:manualLayout>
                  <c:x val="-2.8243840793613709E-2"/>
                  <c:y val="-2.5500042032112542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421F-42EC-8AFA-A9345538BD81}"/>
                </c:ext>
              </c:extLst>
            </c:dLbl>
            <c:dLbl>
              <c:idx val="6"/>
              <c:layout>
                <c:manualLayout>
                  <c:x val="-4.3438201661106783E-2"/>
                  <c:y val="1.9126666106238501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421F-42EC-8AFA-A9345538BD81}"/>
                </c:ext>
              </c:extLst>
            </c:dLbl>
            <c:dLbl>
              <c:idx val="7"/>
              <c:layout>
                <c:manualLayout>
                  <c:x val="-6.760756531449838E-2"/>
                  <c:y val="2.464613631481119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421F-42EC-8AFA-A9345538BD81}"/>
                </c:ext>
              </c:extLst>
            </c:dLbl>
            <c:dLbl>
              <c:idx val="8"/>
              <c:layout>
                <c:manualLayout>
                  <c:x val="-8.1452555557926746E-3"/>
                  <c:y val="-2.29994115504246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421F-42EC-8AFA-A9345538BD81}"/>
                </c:ext>
              </c:extLst>
            </c:dLbl>
            <c:dLbl>
              <c:idx val="9"/>
              <c:layout>
                <c:manualLayout>
                  <c:x val="-1.4552774399135153E-2"/>
                  <c:y val="-3.034046011152520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421F-42EC-8AFA-A9345538BD81}"/>
                </c:ext>
              </c:extLst>
            </c:dLbl>
            <c:dLbl>
              <c:idx val="10"/>
              <c:layout>
                <c:manualLayout>
                  <c:x val="-3.9747064137308039E-2"/>
                  <c:y val="2.836607167876258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421F-42EC-8AFA-A9345538BD81}"/>
                </c:ext>
              </c:extLst>
            </c:dLbl>
            <c:dLbl>
              <c:idx val="11"/>
              <c:layout>
                <c:manualLayout>
                  <c:x val="-2.1876344047780012E-2"/>
                  <c:y val="-2.7920904904680507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421F-42EC-8AFA-A9345538BD81}"/>
                </c:ext>
              </c:extLst>
            </c:dLbl>
            <c:dLbl>
              <c:idx val="12"/>
              <c:layout>
                <c:manualLayout>
                  <c:x val="-4.8116045114956839E-2"/>
                  <c:y val="2.590635245327447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421F-42EC-8AFA-A9345538BD81}"/>
                </c:ext>
              </c:extLst>
            </c:dLbl>
            <c:dLbl>
              <c:idx val="13"/>
              <c:layout>
                <c:manualLayout>
                  <c:x val="-1.3112737601566745E-2"/>
                  <c:y val="-2.88678416977238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421F-42EC-8AFA-A9345538BD81}"/>
                </c:ext>
              </c:extLst>
            </c:dLbl>
            <c:dLbl>
              <c:idx val="14"/>
              <c:layout>
                <c:manualLayout>
                  <c:x val="-5.0364300668378506E-2"/>
                  <c:y val="2.623812592820932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421F-42EC-8AFA-A9345538BD81}"/>
                </c:ext>
              </c:extLst>
            </c:dLbl>
            <c:dLbl>
              <c:idx val="15"/>
              <c:layout>
                <c:manualLayout>
                  <c:x val="-8.4311954230653005E-3"/>
                  <c:y val="-2.910359514669206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421F-42EC-8AFA-A9345538BD81}"/>
                </c:ext>
              </c:extLst>
            </c:dLbl>
            <c:dLbl>
              <c:idx val="16"/>
              <c:layout>
                <c:manualLayout>
                  <c:x val="-4.955816837258465E-2"/>
                  <c:y val="2.554095328831227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421F-42EC-8AFA-A9345538BD81}"/>
                </c:ext>
              </c:extLst>
            </c:dLbl>
            <c:dLbl>
              <c:idx val="17"/>
              <c:layout>
                <c:manualLayout>
                  <c:x val="-1.0707428509105743E-2"/>
                  <c:y val="-2.659026162654945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421F-42EC-8AFA-A9345538BD81}"/>
                </c:ext>
              </c:extLst>
            </c:dLbl>
            <c:dLbl>
              <c:idx val="18"/>
              <c:layout>
                <c:manualLayout>
                  <c:x val="-5.5850742234456463E-2"/>
                  <c:y val="2.623812592820932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421F-42EC-8AFA-A9345538BD81}"/>
                </c:ext>
              </c:extLst>
            </c:dLbl>
            <c:dLbl>
              <c:idx val="19"/>
              <c:layout>
                <c:manualLayout>
                  <c:x val="-1.0351687068926682E-2"/>
                  <c:y val="-3.13279345419900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421F-42EC-8AFA-A9345538BD81}"/>
                </c:ext>
              </c:extLst>
            </c:dLbl>
            <c:dLbl>
              <c:idx val="20"/>
              <c:layout>
                <c:manualLayout>
                  <c:x val="-2.141466734002425E-2"/>
                  <c:y val="-3.210244626894948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421F-42EC-8AFA-A9345538BD81}"/>
                </c:ext>
              </c:extLst>
            </c:dLbl>
            <c:dLbl>
              <c:idx val="21"/>
              <c:layout>
                <c:manualLayout>
                  <c:x val="-3.2212098148977991E-2"/>
                  <c:y val="2.247167502638703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421F-42EC-8AFA-A9345538BD81}"/>
                </c:ext>
              </c:extLst>
            </c:dLbl>
            <c:dLbl>
              <c:idx val="22"/>
              <c:layout>
                <c:manualLayout>
                  <c:x val="-5.6391325068106332E-2"/>
                  <c:y val="2.09297503292515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421F-42EC-8AFA-A9345538BD81}"/>
                </c:ext>
              </c:extLst>
            </c:dLbl>
            <c:dLbl>
              <c:idx val="23"/>
              <c:layout>
                <c:manualLayout>
                  <c:x val="-4.3720850973004086E-2"/>
                  <c:y val="-4.081782000701177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421F-42EC-8AFA-A9345538BD81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 GRAPH'!$E$17:$E$46</c:f>
              <c:numCache>
                <c:formatCode>0.00</c:formatCode>
                <c:ptCount val="30"/>
              </c:numCache>
            </c:numRef>
          </c:xVal>
          <c:yVal>
            <c:numRef>
              <c:f>' GRAPH'!$F$17:$F$46</c:f>
              <c:numCache>
                <c:formatCode>0.00</c:formatCode>
                <c:ptCount val="3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3-421F-42EC-8AFA-A9345538BD81}"/>
            </c:ext>
          </c:extLst>
        </c:ser>
        <c:ser>
          <c:idx val="2"/>
          <c:order val="6"/>
          <c:tx>
            <c:v>Loading Curve</c:v>
          </c:tx>
          <c:spPr>
            <a:ln w="25400">
              <a:solidFill>
                <a:srgbClr val="000000"/>
              </a:solidFill>
              <a:prstDash val="solid"/>
            </a:ln>
          </c:spPr>
          <c:xVal>
            <c:numRef>
              <c:f>' GRAPH'!$B$17:$B$47</c:f>
              <c:numCache>
                <c:formatCode>0.00</c:formatCode>
                <c:ptCount val="31"/>
                <c:pt idx="0">
                  <c:v>0</c:v>
                </c:pt>
                <c:pt idx="1">
                  <c:v>153.06</c:v>
                </c:pt>
                <c:pt idx="2">
                  <c:v>306.12</c:v>
                </c:pt>
                <c:pt idx="3">
                  <c:v>459.18</c:v>
                </c:pt>
                <c:pt idx="4">
                  <c:v>612.24</c:v>
                </c:pt>
                <c:pt idx="5">
                  <c:v>765.3</c:v>
                </c:pt>
                <c:pt idx="6">
                  <c:v>918.36</c:v>
                </c:pt>
                <c:pt idx="7">
                  <c:v>1071.42</c:v>
                </c:pt>
                <c:pt idx="8">
                  <c:v>1224.48</c:v>
                </c:pt>
                <c:pt idx="9" formatCode="General">
                  <c:v>1347.54</c:v>
                </c:pt>
                <c:pt idx="10">
                  <c:v>1479.58</c:v>
                </c:pt>
                <c:pt idx="11">
                  <c:v>1479.58</c:v>
                </c:pt>
                <c:pt idx="12">
                  <c:v>1224.48</c:v>
                </c:pt>
                <c:pt idx="13">
                  <c:v>918.36</c:v>
                </c:pt>
                <c:pt idx="14">
                  <c:v>612.24</c:v>
                </c:pt>
                <c:pt idx="15">
                  <c:v>306.12</c:v>
                </c:pt>
                <c:pt idx="16">
                  <c:v>0</c:v>
                </c:pt>
              </c:numCache>
            </c:numRef>
          </c:xVal>
          <c:yVal>
            <c:numRef>
              <c:f>' GRAPH'!$C$17:$C$47</c:f>
              <c:numCache>
                <c:formatCode>0.00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0.54</c:v>
                </c:pt>
                <c:pt idx="3">
                  <c:v>1.1599999999999999</c:v>
                </c:pt>
                <c:pt idx="4">
                  <c:v>1.87</c:v>
                </c:pt>
                <c:pt idx="5">
                  <c:v>2.64</c:v>
                </c:pt>
                <c:pt idx="6">
                  <c:v>3.77</c:v>
                </c:pt>
                <c:pt idx="7">
                  <c:v>5.46</c:v>
                </c:pt>
                <c:pt idx="8">
                  <c:v>7.27</c:v>
                </c:pt>
                <c:pt idx="9">
                  <c:v>8.57</c:v>
                </c:pt>
                <c:pt idx="10" formatCode="General">
                  <c:v>10.73</c:v>
                </c:pt>
                <c:pt idx="11" formatCode="General">
                  <c:v>10.73</c:v>
                </c:pt>
                <c:pt idx="12">
                  <c:v>10.65</c:v>
                </c:pt>
                <c:pt idx="13">
                  <c:v>10.11</c:v>
                </c:pt>
                <c:pt idx="14">
                  <c:v>9.43</c:v>
                </c:pt>
                <c:pt idx="15">
                  <c:v>8.7200000000000006</c:v>
                </c:pt>
                <c:pt idx="16">
                  <c:v>7.38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5-421F-42EC-8AFA-A9345538BD81}"/>
            </c:ext>
          </c:extLst>
        </c:ser>
        <c:ser>
          <c:idx val="3"/>
          <c:order val="7"/>
          <c:tx>
            <c:v>UNLOADING CURVE</c:v>
          </c:tx>
          <c:spPr>
            <a:ln w="3175">
              <a:solidFill>
                <a:srgbClr val="000000"/>
              </a:solidFill>
              <a:prstDash val="solid"/>
            </a:ln>
          </c:spPr>
          <c:xVal>
            <c:numRef>
              <c:f>' GRAPH'!$E$17:$E$46</c:f>
              <c:numCache>
                <c:formatCode>0.00</c:formatCode>
                <c:ptCount val="30"/>
              </c:numCache>
            </c:numRef>
          </c:xVal>
          <c:yVal>
            <c:numRef>
              <c:f>' GRAPH'!$F$17:$F$46</c:f>
              <c:numCache>
                <c:formatCode>0.00</c:formatCode>
                <c:ptCount val="3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7-421F-42EC-8AFA-A9345538B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36544"/>
        <c:axId val="73278592"/>
      </c:scatterChart>
      <c:valAx>
        <c:axId val="73436544"/>
        <c:scaling>
          <c:orientation val="minMax"/>
          <c:max val="18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ON PILE ( T )</a:t>
                </a:r>
              </a:p>
            </c:rich>
          </c:tx>
          <c:layout>
            <c:manualLayout>
              <c:xMode val="edge"/>
              <c:yMode val="edge"/>
              <c:x val="0.49062779710675802"/>
              <c:y val="2.3368672508015192E-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73278592"/>
        <c:crosses val="autoZero"/>
        <c:crossBetween val="midCat"/>
        <c:majorUnit val="100"/>
        <c:minorUnit val="2.2000000000000002"/>
      </c:valAx>
      <c:valAx>
        <c:axId val="73278592"/>
        <c:scaling>
          <c:orientation val="maxMin"/>
          <c:max val="14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SETTLEMENT
(mm)</a:t>
                </a:r>
              </a:p>
            </c:rich>
          </c:tx>
          <c:layout>
            <c:manualLayout>
              <c:xMode val="edge"/>
              <c:yMode val="edge"/>
              <c:x val="1.2135184132911222E-2"/>
              <c:y val="0.339773125920236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3436544"/>
        <c:crosses val="autoZero"/>
        <c:crossBetween val="midCat"/>
        <c:majorUnit val="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66" r="0.75000000000000266" t="1" header="0.5" footer="0.5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139391</xdr:colOff>
      <xdr:row>4</xdr:row>
      <xdr:rowOff>7901</xdr:rowOff>
    </xdr:from>
    <xdr:to>
      <xdr:col>1</xdr:col>
      <xdr:colOff>766647</xdr:colOff>
      <xdr:row>7</xdr:row>
      <xdr:rowOff>25610</xdr:rowOff>
    </xdr:to>
    <xdr:pic>
      <xdr:nvPicPr>
        <xdr:cNvPr id="1693369" name="Picture 3" descr="Zed">
          <a:extLst>
            <a:ext uri="{FF2B5EF4-FFF2-40B4-BE49-F238E27FC236}">
              <a16:creationId xmlns:a16="http://schemas.microsoft.com/office/drawing/2014/main" id="{00000000-0008-0000-0F00-0000B9D61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9391" y="769901"/>
          <a:ext cx="1759050" cy="5892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416157</xdr:colOff>
      <xdr:row>47</xdr:row>
      <xdr:rowOff>182663</xdr:rowOff>
    </xdr:from>
    <xdr:to>
      <xdr:col>1</xdr:col>
      <xdr:colOff>855169</xdr:colOff>
      <xdr:row>50</xdr:row>
      <xdr:rowOff>93386</xdr:rowOff>
    </xdr:to>
    <xdr:pic>
      <xdr:nvPicPr>
        <xdr:cNvPr id="1693370" name="Picture 3" descr="Zed">
          <a:extLst>
            <a:ext uri="{FF2B5EF4-FFF2-40B4-BE49-F238E27FC236}">
              <a16:creationId xmlns:a16="http://schemas.microsoft.com/office/drawing/2014/main" id="{00000000-0008-0000-0F00-0000BAD61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16157" y="9136163"/>
          <a:ext cx="1570806" cy="4822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432795</xdr:colOff>
      <xdr:row>88</xdr:row>
      <xdr:rowOff>122645</xdr:rowOff>
    </xdr:from>
    <xdr:to>
      <xdr:col>1</xdr:col>
      <xdr:colOff>920661</xdr:colOff>
      <xdr:row>91</xdr:row>
      <xdr:rowOff>110619</xdr:rowOff>
    </xdr:to>
    <xdr:pic>
      <xdr:nvPicPr>
        <xdr:cNvPr id="1693371" name="Picture 3" descr="Zed">
          <a:extLst>
            <a:ext uri="{FF2B5EF4-FFF2-40B4-BE49-F238E27FC236}">
              <a16:creationId xmlns:a16="http://schemas.microsoft.com/office/drawing/2014/main" id="{00000000-0008-0000-0F00-0000BBD61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795" y="16886645"/>
          <a:ext cx="1619660" cy="559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307480</xdr:colOff>
      <xdr:row>132</xdr:row>
      <xdr:rowOff>175990</xdr:rowOff>
    </xdr:from>
    <xdr:to>
      <xdr:col>1</xdr:col>
      <xdr:colOff>934736</xdr:colOff>
      <xdr:row>136</xdr:row>
      <xdr:rowOff>3199</xdr:rowOff>
    </xdr:to>
    <xdr:pic>
      <xdr:nvPicPr>
        <xdr:cNvPr id="13" name="Picture 3" descr="Zed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480" y="25321990"/>
          <a:ext cx="1759050" cy="5892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235324</xdr:colOff>
      <xdr:row>174</xdr:row>
      <xdr:rowOff>33617</xdr:rowOff>
    </xdr:from>
    <xdr:to>
      <xdr:col>1</xdr:col>
      <xdr:colOff>862580</xdr:colOff>
      <xdr:row>178</xdr:row>
      <xdr:rowOff>38626</xdr:rowOff>
    </xdr:to>
    <xdr:pic>
      <xdr:nvPicPr>
        <xdr:cNvPr id="8" name="Picture 3" descr="Zed">
          <a:extLst>
            <a:ext uri="{FF2B5EF4-FFF2-40B4-BE49-F238E27FC236}">
              <a16:creationId xmlns:a16="http://schemas.microsoft.com/office/drawing/2014/main" id="{BDFBAF29-EF96-43F1-9C07-FFF93ABCD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35324" y="33180617"/>
          <a:ext cx="1759050" cy="7670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1</xdr:col>
      <xdr:colOff>627256</xdr:colOff>
      <xdr:row>220</xdr:row>
      <xdr:rowOff>5009</xdr:rowOff>
    </xdr:to>
    <xdr:pic>
      <xdr:nvPicPr>
        <xdr:cNvPr id="9" name="Picture 3" descr="Zed">
          <a:extLst>
            <a:ext uri="{FF2B5EF4-FFF2-40B4-BE49-F238E27FC236}">
              <a16:creationId xmlns:a16="http://schemas.microsoft.com/office/drawing/2014/main" id="{49C33729-98F8-492D-878C-269F3226B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151050"/>
          <a:ext cx="1478156" cy="7162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1</xdr:col>
      <xdr:colOff>627256</xdr:colOff>
      <xdr:row>267</xdr:row>
      <xdr:rowOff>5009</xdr:rowOff>
    </xdr:to>
    <xdr:pic>
      <xdr:nvPicPr>
        <xdr:cNvPr id="10" name="Picture 3" descr="Zed">
          <a:extLst>
            <a:ext uri="{FF2B5EF4-FFF2-40B4-BE49-F238E27FC236}">
              <a16:creationId xmlns:a16="http://schemas.microsoft.com/office/drawing/2014/main" id="{59A61C9F-F086-48A4-B7CA-AA780C9FB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335200"/>
          <a:ext cx="1478156" cy="7162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238126</xdr:colOff>
      <xdr:row>52</xdr:row>
      <xdr:rowOff>323851</xdr:rowOff>
    </xdr:from>
    <xdr:to>
      <xdr:col>8</xdr:col>
      <xdr:colOff>142876</xdr:colOff>
      <xdr:row>71</xdr:row>
      <xdr:rowOff>85726</xdr:rowOff>
    </xdr:to>
    <xdr:graphicFrame macro="">
      <xdr:nvGraphicFramePr>
        <xdr:cNvPr id="1693886" name="Chart 111">
          <a:extLst>
            <a:ext uri="{FF2B5EF4-FFF2-40B4-BE49-F238E27FC236}">
              <a16:creationId xmlns:a16="http://schemas.microsoft.com/office/drawing/2014/main" id="{00000000-0008-0000-1000-0000BED819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509260</xdr:colOff>
      <xdr:row>2</xdr:row>
      <xdr:rowOff>76442</xdr:rowOff>
    </xdr:from>
    <xdr:to>
      <xdr:col>5</xdr:col>
      <xdr:colOff>1705215</xdr:colOff>
      <xdr:row>6</xdr:row>
      <xdr:rowOff>184338</xdr:rowOff>
    </xdr:to>
    <xdr:pic>
      <xdr:nvPicPr>
        <xdr:cNvPr id="1693887" name="Picture 3" descr="Zed">
          <a:extLst>
            <a:ext uri="{FF2B5EF4-FFF2-40B4-BE49-F238E27FC236}">
              <a16:creationId xmlns:a16="http://schemas.microsoft.com/office/drawing/2014/main" id="{00000000-0008-0000-1000-0000BFD81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7485" y="495542"/>
          <a:ext cx="1195955" cy="9175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351"/>
  <sheetViews>
    <sheetView view="pageBreakPreview" topLeftCell="A169" zoomScale="85" zoomScaleNormal="85" zoomScaleSheetLayoutView="85" workbookViewId="0">
      <selection activeCell="C175" sqref="C175:F181"/>
    </sheetView>
  </sheetViews>
  <sheetFormatPr defaultColWidth="15.7109375" defaultRowHeight="15" customHeight="1" x14ac:dyDescent="0.2"/>
  <cols>
    <col min="1" max="10" width="17" style="71" customWidth="1"/>
  </cols>
  <sheetData>
    <row r="1" spans="1:10" ht="15" customHeight="1" thickBot="1" x14ac:dyDescent="0.25">
      <c r="A1"/>
      <c r="B1"/>
      <c r="C1"/>
      <c r="D1"/>
      <c r="E1"/>
      <c r="F1"/>
      <c r="G1"/>
      <c r="H1"/>
      <c r="I1" s="25"/>
      <c r="J1"/>
    </row>
    <row r="2" spans="1:10" ht="15" customHeight="1" thickBot="1" x14ac:dyDescent="0.25">
      <c r="A2" s="113"/>
      <c r="B2" s="102"/>
      <c r="C2" s="102"/>
      <c r="D2" s="102"/>
      <c r="E2" s="102"/>
      <c r="F2" s="102"/>
      <c r="G2" s="102"/>
      <c r="H2" s="102"/>
      <c r="I2" s="102"/>
      <c r="J2" s="105"/>
    </row>
    <row r="3" spans="1:10" ht="15" customHeight="1" x14ac:dyDescent="0.2">
      <c r="A3" s="114"/>
      <c r="B3" s="154" t="s">
        <v>15</v>
      </c>
      <c r="C3" s="8"/>
      <c r="D3" s="9"/>
      <c r="E3" s="9"/>
      <c r="F3" s="9"/>
      <c r="G3" s="9"/>
      <c r="H3" s="9"/>
      <c r="I3" s="21"/>
      <c r="J3" s="10"/>
    </row>
    <row r="4" spans="1:10" ht="15" customHeight="1" x14ac:dyDescent="0.3">
      <c r="A4" s="114"/>
      <c r="B4" s="154"/>
      <c r="C4" s="96" t="s">
        <v>47</v>
      </c>
      <c r="D4" s="154"/>
      <c r="E4" s="154"/>
      <c r="F4" s="154"/>
      <c r="G4" s="154"/>
      <c r="H4" s="154"/>
      <c r="I4" s="155"/>
      <c r="J4" s="75" t="s">
        <v>27</v>
      </c>
    </row>
    <row r="5" spans="1:10" ht="15" customHeight="1" x14ac:dyDescent="0.25">
      <c r="A5" s="114"/>
      <c r="B5" s="154"/>
      <c r="C5" s="31" t="s">
        <v>81</v>
      </c>
      <c r="D5" s="154"/>
      <c r="E5" s="154"/>
      <c r="F5" s="154"/>
      <c r="G5" s="156" t="s">
        <v>67</v>
      </c>
      <c r="H5" s="154"/>
      <c r="I5" s="155" t="s">
        <v>78</v>
      </c>
      <c r="J5" s="93"/>
    </row>
    <row r="6" spans="1:10" ht="15" customHeight="1" x14ac:dyDescent="0.25">
      <c r="A6" s="114"/>
      <c r="B6" s="154"/>
      <c r="C6" s="177" t="s">
        <v>71</v>
      </c>
      <c r="D6" s="154"/>
      <c r="E6" s="154"/>
      <c r="F6" s="154"/>
      <c r="G6" s="154" t="s">
        <v>68</v>
      </c>
      <c r="H6" s="154"/>
      <c r="I6" s="157" t="s">
        <v>79</v>
      </c>
      <c r="J6" s="101"/>
    </row>
    <row r="7" spans="1:10" ht="15" customHeight="1" x14ac:dyDescent="0.25">
      <c r="A7" s="114"/>
      <c r="B7" s="154"/>
      <c r="C7" s="114"/>
      <c r="D7" s="154"/>
      <c r="E7" s="156"/>
      <c r="F7" s="154"/>
      <c r="G7" s="156" t="s">
        <v>76</v>
      </c>
      <c r="H7" s="154"/>
      <c r="I7" s="156" t="s">
        <v>80</v>
      </c>
      <c r="J7" s="93"/>
    </row>
    <row r="8" spans="1:10" ht="15" customHeight="1" x14ac:dyDescent="0.25">
      <c r="A8" s="114"/>
      <c r="B8" s="154"/>
      <c r="C8" s="31" t="s">
        <v>72</v>
      </c>
      <c r="D8" s="179"/>
      <c r="E8" s="179"/>
      <c r="F8" s="179"/>
      <c r="G8" s="157" t="s">
        <v>77</v>
      </c>
      <c r="H8" s="154"/>
      <c r="I8" s="157"/>
      <c r="J8" s="104"/>
    </row>
    <row r="9" spans="1:10" ht="15" customHeight="1" x14ac:dyDescent="0.25">
      <c r="A9" s="114"/>
      <c r="B9" s="154"/>
      <c r="C9" s="31" t="s">
        <v>73</v>
      </c>
      <c r="D9" s="154"/>
      <c r="E9" s="156"/>
      <c r="F9" s="154"/>
      <c r="G9" s="156" t="s">
        <v>69</v>
      </c>
      <c r="H9" s="154"/>
      <c r="I9" s="156"/>
      <c r="J9" s="154"/>
    </row>
    <row r="10" spans="1:10" ht="15" customHeight="1" x14ac:dyDescent="0.25">
      <c r="A10" s="114"/>
      <c r="B10" s="158"/>
      <c r="C10" s="31" t="s">
        <v>74</v>
      </c>
      <c r="D10" s="154"/>
      <c r="E10" s="156"/>
      <c r="F10" s="154"/>
      <c r="G10" s="154" t="s">
        <v>70</v>
      </c>
      <c r="H10" s="154"/>
      <c r="I10" s="154"/>
      <c r="J10" s="154"/>
    </row>
    <row r="11" spans="1:10" ht="15" customHeight="1" thickBot="1" x14ac:dyDescent="0.3">
      <c r="A11" s="114"/>
      <c r="B11" s="154"/>
      <c r="C11" s="35" t="s">
        <v>75</v>
      </c>
      <c r="D11" s="74"/>
      <c r="E11" s="74"/>
      <c r="F11" s="74"/>
      <c r="G11" s="74"/>
      <c r="H11" s="217"/>
      <c r="I11" s="218"/>
      <c r="J11" s="219"/>
    </row>
    <row r="12" spans="1:10" ht="15" customHeight="1" thickBot="1" x14ac:dyDescent="0.25">
      <c r="A12" s="237"/>
      <c r="B12" s="238"/>
      <c r="C12" s="238"/>
      <c r="D12" s="238"/>
      <c r="E12" s="238"/>
      <c r="F12" s="238"/>
      <c r="G12" s="238"/>
      <c r="H12" s="238"/>
      <c r="I12" s="238"/>
      <c r="J12" s="239"/>
    </row>
    <row r="13" spans="1:10" ht="15" customHeight="1" thickBot="1" x14ac:dyDescent="0.3">
      <c r="A13" s="4" t="s">
        <v>0</v>
      </c>
      <c r="B13" s="4" t="s">
        <v>1</v>
      </c>
      <c r="C13" s="4" t="s">
        <v>5</v>
      </c>
      <c r="D13" s="4" t="s">
        <v>14</v>
      </c>
      <c r="E13" s="230" t="s">
        <v>16</v>
      </c>
      <c r="F13" s="231"/>
      <c r="G13" s="231"/>
      <c r="H13" s="232"/>
      <c r="I13" s="23" t="s">
        <v>10</v>
      </c>
      <c r="J13" s="5" t="s">
        <v>7</v>
      </c>
    </row>
    <row r="14" spans="1:10" ht="15" customHeight="1" x14ac:dyDescent="0.25">
      <c r="A14" s="6"/>
      <c r="B14" s="39"/>
      <c r="C14" s="6" t="s">
        <v>3</v>
      </c>
      <c r="D14" s="6"/>
      <c r="E14" s="6"/>
      <c r="F14" s="6"/>
      <c r="G14" s="6"/>
      <c r="H14" s="6"/>
      <c r="I14" s="24" t="s">
        <v>11</v>
      </c>
      <c r="J14" s="7"/>
    </row>
    <row r="15" spans="1:10" ht="15" customHeight="1" thickBot="1" x14ac:dyDescent="0.3">
      <c r="A15" s="6"/>
      <c r="B15" s="39"/>
      <c r="C15" s="6" t="s">
        <v>4</v>
      </c>
      <c r="D15" s="6"/>
      <c r="E15" s="6" t="s">
        <v>12</v>
      </c>
      <c r="F15" s="6" t="s">
        <v>12</v>
      </c>
      <c r="G15" s="6" t="s">
        <v>12</v>
      </c>
      <c r="H15" s="6" t="s">
        <v>12</v>
      </c>
      <c r="I15" s="30" t="s">
        <v>6</v>
      </c>
      <c r="J15" s="40"/>
    </row>
    <row r="16" spans="1:10" ht="15" customHeight="1" thickBot="1" x14ac:dyDescent="0.3">
      <c r="A16" s="41"/>
      <c r="B16" s="20" t="s">
        <v>48</v>
      </c>
      <c r="C16" s="20" t="s">
        <v>13</v>
      </c>
      <c r="D16" s="20"/>
      <c r="E16" s="20">
        <v>1</v>
      </c>
      <c r="F16" s="20">
        <v>2</v>
      </c>
      <c r="G16" s="20">
        <v>3</v>
      </c>
      <c r="H16" s="20">
        <v>4</v>
      </c>
      <c r="I16" s="41"/>
      <c r="J16" s="73"/>
    </row>
    <row r="17" spans="1:10" ht="15" customHeight="1" thickBot="1" x14ac:dyDescent="0.25">
      <c r="A17" s="227" t="s">
        <v>64</v>
      </c>
      <c r="B17" s="228"/>
      <c r="C17" s="228"/>
      <c r="D17" s="228"/>
      <c r="E17" s="228"/>
      <c r="F17" s="228"/>
      <c r="G17" s="228"/>
      <c r="H17" s="228"/>
      <c r="I17" s="228"/>
      <c r="J17" s="229"/>
    </row>
    <row r="18" spans="1:10" ht="15" customHeight="1" x14ac:dyDescent="0.2">
      <c r="A18" s="209">
        <v>45796</v>
      </c>
      <c r="B18" s="180">
        <v>17.29</v>
      </c>
      <c r="C18" s="180">
        <v>0</v>
      </c>
      <c r="D18" s="180">
        <v>0</v>
      </c>
      <c r="E18" s="180">
        <v>0</v>
      </c>
      <c r="F18" s="180">
        <v>0</v>
      </c>
      <c r="G18" s="180">
        <v>0</v>
      </c>
      <c r="H18" s="180">
        <v>0</v>
      </c>
      <c r="I18" s="133">
        <v>0</v>
      </c>
      <c r="J18" s="131"/>
    </row>
    <row r="19" spans="1:10" ht="15" customHeight="1" x14ac:dyDescent="0.2">
      <c r="A19" s="144"/>
      <c r="B19" s="181"/>
      <c r="C19" s="181"/>
      <c r="D19" s="181"/>
      <c r="E19" s="181"/>
      <c r="F19" s="181"/>
      <c r="G19" s="181"/>
      <c r="H19" s="181"/>
      <c r="I19" s="68"/>
      <c r="J19" s="132"/>
    </row>
    <row r="20" spans="1:10" ht="15" customHeight="1" x14ac:dyDescent="0.2">
      <c r="A20" s="144"/>
      <c r="B20" s="182">
        <v>17.3</v>
      </c>
      <c r="C20" s="182">
        <v>30</v>
      </c>
      <c r="D20" s="181">
        <v>153.06</v>
      </c>
      <c r="E20" s="182">
        <v>0</v>
      </c>
      <c r="F20" s="182">
        <v>0</v>
      </c>
      <c r="G20" s="182">
        <v>0.01</v>
      </c>
      <c r="H20" s="182">
        <v>0.01</v>
      </c>
      <c r="I20" s="68">
        <v>2.1999999999999999E-2</v>
      </c>
      <c r="J20" s="132"/>
    </row>
    <row r="21" spans="1:10" ht="15" customHeight="1" x14ac:dyDescent="0.2">
      <c r="A21" s="144"/>
      <c r="B21" s="182">
        <v>17.45</v>
      </c>
      <c r="C21" s="185"/>
      <c r="D21" s="181"/>
      <c r="E21" s="181">
        <v>0.02</v>
      </c>
      <c r="F21" s="182">
        <v>0.01</v>
      </c>
      <c r="G21" s="182">
        <v>0.03</v>
      </c>
      <c r="H21" s="182">
        <v>0.04</v>
      </c>
      <c r="I21" s="68">
        <v>0.02</v>
      </c>
      <c r="J21" s="132"/>
    </row>
    <row r="22" spans="1:10" ht="15" customHeight="1" x14ac:dyDescent="0.2">
      <c r="A22" s="144"/>
      <c r="B22" s="182">
        <v>18</v>
      </c>
      <c r="C22" s="182"/>
      <c r="D22" s="181"/>
      <c r="E22" s="181">
        <v>0.04</v>
      </c>
      <c r="F22" s="182">
        <v>0.03</v>
      </c>
      <c r="G22" s="182">
        <v>0.06</v>
      </c>
      <c r="H22" s="182">
        <v>7.0000000000000007E-2</v>
      </c>
      <c r="I22" s="68">
        <f t="shared" ref="I22:I42" si="0">(E22+F22+G22+H22)/4</f>
        <v>0.05</v>
      </c>
      <c r="J22" s="132"/>
    </row>
    <row r="23" spans="1:10" ht="15" customHeight="1" x14ac:dyDescent="0.2">
      <c r="A23" s="144"/>
      <c r="B23" s="182">
        <v>18.149999999999999</v>
      </c>
      <c r="C23" s="182"/>
      <c r="D23" s="181"/>
      <c r="E23" s="181">
        <v>0.05</v>
      </c>
      <c r="F23" s="182">
        <v>0.05</v>
      </c>
      <c r="G23" s="182">
        <v>0.09</v>
      </c>
      <c r="H23" s="182">
        <v>0.1</v>
      </c>
      <c r="I23" s="68">
        <f t="shared" si="0"/>
        <v>7.2500000000000009E-2</v>
      </c>
      <c r="J23" s="132"/>
    </row>
    <row r="24" spans="1:10" ht="15" customHeight="1" x14ac:dyDescent="0.2">
      <c r="A24" s="144"/>
      <c r="B24" s="182">
        <v>18.3</v>
      </c>
      <c r="C24" s="182"/>
      <c r="D24" s="181"/>
      <c r="E24" s="181">
        <v>0.09</v>
      </c>
      <c r="F24" s="182">
        <v>0.09</v>
      </c>
      <c r="G24" s="182">
        <v>0.11</v>
      </c>
      <c r="H24" s="182">
        <v>0.12</v>
      </c>
      <c r="I24" s="68">
        <f t="shared" si="0"/>
        <v>0.10249999999999999</v>
      </c>
      <c r="J24" s="132"/>
    </row>
    <row r="25" spans="1:10" ht="15" customHeight="1" x14ac:dyDescent="0.2">
      <c r="A25" s="144"/>
      <c r="B25" s="181"/>
      <c r="C25" s="182"/>
      <c r="D25" s="181"/>
      <c r="E25" s="181"/>
      <c r="F25" s="181"/>
      <c r="G25" s="181"/>
      <c r="H25" s="181"/>
      <c r="I25" s="68"/>
      <c r="J25" s="69"/>
    </row>
    <row r="26" spans="1:10" ht="15" customHeight="1" x14ac:dyDescent="0.2">
      <c r="A26" s="144"/>
      <c r="B26" s="181">
        <v>18.32</v>
      </c>
      <c r="C26" s="182">
        <v>60</v>
      </c>
      <c r="D26" s="181">
        <v>306.12</v>
      </c>
      <c r="E26" s="181">
        <v>0.43</v>
      </c>
      <c r="F26" s="181">
        <v>0.45</v>
      </c>
      <c r="G26" s="181">
        <v>0.41</v>
      </c>
      <c r="H26" s="181">
        <v>0.39</v>
      </c>
      <c r="I26" s="68">
        <f t="shared" si="0"/>
        <v>0.42000000000000004</v>
      </c>
      <c r="J26" s="69"/>
    </row>
    <row r="27" spans="1:10" ht="15" customHeight="1" x14ac:dyDescent="0.2">
      <c r="A27" s="144"/>
      <c r="B27" s="181">
        <v>18.399999999999999</v>
      </c>
      <c r="C27" s="182"/>
      <c r="D27" s="181"/>
      <c r="E27" s="181">
        <v>0.45</v>
      </c>
      <c r="F27" s="181">
        <v>0.49</v>
      </c>
      <c r="G27" s="182">
        <v>0.45</v>
      </c>
      <c r="H27" s="182">
        <v>0.42</v>
      </c>
      <c r="I27" s="68">
        <f t="shared" si="0"/>
        <v>0.45249999999999996</v>
      </c>
      <c r="J27" s="69"/>
    </row>
    <row r="28" spans="1:10" ht="15" customHeight="1" x14ac:dyDescent="0.2">
      <c r="A28" s="144"/>
      <c r="B28" s="182">
        <v>19</v>
      </c>
      <c r="C28" s="182"/>
      <c r="D28" s="181"/>
      <c r="E28" s="181">
        <v>0.48</v>
      </c>
      <c r="F28" s="181">
        <v>0.52</v>
      </c>
      <c r="G28" s="181">
        <v>0.48</v>
      </c>
      <c r="H28" s="181">
        <v>0.44</v>
      </c>
      <c r="I28" s="68">
        <f t="shared" si="0"/>
        <v>0.48</v>
      </c>
      <c r="J28" s="69"/>
    </row>
    <row r="29" spans="1:10" ht="15" customHeight="1" x14ac:dyDescent="0.2">
      <c r="A29" s="144"/>
      <c r="B29" s="181">
        <v>19.149999999999999</v>
      </c>
      <c r="C29" s="182"/>
      <c r="D29" s="181"/>
      <c r="E29" s="182">
        <v>0.5</v>
      </c>
      <c r="F29" s="181">
        <v>0.55000000000000004</v>
      </c>
      <c r="G29" s="181">
        <v>0.51</v>
      </c>
      <c r="H29" s="181">
        <v>0.47</v>
      </c>
      <c r="I29" s="68">
        <f t="shared" si="0"/>
        <v>0.50750000000000006</v>
      </c>
      <c r="J29" s="69"/>
    </row>
    <row r="30" spans="1:10" ht="15" customHeight="1" x14ac:dyDescent="0.2">
      <c r="A30" s="144"/>
      <c r="B30" s="182">
        <v>19.3</v>
      </c>
      <c r="C30" s="182"/>
      <c r="D30" s="181"/>
      <c r="E30" s="182">
        <v>0.54</v>
      </c>
      <c r="F30" s="181">
        <v>0.59</v>
      </c>
      <c r="G30" s="181">
        <v>0.53</v>
      </c>
      <c r="H30" s="182">
        <v>0.5</v>
      </c>
      <c r="I30" s="68">
        <f t="shared" si="0"/>
        <v>0.54</v>
      </c>
      <c r="J30" s="69"/>
    </row>
    <row r="31" spans="1:10" ht="15" customHeight="1" x14ac:dyDescent="0.2">
      <c r="A31" s="144"/>
      <c r="B31" s="181"/>
      <c r="C31" s="182"/>
      <c r="D31" s="181"/>
      <c r="E31" s="181"/>
      <c r="F31" s="181"/>
      <c r="G31" s="181"/>
      <c r="H31" s="181"/>
      <c r="I31" s="68"/>
      <c r="J31" s="69"/>
    </row>
    <row r="32" spans="1:10" ht="15" customHeight="1" x14ac:dyDescent="0.2">
      <c r="A32" s="144"/>
      <c r="B32" s="181">
        <v>19.309999999999999</v>
      </c>
      <c r="C32" s="182">
        <v>90</v>
      </c>
      <c r="D32" s="181">
        <v>459.18</v>
      </c>
      <c r="E32" s="182">
        <v>1.02</v>
      </c>
      <c r="F32" s="182">
        <v>1.08</v>
      </c>
      <c r="G32" s="182">
        <v>0.93</v>
      </c>
      <c r="H32" s="182">
        <v>1</v>
      </c>
      <c r="I32" s="68">
        <f t="shared" si="0"/>
        <v>1.0075000000000001</v>
      </c>
      <c r="J32" s="69"/>
    </row>
    <row r="33" spans="1:10" ht="15" customHeight="1" x14ac:dyDescent="0.2">
      <c r="A33" s="144"/>
      <c r="B33" s="181">
        <v>19.45</v>
      </c>
      <c r="C33" s="182"/>
      <c r="D33" s="181"/>
      <c r="E33" s="182">
        <v>1.05</v>
      </c>
      <c r="F33" s="182">
        <v>1.1299999999999999</v>
      </c>
      <c r="G33" s="182">
        <v>0.97</v>
      </c>
      <c r="H33" s="182">
        <v>1.05</v>
      </c>
      <c r="I33" s="68">
        <f t="shared" si="0"/>
        <v>1.0499999999999998</v>
      </c>
      <c r="J33" s="69"/>
    </row>
    <row r="34" spans="1:10" ht="15" customHeight="1" x14ac:dyDescent="0.2">
      <c r="A34" s="144"/>
      <c r="B34" s="182">
        <v>20</v>
      </c>
      <c r="C34" s="182"/>
      <c r="D34" s="181"/>
      <c r="E34" s="182">
        <v>1.1100000000000001</v>
      </c>
      <c r="F34" s="182">
        <v>1.18</v>
      </c>
      <c r="G34" s="182">
        <v>1.03</v>
      </c>
      <c r="H34" s="182">
        <v>1.0900000000000001</v>
      </c>
      <c r="I34" s="68">
        <f t="shared" si="0"/>
        <v>1.1025</v>
      </c>
      <c r="J34" s="69"/>
    </row>
    <row r="35" spans="1:10" ht="15" customHeight="1" x14ac:dyDescent="0.2">
      <c r="A35" s="144"/>
      <c r="B35" s="181">
        <v>20.149999999999999</v>
      </c>
      <c r="C35" s="182"/>
      <c r="D35" s="181"/>
      <c r="E35" s="182">
        <v>1.1599999999999999</v>
      </c>
      <c r="F35" s="182">
        <v>1.2</v>
      </c>
      <c r="G35" s="182">
        <v>1.0660000000000001</v>
      </c>
      <c r="H35" s="182">
        <v>1.1200000000000001</v>
      </c>
      <c r="I35" s="68">
        <f t="shared" si="0"/>
        <v>1.1365000000000001</v>
      </c>
      <c r="J35" s="69"/>
    </row>
    <row r="36" spans="1:10" ht="15" customHeight="1" x14ac:dyDescent="0.2">
      <c r="A36" s="144"/>
      <c r="B36" s="182">
        <v>20.3</v>
      </c>
      <c r="C36" s="182"/>
      <c r="D36" s="181"/>
      <c r="E36" s="182">
        <v>1.2</v>
      </c>
      <c r="F36" s="182">
        <v>1.23</v>
      </c>
      <c r="G36" s="182">
        <v>1.08</v>
      </c>
      <c r="H36" s="182">
        <v>1.1399999999999999</v>
      </c>
      <c r="I36" s="68">
        <f t="shared" si="0"/>
        <v>1.1624999999999999</v>
      </c>
      <c r="J36" s="69"/>
    </row>
    <row r="37" spans="1:10" ht="15" customHeight="1" x14ac:dyDescent="0.2">
      <c r="A37" s="144"/>
      <c r="B37" s="181"/>
      <c r="C37" s="182"/>
      <c r="D37" s="181"/>
      <c r="E37" s="181"/>
      <c r="F37" s="181"/>
      <c r="G37" s="181"/>
      <c r="H37" s="181"/>
      <c r="I37" s="68"/>
      <c r="J37" s="69"/>
    </row>
    <row r="38" spans="1:10" ht="15" customHeight="1" x14ac:dyDescent="0.2">
      <c r="A38" s="144"/>
      <c r="B38" s="181">
        <v>20.309999999999999</v>
      </c>
      <c r="C38" s="182">
        <v>120</v>
      </c>
      <c r="D38" s="181">
        <v>12.24</v>
      </c>
      <c r="E38" s="181">
        <v>1.72</v>
      </c>
      <c r="F38" s="181">
        <v>1.75</v>
      </c>
      <c r="G38" s="182">
        <v>1.7</v>
      </c>
      <c r="H38" s="181">
        <v>1.69</v>
      </c>
      <c r="I38" s="68">
        <f t="shared" si="0"/>
        <v>1.7149999999999999</v>
      </c>
      <c r="J38" s="135"/>
    </row>
    <row r="39" spans="1:10" ht="15" customHeight="1" x14ac:dyDescent="0.2">
      <c r="A39" s="144"/>
      <c r="B39" s="181">
        <v>20.45</v>
      </c>
      <c r="C39" s="181"/>
      <c r="D39" s="181"/>
      <c r="E39" s="181">
        <v>1.75</v>
      </c>
      <c r="F39" s="181">
        <v>1.79</v>
      </c>
      <c r="G39" s="181">
        <v>1.71</v>
      </c>
      <c r="H39" s="181">
        <v>1.73</v>
      </c>
      <c r="I39" s="68">
        <f t="shared" si="0"/>
        <v>1.7450000000000001</v>
      </c>
      <c r="J39" s="135"/>
    </row>
    <row r="40" spans="1:10" ht="15" customHeight="1" x14ac:dyDescent="0.2">
      <c r="A40" s="144"/>
      <c r="B40" s="182">
        <v>21</v>
      </c>
      <c r="C40" s="181"/>
      <c r="D40" s="181"/>
      <c r="E40" s="181">
        <v>1.8</v>
      </c>
      <c r="F40" s="181">
        <v>1.82</v>
      </c>
      <c r="G40" s="181">
        <v>1.76</v>
      </c>
      <c r="H40" s="181">
        <v>1.77</v>
      </c>
      <c r="I40" s="68">
        <f>(E40+F40+G40+H40)/4</f>
        <v>1.7875000000000001</v>
      </c>
      <c r="J40" s="135"/>
    </row>
    <row r="41" spans="1:10" ht="15" customHeight="1" x14ac:dyDescent="0.2">
      <c r="A41" s="144"/>
      <c r="B41" s="181">
        <v>21.15</v>
      </c>
      <c r="C41" s="181"/>
      <c r="D41" s="181"/>
      <c r="E41" s="181">
        <v>1.84</v>
      </c>
      <c r="F41" s="181">
        <v>1.8</v>
      </c>
      <c r="G41" s="181">
        <v>1.78</v>
      </c>
      <c r="H41" s="181">
        <v>1.81</v>
      </c>
      <c r="I41" s="68">
        <f t="shared" si="0"/>
        <v>1.8075000000000001</v>
      </c>
      <c r="J41" s="135"/>
    </row>
    <row r="42" spans="1:10" ht="15" customHeight="1" x14ac:dyDescent="0.2">
      <c r="A42" s="144"/>
      <c r="B42" s="182">
        <v>21.3</v>
      </c>
      <c r="C42" s="181"/>
      <c r="D42" s="181"/>
      <c r="E42" s="181">
        <v>1.89</v>
      </c>
      <c r="F42" s="181">
        <v>1.9</v>
      </c>
      <c r="G42" s="181">
        <v>1.83</v>
      </c>
      <c r="H42" s="181">
        <v>1.86</v>
      </c>
      <c r="I42" s="68">
        <f t="shared" si="0"/>
        <v>1.87</v>
      </c>
      <c r="J42" s="135"/>
    </row>
    <row r="43" spans="1:10" ht="15" customHeight="1" x14ac:dyDescent="0.2">
      <c r="A43" s="88"/>
      <c r="B43" s="68"/>
      <c r="C43" s="68"/>
      <c r="D43" s="68"/>
      <c r="E43" s="68"/>
      <c r="F43" s="68"/>
      <c r="G43" s="68"/>
      <c r="H43" s="68"/>
      <c r="I43" s="68"/>
      <c r="J43" s="135"/>
    </row>
    <row r="44" spans="1:10" ht="15" customHeight="1" thickBot="1" x14ac:dyDescent="0.25">
      <c r="A44" s="79"/>
      <c r="B44" s="77"/>
      <c r="C44" s="77"/>
      <c r="D44" s="77"/>
      <c r="E44" s="77"/>
      <c r="F44" s="77"/>
      <c r="G44" s="77"/>
      <c r="H44" s="77"/>
      <c r="I44" s="77"/>
      <c r="J44" s="79"/>
    </row>
    <row r="45" spans="1:10" ht="15" customHeight="1" thickBot="1" x14ac:dyDescent="0.25">
      <c r="A45" s="113"/>
      <c r="B45" s="102"/>
      <c r="C45" s="102"/>
      <c r="D45" s="102"/>
      <c r="E45" s="102"/>
      <c r="F45" s="102"/>
      <c r="G45" s="102"/>
      <c r="H45" s="102"/>
      <c r="I45" s="102"/>
      <c r="J45" s="105"/>
    </row>
    <row r="46" spans="1:10" ht="15" customHeight="1" x14ac:dyDescent="0.2">
      <c r="A46" s="114"/>
      <c r="B46" s="154" t="s">
        <v>15</v>
      </c>
      <c r="C46" s="8"/>
      <c r="D46" s="9"/>
      <c r="E46" s="9"/>
      <c r="F46" s="9"/>
      <c r="G46" s="9"/>
      <c r="H46" s="9"/>
      <c r="I46" s="21"/>
      <c r="J46" s="10"/>
    </row>
    <row r="47" spans="1:10" ht="15" customHeight="1" x14ac:dyDescent="0.3">
      <c r="A47" s="114"/>
      <c r="B47" s="154"/>
      <c r="C47" s="96" t="s">
        <v>47</v>
      </c>
      <c r="D47" s="154"/>
      <c r="E47" s="154"/>
      <c r="F47" s="154"/>
      <c r="G47" s="154"/>
      <c r="H47" s="154"/>
      <c r="I47" s="155"/>
      <c r="J47" s="75" t="s">
        <v>28</v>
      </c>
    </row>
    <row r="48" spans="1:10" ht="15" customHeight="1" x14ac:dyDescent="0.25">
      <c r="A48" s="114"/>
      <c r="B48" s="154"/>
      <c r="C48" s="31" t="s">
        <v>81</v>
      </c>
      <c r="D48" s="154"/>
      <c r="E48" s="154"/>
      <c r="F48" s="154"/>
      <c r="G48" s="156" t="s">
        <v>67</v>
      </c>
      <c r="H48" s="154"/>
      <c r="I48" s="155" t="s">
        <v>78</v>
      </c>
      <c r="J48" s="93"/>
    </row>
    <row r="49" spans="1:10" ht="15" customHeight="1" x14ac:dyDescent="0.25">
      <c r="A49" s="114"/>
      <c r="B49" s="154"/>
      <c r="C49" s="177" t="s">
        <v>71</v>
      </c>
      <c r="D49" s="154"/>
      <c r="E49" s="154"/>
      <c r="F49" s="154"/>
      <c r="G49" s="154" t="s">
        <v>68</v>
      </c>
      <c r="H49" s="154"/>
      <c r="I49" s="157" t="s">
        <v>79</v>
      </c>
      <c r="J49" s="101"/>
    </row>
    <row r="50" spans="1:10" ht="15" customHeight="1" x14ac:dyDescent="0.25">
      <c r="A50" s="114"/>
      <c r="B50" s="154"/>
      <c r="C50" s="114"/>
      <c r="D50" s="154"/>
      <c r="E50" s="156"/>
      <c r="F50" s="154"/>
      <c r="G50" s="156" t="s">
        <v>76</v>
      </c>
      <c r="H50" s="154"/>
      <c r="I50" s="156" t="s">
        <v>80</v>
      </c>
      <c r="J50" s="93"/>
    </row>
    <row r="51" spans="1:10" ht="15" customHeight="1" x14ac:dyDescent="0.25">
      <c r="A51" s="114"/>
      <c r="B51" s="154"/>
      <c r="C51" s="31" t="s">
        <v>72</v>
      </c>
      <c r="D51" s="179"/>
      <c r="E51" s="179"/>
      <c r="F51" s="179"/>
      <c r="G51" s="157" t="s">
        <v>77</v>
      </c>
      <c r="H51" s="154"/>
      <c r="I51" s="157"/>
      <c r="J51" s="104"/>
    </row>
    <row r="52" spans="1:10" ht="15" customHeight="1" x14ac:dyDescent="0.25">
      <c r="A52" s="114"/>
      <c r="B52" s="154"/>
      <c r="C52" s="31" t="s">
        <v>73</v>
      </c>
      <c r="D52" s="154"/>
      <c r="E52" s="156"/>
      <c r="F52" s="154"/>
      <c r="G52" s="156" t="s">
        <v>69</v>
      </c>
      <c r="H52" s="154"/>
      <c r="I52" s="156"/>
      <c r="J52" s="154"/>
    </row>
    <row r="53" spans="1:10" ht="15" customHeight="1" x14ac:dyDescent="0.25">
      <c r="A53" s="114"/>
      <c r="B53" s="158"/>
      <c r="C53" s="31" t="s">
        <v>74</v>
      </c>
      <c r="D53" s="154"/>
      <c r="E53" s="156"/>
      <c r="F53" s="154"/>
      <c r="G53" s="154" t="s">
        <v>70</v>
      </c>
      <c r="H53" s="154"/>
      <c r="I53" s="154"/>
      <c r="J53" s="154"/>
    </row>
    <row r="54" spans="1:10" ht="15" customHeight="1" thickBot="1" x14ac:dyDescent="0.3">
      <c r="A54" s="114"/>
      <c r="B54" s="154"/>
      <c r="C54" s="35" t="s">
        <v>75</v>
      </c>
      <c r="D54" s="74"/>
      <c r="E54" s="74"/>
      <c r="F54" s="74"/>
      <c r="G54" s="74"/>
      <c r="H54" s="217"/>
      <c r="I54" s="218"/>
      <c r="J54" s="219"/>
    </row>
    <row r="55" spans="1:10" s="80" customFormat="1" ht="15" customHeight="1" thickBot="1" x14ac:dyDescent="0.25">
      <c r="A55" s="237"/>
      <c r="B55" s="238"/>
      <c r="C55" s="238"/>
      <c r="D55" s="238"/>
      <c r="E55" s="238"/>
      <c r="F55" s="238"/>
      <c r="G55" s="238"/>
      <c r="H55" s="238"/>
      <c r="I55" s="238"/>
      <c r="J55" s="239"/>
    </row>
    <row r="56" spans="1:10" ht="15" customHeight="1" thickBot="1" x14ac:dyDescent="0.3">
      <c r="A56" s="4" t="s">
        <v>0</v>
      </c>
      <c r="B56" s="4" t="s">
        <v>1</v>
      </c>
      <c r="C56" s="4" t="s">
        <v>5</v>
      </c>
      <c r="D56" s="4" t="s">
        <v>14</v>
      </c>
      <c r="E56" s="230" t="s">
        <v>16</v>
      </c>
      <c r="F56" s="231"/>
      <c r="G56" s="231"/>
      <c r="H56" s="232"/>
      <c r="I56" s="23" t="s">
        <v>10</v>
      </c>
      <c r="J56" s="5" t="s">
        <v>7</v>
      </c>
    </row>
    <row r="57" spans="1:10" ht="15" customHeight="1" x14ac:dyDescent="0.25">
      <c r="A57" s="6"/>
      <c r="B57" s="39"/>
      <c r="C57" s="6" t="s">
        <v>3</v>
      </c>
      <c r="D57" s="6"/>
      <c r="E57" s="6"/>
      <c r="F57" s="6"/>
      <c r="G57" s="6"/>
      <c r="H57" s="6"/>
      <c r="I57" s="24" t="s">
        <v>11</v>
      </c>
      <c r="J57" s="7"/>
    </row>
    <row r="58" spans="1:10" ht="15" customHeight="1" thickBot="1" x14ac:dyDescent="0.3">
      <c r="A58" s="6"/>
      <c r="B58" s="39"/>
      <c r="C58" s="6" t="s">
        <v>4</v>
      </c>
      <c r="D58" s="6"/>
      <c r="E58" s="6" t="s">
        <v>12</v>
      </c>
      <c r="F58" s="6" t="s">
        <v>12</v>
      </c>
      <c r="G58" s="6" t="s">
        <v>12</v>
      </c>
      <c r="H58" s="6" t="s">
        <v>12</v>
      </c>
      <c r="I58" s="30" t="s">
        <v>6</v>
      </c>
      <c r="J58" s="40"/>
    </row>
    <row r="59" spans="1:10" ht="15" customHeight="1" thickBot="1" x14ac:dyDescent="0.3">
      <c r="A59" s="41"/>
      <c r="B59" s="20" t="s">
        <v>48</v>
      </c>
      <c r="C59" s="20" t="s">
        <v>13</v>
      </c>
      <c r="D59" s="20"/>
      <c r="E59" s="20">
        <v>1</v>
      </c>
      <c r="F59" s="20">
        <v>2</v>
      </c>
      <c r="G59" s="20">
        <v>3</v>
      </c>
      <c r="H59" s="20">
        <v>4</v>
      </c>
      <c r="I59" s="41"/>
      <c r="J59" s="73"/>
    </row>
    <row r="60" spans="1:10" ht="15" customHeight="1" thickBot="1" x14ac:dyDescent="0.25">
      <c r="A60" s="227"/>
      <c r="B60" s="228"/>
      <c r="C60" s="228"/>
      <c r="D60" s="228"/>
      <c r="E60" s="228"/>
      <c r="F60" s="228"/>
      <c r="G60" s="228"/>
      <c r="H60" s="228"/>
      <c r="I60" s="228"/>
      <c r="J60" s="229"/>
    </row>
    <row r="61" spans="1:10" ht="15" customHeight="1" x14ac:dyDescent="0.2">
      <c r="A61" s="209">
        <v>45796</v>
      </c>
      <c r="B61" s="181">
        <v>21.31</v>
      </c>
      <c r="C61" s="182">
        <v>150</v>
      </c>
      <c r="D61" s="182">
        <v>75.3</v>
      </c>
      <c r="E61" s="182">
        <v>2.4900000000000002</v>
      </c>
      <c r="F61" s="181">
        <v>2.46</v>
      </c>
      <c r="G61" s="181">
        <v>2.4500000000000002</v>
      </c>
      <c r="H61" s="182">
        <v>2.5299999999999998</v>
      </c>
      <c r="I61" s="68">
        <f>(E61+F61+G61+H61)/4</f>
        <v>2.4824999999999999</v>
      </c>
      <c r="J61" s="69"/>
    </row>
    <row r="62" spans="1:10" ht="15" customHeight="1" x14ac:dyDescent="0.2">
      <c r="A62" s="88"/>
      <c r="B62" s="181">
        <v>21.45</v>
      </c>
      <c r="C62" s="182"/>
      <c r="D62" s="182"/>
      <c r="E62" s="181">
        <v>2.5299999999999998</v>
      </c>
      <c r="F62" s="181">
        <v>2.4900000000000002</v>
      </c>
      <c r="G62" s="181">
        <v>2.48</v>
      </c>
      <c r="H62" s="181">
        <v>2.57</v>
      </c>
      <c r="I62" s="68">
        <f t="shared" ref="I62:I65" si="1">(E62+F62+G62+H62)/4</f>
        <v>2.5175000000000001</v>
      </c>
      <c r="J62" s="69"/>
    </row>
    <row r="63" spans="1:10" ht="15" customHeight="1" x14ac:dyDescent="0.2">
      <c r="A63" s="88"/>
      <c r="B63" s="182">
        <v>22</v>
      </c>
      <c r="C63" s="182"/>
      <c r="D63" s="182"/>
      <c r="E63" s="181">
        <v>2.58</v>
      </c>
      <c r="F63" s="181">
        <v>2.5299999999999998</v>
      </c>
      <c r="G63" s="181">
        <v>2.5099999999999998</v>
      </c>
      <c r="H63" s="182">
        <v>2.6</v>
      </c>
      <c r="I63" s="68">
        <f t="shared" si="1"/>
        <v>2.5549999999999997</v>
      </c>
      <c r="J63" s="69"/>
    </row>
    <row r="64" spans="1:10" ht="15" customHeight="1" x14ac:dyDescent="0.2">
      <c r="A64" s="106"/>
      <c r="B64" s="181">
        <v>22.15</v>
      </c>
      <c r="C64" s="182"/>
      <c r="D64" s="182"/>
      <c r="E64" s="182">
        <v>2.63</v>
      </c>
      <c r="F64" s="181">
        <v>2.57</v>
      </c>
      <c r="G64" s="181">
        <v>2.54</v>
      </c>
      <c r="H64" s="181">
        <v>2.66</v>
      </c>
      <c r="I64" s="68">
        <f t="shared" si="1"/>
        <v>2.5999999999999996</v>
      </c>
      <c r="J64" s="135"/>
    </row>
    <row r="65" spans="1:10" ht="15" customHeight="1" x14ac:dyDescent="0.2">
      <c r="A65" s="88"/>
      <c r="B65" s="182">
        <v>22.3</v>
      </c>
      <c r="C65" s="182"/>
      <c r="D65" s="182"/>
      <c r="E65" s="181">
        <v>2.68</v>
      </c>
      <c r="F65" s="181">
        <v>2.6</v>
      </c>
      <c r="G65" s="181">
        <v>2.58</v>
      </c>
      <c r="H65" s="181">
        <v>2.71</v>
      </c>
      <c r="I65" s="68">
        <f t="shared" si="1"/>
        <v>2.6425000000000001</v>
      </c>
      <c r="J65" s="135"/>
    </row>
    <row r="66" spans="1:10" ht="15" customHeight="1" x14ac:dyDescent="0.2">
      <c r="A66" s="88"/>
      <c r="B66" s="181"/>
      <c r="C66" s="182"/>
      <c r="D66" s="182"/>
      <c r="E66" s="181"/>
      <c r="F66" s="183"/>
      <c r="G66" s="181"/>
      <c r="H66" s="181"/>
      <c r="I66" s="68"/>
      <c r="J66" s="135"/>
    </row>
    <row r="67" spans="1:10" ht="15" customHeight="1" x14ac:dyDescent="0.2">
      <c r="A67" s="88"/>
      <c r="B67" s="181">
        <v>22.31</v>
      </c>
      <c r="C67" s="182">
        <v>180</v>
      </c>
      <c r="D67" s="182">
        <v>918.36</v>
      </c>
      <c r="E67" s="181">
        <v>3.39</v>
      </c>
      <c r="F67" s="256">
        <v>3.42</v>
      </c>
      <c r="G67" s="181">
        <v>3.65</v>
      </c>
      <c r="H67" s="181">
        <v>3.82</v>
      </c>
      <c r="I67" s="68">
        <v>1.6</v>
      </c>
      <c r="J67" s="135"/>
    </row>
    <row r="68" spans="1:10" ht="15" customHeight="1" x14ac:dyDescent="0.2">
      <c r="A68" s="106"/>
      <c r="B68" s="181">
        <v>22.45</v>
      </c>
      <c r="C68" s="182"/>
      <c r="D68" s="182"/>
      <c r="E68" s="181">
        <v>3.43</v>
      </c>
      <c r="F68" s="184">
        <v>3.48</v>
      </c>
      <c r="G68" s="182">
        <v>3.69</v>
      </c>
      <c r="H68" s="181">
        <v>3.87</v>
      </c>
      <c r="I68" s="68">
        <f t="shared" ref="I68:I83" si="2">(E68+F68+G68+H68)/4</f>
        <v>3.6174999999999997</v>
      </c>
      <c r="J68" s="135"/>
    </row>
    <row r="69" spans="1:10" ht="15" customHeight="1" x14ac:dyDescent="0.2">
      <c r="A69" s="88"/>
      <c r="B69" s="182">
        <v>23</v>
      </c>
      <c r="C69" s="182"/>
      <c r="D69" s="182"/>
      <c r="E69" s="181">
        <v>3.47</v>
      </c>
      <c r="F69" s="181">
        <v>3.55</v>
      </c>
      <c r="G69" s="181">
        <v>3.77</v>
      </c>
      <c r="H69" s="181">
        <v>3.93</v>
      </c>
      <c r="I69" s="68">
        <f t="shared" si="2"/>
        <v>3.6799999999999997</v>
      </c>
      <c r="J69" s="135"/>
    </row>
    <row r="70" spans="1:10" ht="15" customHeight="1" x14ac:dyDescent="0.2">
      <c r="A70" s="88"/>
      <c r="B70" s="181">
        <v>23.15</v>
      </c>
      <c r="C70" s="182"/>
      <c r="D70" s="182"/>
      <c r="E70" s="181">
        <v>3.49</v>
      </c>
      <c r="F70" s="182">
        <v>3.57</v>
      </c>
      <c r="G70" s="182">
        <v>3.81</v>
      </c>
      <c r="H70" s="182">
        <v>3.96</v>
      </c>
      <c r="I70" s="68">
        <v>1.63</v>
      </c>
      <c r="J70" s="135"/>
    </row>
    <row r="71" spans="1:10" ht="15" customHeight="1" x14ac:dyDescent="0.2">
      <c r="A71" s="88"/>
      <c r="B71" s="182">
        <v>23.3</v>
      </c>
      <c r="C71" s="182"/>
      <c r="D71" s="182"/>
      <c r="E71" s="181">
        <v>3.55</v>
      </c>
      <c r="F71" s="181">
        <v>3.63</v>
      </c>
      <c r="G71" s="182">
        <v>3.88</v>
      </c>
      <c r="H71" s="182">
        <v>4</v>
      </c>
      <c r="I71" s="68">
        <f t="shared" si="2"/>
        <v>3.7649999999999997</v>
      </c>
      <c r="J71" s="135"/>
    </row>
    <row r="72" spans="1:10" ht="15" customHeight="1" x14ac:dyDescent="0.2">
      <c r="A72" s="88"/>
      <c r="B72" s="181"/>
      <c r="C72" s="182"/>
      <c r="D72" s="182"/>
      <c r="E72" s="181"/>
      <c r="F72" s="182"/>
      <c r="G72" s="182"/>
      <c r="H72" s="182"/>
      <c r="I72" s="68"/>
      <c r="J72" s="135"/>
    </row>
    <row r="73" spans="1:10" ht="15" customHeight="1" x14ac:dyDescent="0.2">
      <c r="A73" s="88"/>
      <c r="B73" s="181">
        <v>23.31</v>
      </c>
      <c r="C73" s="182">
        <v>210</v>
      </c>
      <c r="D73" s="182">
        <v>1071.42</v>
      </c>
      <c r="E73" s="181">
        <v>5.01</v>
      </c>
      <c r="F73" s="181">
        <v>5.18</v>
      </c>
      <c r="G73" s="182">
        <v>5.3</v>
      </c>
      <c r="H73" s="182">
        <v>5.56</v>
      </c>
      <c r="I73" s="68">
        <f t="shared" si="2"/>
        <v>5.2624999999999993</v>
      </c>
      <c r="J73" s="135"/>
    </row>
    <row r="74" spans="1:10" ht="15" customHeight="1" x14ac:dyDescent="0.2">
      <c r="A74" s="88"/>
      <c r="B74" s="181">
        <v>23.45</v>
      </c>
      <c r="C74" s="182"/>
      <c r="D74" s="182"/>
      <c r="E74" s="181">
        <v>5.07</v>
      </c>
      <c r="F74" s="182">
        <v>5.23</v>
      </c>
      <c r="G74" s="182">
        <v>5.37</v>
      </c>
      <c r="H74" s="182">
        <v>5.66</v>
      </c>
      <c r="I74" s="68">
        <f t="shared" si="2"/>
        <v>5.3325000000000005</v>
      </c>
      <c r="J74" s="69"/>
    </row>
    <row r="75" spans="1:10" ht="15" customHeight="1" x14ac:dyDescent="0.2">
      <c r="A75" s="106">
        <v>45797</v>
      </c>
      <c r="B75" s="182">
        <v>0</v>
      </c>
      <c r="C75" s="182"/>
      <c r="D75" s="182"/>
      <c r="E75" s="181">
        <v>5.12</v>
      </c>
      <c r="F75" s="181">
        <v>5.28</v>
      </c>
      <c r="G75" s="182">
        <v>5.4</v>
      </c>
      <c r="H75" s="181">
        <v>5.67</v>
      </c>
      <c r="I75" s="68">
        <f t="shared" si="2"/>
        <v>5.3674999999999997</v>
      </c>
      <c r="J75" s="69"/>
    </row>
    <row r="76" spans="1:10" ht="15" customHeight="1" x14ac:dyDescent="0.2">
      <c r="A76" s="88"/>
      <c r="B76" s="181">
        <v>0.15</v>
      </c>
      <c r="C76" s="182"/>
      <c r="D76" s="182"/>
      <c r="E76" s="182">
        <v>5.17</v>
      </c>
      <c r="F76" s="182">
        <v>5.33</v>
      </c>
      <c r="G76" s="182">
        <v>5.46</v>
      </c>
      <c r="H76" s="182">
        <v>5.72</v>
      </c>
      <c r="I76" s="68">
        <f t="shared" si="2"/>
        <v>5.42</v>
      </c>
      <c r="J76" s="69"/>
    </row>
    <row r="77" spans="1:10" ht="15" customHeight="1" x14ac:dyDescent="0.2">
      <c r="A77" s="88"/>
      <c r="B77" s="182">
        <v>0.3</v>
      </c>
      <c r="C77" s="182"/>
      <c r="D77" s="182"/>
      <c r="E77" s="181">
        <v>5.22</v>
      </c>
      <c r="F77" s="181">
        <v>5.37</v>
      </c>
      <c r="G77" s="182">
        <v>5.5</v>
      </c>
      <c r="H77" s="181">
        <v>5.76</v>
      </c>
      <c r="I77" s="68">
        <f t="shared" si="2"/>
        <v>5.4625000000000004</v>
      </c>
      <c r="J77" s="135"/>
    </row>
    <row r="78" spans="1:10" ht="15" customHeight="1" x14ac:dyDescent="0.2">
      <c r="A78" s="88"/>
      <c r="B78" s="182"/>
      <c r="C78" s="182"/>
      <c r="D78" s="182"/>
      <c r="E78" s="182"/>
      <c r="F78" s="182"/>
      <c r="G78" s="182"/>
      <c r="H78" s="182"/>
      <c r="I78" s="68"/>
      <c r="J78" s="135"/>
    </row>
    <row r="79" spans="1:10" ht="15" customHeight="1" x14ac:dyDescent="0.2">
      <c r="A79" s="88"/>
      <c r="B79" s="181">
        <v>0.31</v>
      </c>
      <c r="C79" s="182">
        <v>240</v>
      </c>
      <c r="D79" s="182">
        <v>1224.48</v>
      </c>
      <c r="E79" s="182">
        <v>6.9</v>
      </c>
      <c r="F79" s="182">
        <v>6.99</v>
      </c>
      <c r="G79" s="182">
        <v>7.12</v>
      </c>
      <c r="H79" s="182">
        <v>7.28</v>
      </c>
      <c r="I79" s="68">
        <f t="shared" si="2"/>
        <v>7.0725000000000007</v>
      </c>
      <c r="J79" s="69"/>
    </row>
    <row r="80" spans="1:10" ht="15" customHeight="1" x14ac:dyDescent="0.2">
      <c r="A80" s="88"/>
      <c r="B80" s="181">
        <v>0.45</v>
      </c>
      <c r="C80" s="182"/>
      <c r="D80" s="182"/>
      <c r="E80" s="182">
        <v>6.95</v>
      </c>
      <c r="F80" s="182">
        <v>7.04</v>
      </c>
      <c r="G80" s="182">
        <v>7.19</v>
      </c>
      <c r="H80" s="182">
        <v>7.34</v>
      </c>
      <c r="I80" s="68">
        <f t="shared" si="2"/>
        <v>7.13</v>
      </c>
      <c r="J80" s="69"/>
    </row>
    <row r="81" spans="1:10" ht="15" customHeight="1" x14ac:dyDescent="0.2">
      <c r="A81" s="88"/>
      <c r="B81" s="182">
        <v>1</v>
      </c>
      <c r="C81" s="181"/>
      <c r="D81" s="181"/>
      <c r="E81" s="182">
        <v>6.99</v>
      </c>
      <c r="F81" s="182">
        <v>7.08</v>
      </c>
      <c r="G81" s="182">
        <v>7.21</v>
      </c>
      <c r="H81" s="182">
        <v>7.37</v>
      </c>
      <c r="I81" s="68">
        <f t="shared" si="2"/>
        <v>7.1625000000000005</v>
      </c>
      <c r="J81" s="69"/>
    </row>
    <row r="82" spans="1:10" ht="15" customHeight="1" x14ac:dyDescent="0.2">
      <c r="A82" s="88"/>
      <c r="B82" s="181">
        <v>1.1499999999999999</v>
      </c>
      <c r="C82" s="181"/>
      <c r="D82" s="181"/>
      <c r="E82" s="181">
        <v>7.05</v>
      </c>
      <c r="F82" s="181">
        <v>7.13</v>
      </c>
      <c r="G82" s="181">
        <v>7.27</v>
      </c>
      <c r="H82" s="181">
        <v>7.41</v>
      </c>
      <c r="I82" s="68">
        <f t="shared" si="2"/>
        <v>7.2149999999999999</v>
      </c>
      <c r="J82" s="69"/>
    </row>
    <row r="83" spans="1:10" ht="15" customHeight="1" x14ac:dyDescent="0.2">
      <c r="A83" s="88"/>
      <c r="B83" s="90">
        <v>1.3</v>
      </c>
      <c r="C83" s="90"/>
      <c r="D83" s="90"/>
      <c r="E83" s="90">
        <v>7.11</v>
      </c>
      <c r="F83" s="90">
        <v>7.18</v>
      </c>
      <c r="G83" s="68">
        <v>7.32</v>
      </c>
      <c r="H83" s="68">
        <v>7.46</v>
      </c>
      <c r="I83" s="68">
        <f t="shared" si="2"/>
        <v>7.2675000000000001</v>
      </c>
      <c r="J83" s="69"/>
    </row>
    <row r="84" spans="1:10" ht="15" customHeight="1" x14ac:dyDescent="0.2">
      <c r="A84" s="69"/>
      <c r="B84" s="68"/>
      <c r="C84" s="68"/>
      <c r="D84" s="68"/>
      <c r="E84" s="68"/>
      <c r="F84" s="68"/>
      <c r="G84" s="68"/>
      <c r="H84" s="68"/>
      <c r="I84" s="78"/>
      <c r="J84" s="69"/>
    </row>
    <row r="85" spans="1:10" ht="15" customHeight="1" thickBot="1" x14ac:dyDescent="0.25">
      <c r="A85" s="79"/>
      <c r="B85" s="77"/>
      <c r="C85" s="77"/>
      <c r="D85" s="77"/>
      <c r="E85" s="77"/>
      <c r="F85" s="77"/>
      <c r="G85" s="77"/>
      <c r="H85" s="77"/>
      <c r="I85" s="77"/>
      <c r="J85" s="79"/>
    </row>
    <row r="86" spans="1:10" ht="15" customHeight="1" thickBot="1" x14ac:dyDescent="0.25">
      <c r="A86" s="113"/>
      <c r="B86" s="102"/>
      <c r="C86" s="102"/>
      <c r="D86" s="102"/>
      <c r="E86" s="102"/>
      <c r="F86" s="102"/>
      <c r="G86" s="102"/>
      <c r="H86" s="102"/>
      <c r="I86" s="102"/>
      <c r="J86" s="105"/>
    </row>
    <row r="87" spans="1:10" ht="15" customHeight="1" x14ac:dyDescent="0.2">
      <c r="A87" s="114"/>
      <c r="B87" s="154" t="s">
        <v>15</v>
      </c>
      <c r="C87" s="8"/>
      <c r="D87" s="9"/>
      <c r="E87" s="9"/>
      <c r="F87" s="9"/>
      <c r="G87" s="9"/>
      <c r="H87" s="9"/>
      <c r="I87" s="21"/>
      <c r="J87" s="10"/>
    </row>
    <row r="88" spans="1:10" ht="15" customHeight="1" x14ac:dyDescent="0.3">
      <c r="A88" s="114"/>
      <c r="B88" s="154"/>
      <c r="C88" s="96" t="s">
        <v>47</v>
      </c>
      <c r="D88" s="154"/>
      <c r="E88" s="154"/>
      <c r="F88" s="154"/>
      <c r="G88" s="154"/>
      <c r="H88" s="154"/>
      <c r="I88" s="155"/>
      <c r="J88" s="75" t="s">
        <v>29</v>
      </c>
    </row>
    <row r="89" spans="1:10" ht="15" customHeight="1" x14ac:dyDescent="0.25">
      <c r="A89" s="114"/>
      <c r="B89" s="154"/>
      <c r="C89" s="31" t="s">
        <v>81</v>
      </c>
      <c r="D89" s="154"/>
      <c r="E89" s="154"/>
      <c r="F89" s="154"/>
      <c r="G89" s="156" t="s">
        <v>67</v>
      </c>
      <c r="H89" s="154"/>
      <c r="I89" s="155" t="s">
        <v>78</v>
      </c>
      <c r="J89" s="93"/>
    </row>
    <row r="90" spans="1:10" ht="15" customHeight="1" x14ac:dyDescent="0.25">
      <c r="A90" s="114"/>
      <c r="B90" s="154"/>
      <c r="C90" s="177" t="s">
        <v>71</v>
      </c>
      <c r="D90" s="154"/>
      <c r="E90" s="154"/>
      <c r="F90" s="154"/>
      <c r="G90" s="154" t="s">
        <v>68</v>
      </c>
      <c r="H90" s="154"/>
      <c r="I90" s="157" t="s">
        <v>79</v>
      </c>
      <c r="J90" s="101"/>
    </row>
    <row r="91" spans="1:10" ht="15" customHeight="1" x14ac:dyDescent="0.25">
      <c r="A91" s="114"/>
      <c r="B91" s="154"/>
      <c r="C91" s="114"/>
      <c r="D91" s="154"/>
      <c r="E91" s="156"/>
      <c r="F91" s="154"/>
      <c r="G91" s="156" t="s">
        <v>76</v>
      </c>
      <c r="H91" s="154"/>
      <c r="I91" s="156" t="s">
        <v>80</v>
      </c>
      <c r="J91" s="93"/>
    </row>
    <row r="92" spans="1:10" ht="15" customHeight="1" x14ac:dyDescent="0.25">
      <c r="A92" s="114"/>
      <c r="B92" s="154"/>
      <c r="C92" s="31" t="s">
        <v>72</v>
      </c>
      <c r="D92" s="179"/>
      <c r="E92" s="179"/>
      <c r="F92" s="179"/>
      <c r="G92" s="157" t="s">
        <v>77</v>
      </c>
      <c r="H92" s="154"/>
      <c r="I92" s="157"/>
      <c r="J92" s="104"/>
    </row>
    <row r="93" spans="1:10" ht="15" customHeight="1" x14ac:dyDescent="0.25">
      <c r="A93" s="114"/>
      <c r="B93" s="154"/>
      <c r="C93" s="31" t="s">
        <v>73</v>
      </c>
      <c r="D93" s="154"/>
      <c r="E93" s="156"/>
      <c r="F93" s="154"/>
      <c r="G93" s="156" t="s">
        <v>69</v>
      </c>
      <c r="H93" s="154"/>
      <c r="I93" s="156"/>
      <c r="J93" s="154"/>
    </row>
    <row r="94" spans="1:10" ht="15" customHeight="1" x14ac:dyDescent="0.25">
      <c r="A94" s="114"/>
      <c r="B94" s="158"/>
      <c r="C94" s="31" t="s">
        <v>74</v>
      </c>
      <c r="D94" s="154"/>
      <c r="E94" s="156"/>
      <c r="F94" s="154"/>
      <c r="G94" s="154" t="s">
        <v>70</v>
      </c>
      <c r="H94" s="154"/>
      <c r="I94" s="154"/>
      <c r="J94" s="154"/>
    </row>
    <row r="95" spans="1:10" ht="15" customHeight="1" thickBot="1" x14ac:dyDescent="0.3">
      <c r="A95" s="114"/>
      <c r="B95" s="154"/>
      <c r="C95" s="35" t="s">
        <v>75</v>
      </c>
      <c r="D95" s="74"/>
      <c r="E95" s="74"/>
      <c r="F95" s="74"/>
      <c r="G95" s="74"/>
      <c r="H95" s="217"/>
      <c r="I95" s="218"/>
      <c r="J95" s="219"/>
    </row>
    <row r="96" spans="1:10" ht="15" customHeight="1" thickBot="1" x14ac:dyDescent="0.25">
      <c r="A96" s="237"/>
      <c r="B96" s="238"/>
      <c r="C96" s="238"/>
      <c r="D96" s="238"/>
      <c r="E96" s="238"/>
      <c r="F96" s="238"/>
      <c r="G96" s="238"/>
      <c r="H96" s="238"/>
      <c r="I96" s="238"/>
      <c r="J96" s="239"/>
    </row>
    <row r="97" spans="1:10" ht="15" customHeight="1" thickBot="1" x14ac:dyDescent="0.3">
      <c r="A97" s="4" t="s">
        <v>0</v>
      </c>
      <c r="B97" s="4" t="s">
        <v>1</v>
      </c>
      <c r="C97" s="4" t="s">
        <v>5</v>
      </c>
      <c r="D97" s="4" t="s">
        <v>14</v>
      </c>
      <c r="E97" s="230" t="s">
        <v>16</v>
      </c>
      <c r="F97" s="231"/>
      <c r="G97" s="231"/>
      <c r="H97" s="232"/>
      <c r="I97" s="23" t="s">
        <v>10</v>
      </c>
      <c r="J97" s="5" t="s">
        <v>7</v>
      </c>
    </row>
    <row r="98" spans="1:10" ht="15" customHeight="1" x14ac:dyDescent="0.25">
      <c r="A98" s="6"/>
      <c r="B98" s="39"/>
      <c r="C98" s="6" t="s">
        <v>3</v>
      </c>
      <c r="D98" s="6"/>
      <c r="E98" s="6"/>
      <c r="F98" s="6"/>
      <c r="G98" s="6"/>
      <c r="H98" s="6"/>
      <c r="I98" s="24" t="s">
        <v>11</v>
      </c>
      <c r="J98" s="7"/>
    </row>
    <row r="99" spans="1:10" ht="15" customHeight="1" thickBot="1" x14ac:dyDescent="0.3">
      <c r="A99" s="6"/>
      <c r="B99" s="39"/>
      <c r="C99" s="6" t="s">
        <v>4</v>
      </c>
      <c r="D99" s="6"/>
      <c r="E99" s="6" t="s">
        <v>12</v>
      </c>
      <c r="F99" s="6" t="s">
        <v>12</v>
      </c>
      <c r="G99" s="6" t="s">
        <v>12</v>
      </c>
      <c r="H99" s="6" t="s">
        <v>12</v>
      </c>
      <c r="I99" s="30" t="s">
        <v>6</v>
      </c>
      <c r="J99" s="40"/>
    </row>
    <row r="100" spans="1:10" ht="15" customHeight="1" thickBot="1" x14ac:dyDescent="0.3">
      <c r="A100" s="41"/>
      <c r="B100" s="20" t="s">
        <v>48</v>
      </c>
      <c r="C100" s="20" t="s">
        <v>13</v>
      </c>
      <c r="D100" s="20"/>
      <c r="E100" s="20">
        <v>1</v>
      </c>
      <c r="F100" s="20">
        <v>2</v>
      </c>
      <c r="G100" s="20">
        <v>3</v>
      </c>
      <c r="H100" s="20">
        <v>4</v>
      </c>
      <c r="I100" s="41"/>
      <c r="J100" s="73"/>
    </row>
    <row r="101" spans="1:10" ht="15" customHeight="1" thickBot="1" x14ac:dyDescent="0.25">
      <c r="A101" s="227"/>
      <c r="B101" s="228"/>
      <c r="C101" s="228"/>
      <c r="D101" s="228"/>
      <c r="E101" s="228"/>
      <c r="F101" s="228"/>
      <c r="G101" s="228"/>
      <c r="H101" s="228"/>
      <c r="I101" s="228"/>
      <c r="J101" s="229"/>
    </row>
    <row r="102" spans="1:10" ht="15" customHeight="1" x14ac:dyDescent="0.2">
      <c r="A102" s="207">
        <v>45797</v>
      </c>
      <c r="B102" s="146">
        <v>1.31</v>
      </c>
      <c r="C102" s="151">
        <v>270</v>
      </c>
      <c r="D102" s="151">
        <v>1347.54</v>
      </c>
      <c r="E102" s="146">
        <v>8.2200000000000006</v>
      </c>
      <c r="F102" s="146">
        <v>8.31</v>
      </c>
      <c r="G102" s="146">
        <v>8.44</v>
      </c>
      <c r="H102" s="146">
        <v>8.59</v>
      </c>
      <c r="I102" s="133">
        <f>(H102+G102+F102+E102)/4</f>
        <v>8.39</v>
      </c>
      <c r="J102" s="134"/>
    </row>
    <row r="103" spans="1:10" ht="15" customHeight="1" x14ac:dyDescent="0.2">
      <c r="A103" s="147"/>
      <c r="B103" s="186">
        <v>1.45</v>
      </c>
      <c r="C103" s="147"/>
      <c r="D103" s="187"/>
      <c r="E103" s="173">
        <v>8.26</v>
      </c>
      <c r="F103" s="173">
        <v>8.3699999999999992</v>
      </c>
      <c r="G103" s="173">
        <v>8.49</v>
      </c>
      <c r="H103" s="173">
        <v>8.6300000000000008</v>
      </c>
      <c r="I103" s="68">
        <f t="shared" ref="I103:I106" si="3">(H103+G103+F103+E103)/4</f>
        <v>8.4375</v>
      </c>
      <c r="J103" s="69"/>
    </row>
    <row r="104" spans="1:10" ht="15" customHeight="1" x14ac:dyDescent="0.2">
      <c r="A104" s="147"/>
      <c r="B104" s="148">
        <v>2</v>
      </c>
      <c r="C104" s="147"/>
      <c r="D104" s="187"/>
      <c r="E104" s="148">
        <v>8.31</v>
      </c>
      <c r="F104" s="148">
        <v>8.41</v>
      </c>
      <c r="G104" s="148">
        <v>8.5299999999999994</v>
      </c>
      <c r="H104" s="148">
        <v>8.6</v>
      </c>
      <c r="I104" s="68">
        <f t="shared" si="3"/>
        <v>8.4625000000000004</v>
      </c>
      <c r="J104" s="69"/>
    </row>
    <row r="105" spans="1:10" ht="15" customHeight="1" x14ac:dyDescent="0.2">
      <c r="A105" s="147"/>
      <c r="B105" s="148">
        <v>2.15</v>
      </c>
      <c r="C105" s="186"/>
      <c r="D105" s="186"/>
      <c r="E105" s="148">
        <v>8.36</v>
      </c>
      <c r="F105" s="148">
        <v>8.4499999999999993</v>
      </c>
      <c r="G105" s="148">
        <v>8.59</v>
      </c>
      <c r="H105" s="148">
        <v>8.6999999999999993</v>
      </c>
      <c r="I105" s="68">
        <f t="shared" si="3"/>
        <v>8.5249999999999986</v>
      </c>
      <c r="J105" s="69"/>
    </row>
    <row r="106" spans="1:10" ht="15" customHeight="1" x14ac:dyDescent="0.2">
      <c r="A106" s="147"/>
      <c r="B106" s="148">
        <v>2.2999999999999998</v>
      </c>
      <c r="C106" s="186"/>
      <c r="D106" s="186"/>
      <c r="E106" s="148">
        <v>8.4</v>
      </c>
      <c r="F106" s="148">
        <v>8.5</v>
      </c>
      <c r="G106" s="148">
        <v>8.6300000000000008</v>
      </c>
      <c r="H106" s="148">
        <v>8.76</v>
      </c>
      <c r="I106" s="68">
        <f t="shared" si="3"/>
        <v>8.5724999999999998</v>
      </c>
      <c r="J106" s="69"/>
    </row>
    <row r="107" spans="1:10" ht="15" customHeight="1" x14ac:dyDescent="0.2">
      <c r="A107" s="147"/>
      <c r="B107" s="148"/>
      <c r="C107" s="187"/>
      <c r="D107" s="186"/>
      <c r="E107" s="148"/>
      <c r="F107" s="148"/>
      <c r="G107" s="148"/>
      <c r="H107" s="148"/>
      <c r="I107" s="68"/>
      <c r="J107" s="69"/>
    </row>
    <row r="108" spans="1:10" ht="15" customHeight="1" x14ac:dyDescent="0.2">
      <c r="A108" s="147"/>
      <c r="B108" s="148"/>
      <c r="C108" s="186"/>
      <c r="D108" s="186"/>
      <c r="E108" s="148"/>
      <c r="F108" s="148"/>
      <c r="G108" s="148"/>
      <c r="H108" s="148"/>
      <c r="I108" s="68"/>
      <c r="J108" s="135"/>
    </row>
    <row r="109" spans="1:10" ht="15" customHeight="1" x14ac:dyDescent="0.2">
      <c r="A109" s="147"/>
      <c r="B109" s="148"/>
      <c r="C109" s="187"/>
      <c r="D109" s="186"/>
      <c r="E109" s="148"/>
      <c r="F109" s="148"/>
      <c r="G109" s="148"/>
      <c r="H109" s="148"/>
      <c r="I109" s="68"/>
      <c r="J109" s="135"/>
    </row>
    <row r="110" spans="1:10" ht="15" customHeight="1" x14ac:dyDescent="0.2">
      <c r="A110" s="147"/>
      <c r="B110" s="148"/>
      <c r="C110" s="187"/>
      <c r="D110" s="186"/>
      <c r="E110" s="148"/>
      <c r="F110" s="148"/>
      <c r="G110" s="148"/>
      <c r="H110" s="148"/>
      <c r="I110" s="68"/>
      <c r="J110" s="69"/>
    </row>
    <row r="111" spans="1:10" ht="15" customHeight="1" x14ac:dyDescent="0.2">
      <c r="A111" s="147"/>
      <c r="B111" s="148"/>
      <c r="C111" s="186"/>
      <c r="D111" s="186"/>
      <c r="E111" s="148"/>
      <c r="F111" s="148"/>
      <c r="G111" s="148"/>
      <c r="H111" s="148"/>
      <c r="I111" s="68"/>
      <c r="J111" s="69"/>
    </row>
    <row r="112" spans="1:10" ht="15" customHeight="1" x14ac:dyDescent="0.2">
      <c r="A112" s="147"/>
      <c r="B112" s="148"/>
      <c r="C112" s="187"/>
      <c r="D112" s="186"/>
      <c r="E112" s="148"/>
      <c r="F112" s="148"/>
      <c r="G112" s="148"/>
      <c r="H112" s="148"/>
      <c r="I112" s="68"/>
      <c r="J112" s="69"/>
    </row>
    <row r="113" spans="1:10" ht="15" customHeight="1" x14ac:dyDescent="0.2">
      <c r="A113" s="147"/>
      <c r="B113" s="148"/>
      <c r="C113" s="187"/>
      <c r="D113" s="186"/>
      <c r="E113" s="148"/>
      <c r="F113" s="148"/>
      <c r="G113" s="148"/>
      <c r="H113" s="148"/>
      <c r="I113" s="68"/>
      <c r="J113" s="135"/>
    </row>
    <row r="114" spans="1:10" ht="15" customHeight="1" x14ac:dyDescent="0.2">
      <c r="A114" s="147"/>
      <c r="B114" s="148"/>
      <c r="C114" s="186"/>
      <c r="D114" s="186"/>
      <c r="E114" s="148"/>
      <c r="F114" s="148"/>
      <c r="G114" s="148"/>
      <c r="H114" s="148"/>
      <c r="I114" s="68"/>
      <c r="J114" s="135"/>
    </row>
    <row r="115" spans="1:10" ht="15" customHeight="1" x14ac:dyDescent="0.2">
      <c r="A115" s="147"/>
      <c r="B115" s="148"/>
      <c r="C115" s="187"/>
      <c r="D115" s="186"/>
      <c r="E115" s="148"/>
      <c r="F115" s="148"/>
      <c r="G115" s="148"/>
      <c r="H115" s="148"/>
      <c r="I115" s="68"/>
      <c r="J115" s="135"/>
    </row>
    <row r="116" spans="1:10" ht="15" customHeight="1" x14ac:dyDescent="0.2">
      <c r="A116" s="147"/>
      <c r="B116" s="148"/>
      <c r="C116" s="187"/>
      <c r="D116" s="186"/>
      <c r="E116" s="148"/>
      <c r="F116" s="148"/>
      <c r="G116" s="148"/>
      <c r="H116" s="148"/>
      <c r="I116" s="68"/>
      <c r="J116" s="69"/>
    </row>
    <row r="117" spans="1:10" ht="15" customHeight="1" x14ac:dyDescent="0.2">
      <c r="A117" s="147"/>
      <c r="B117" s="148"/>
      <c r="C117" s="186"/>
      <c r="D117" s="186"/>
      <c r="E117" s="148"/>
      <c r="F117" s="148"/>
      <c r="G117" s="148"/>
      <c r="H117" s="148"/>
      <c r="I117" s="68"/>
      <c r="J117" s="69"/>
    </row>
    <row r="118" spans="1:10" ht="15" customHeight="1" x14ac:dyDescent="0.2">
      <c r="A118" s="147"/>
      <c r="B118" s="148"/>
      <c r="C118" s="187"/>
      <c r="D118" s="186"/>
      <c r="E118" s="148"/>
      <c r="F118" s="148"/>
      <c r="G118" s="148"/>
      <c r="H118" s="148"/>
      <c r="I118" s="68"/>
      <c r="J118" s="69"/>
    </row>
    <row r="119" spans="1:10" ht="15" customHeight="1" x14ac:dyDescent="0.2">
      <c r="A119" s="210"/>
      <c r="B119" s="148"/>
      <c r="C119" s="187"/>
      <c r="D119" s="186"/>
      <c r="E119" s="148"/>
      <c r="F119" s="148"/>
      <c r="G119" s="148"/>
      <c r="H119" s="148"/>
      <c r="I119" s="68"/>
      <c r="J119" s="69"/>
    </row>
    <row r="120" spans="1:10" ht="15" customHeight="1" x14ac:dyDescent="0.2">
      <c r="A120" s="147"/>
      <c r="B120" s="148"/>
      <c r="C120" s="187"/>
      <c r="D120" s="186"/>
      <c r="E120" s="148"/>
      <c r="F120" s="148"/>
      <c r="G120" s="148"/>
      <c r="H120" s="148"/>
      <c r="I120" s="68"/>
      <c r="J120" s="69"/>
    </row>
    <row r="121" spans="1:10" ht="15" customHeight="1" x14ac:dyDescent="0.2">
      <c r="A121" s="147"/>
      <c r="B121" s="148"/>
      <c r="C121" s="187"/>
      <c r="D121" s="186"/>
      <c r="E121" s="148"/>
      <c r="F121" s="148"/>
      <c r="G121" s="148"/>
      <c r="H121" s="148"/>
      <c r="I121" s="68"/>
      <c r="J121" s="69"/>
    </row>
    <row r="122" spans="1:10" ht="15" customHeight="1" x14ac:dyDescent="0.2">
      <c r="A122" s="147"/>
      <c r="B122" s="148"/>
      <c r="C122" s="187"/>
      <c r="D122" s="186"/>
      <c r="E122" s="148"/>
      <c r="F122" s="148"/>
      <c r="G122" s="148"/>
      <c r="H122" s="148"/>
      <c r="I122" s="68"/>
      <c r="J122" s="69"/>
    </row>
    <row r="123" spans="1:10" ht="15" customHeight="1" x14ac:dyDescent="0.2">
      <c r="A123" s="147"/>
      <c r="B123" s="148"/>
      <c r="C123" s="186"/>
      <c r="D123" s="186"/>
      <c r="E123" s="148"/>
      <c r="F123" s="148"/>
      <c r="G123" s="148"/>
      <c r="H123" s="148"/>
      <c r="I123" s="68"/>
      <c r="J123" s="69"/>
    </row>
    <row r="124" spans="1:10" ht="15" customHeight="1" x14ac:dyDescent="0.2">
      <c r="A124" s="147"/>
      <c r="B124" s="148"/>
      <c r="C124" s="147"/>
      <c r="D124" s="147"/>
      <c r="E124" s="148"/>
      <c r="F124" s="148"/>
      <c r="G124" s="148"/>
      <c r="H124" s="148"/>
      <c r="I124" s="68"/>
      <c r="J124" s="69"/>
    </row>
    <row r="125" spans="1:10" ht="15" customHeight="1" x14ac:dyDescent="0.2">
      <c r="A125" s="147"/>
      <c r="B125" s="148"/>
      <c r="C125" s="147"/>
      <c r="D125" s="147"/>
      <c r="E125" s="148"/>
      <c r="F125" s="148"/>
      <c r="G125" s="148"/>
      <c r="H125" s="148"/>
      <c r="I125" s="68"/>
      <c r="J125" s="69"/>
    </row>
    <row r="126" spans="1:10" ht="15" customHeight="1" x14ac:dyDescent="0.2">
      <c r="A126" s="147"/>
      <c r="B126" s="148"/>
      <c r="C126" s="147"/>
      <c r="D126" s="147"/>
      <c r="E126" s="148"/>
      <c r="F126" s="148"/>
      <c r="G126" s="148"/>
      <c r="H126" s="148"/>
      <c r="I126" s="68"/>
      <c r="J126" s="69"/>
    </row>
    <row r="127" spans="1:10" ht="15" customHeight="1" x14ac:dyDescent="0.2">
      <c r="A127" s="152"/>
      <c r="B127" s="148"/>
      <c r="C127" s="147"/>
      <c r="D127" s="147"/>
      <c r="E127" s="148"/>
      <c r="F127" s="148"/>
      <c r="G127" s="148"/>
      <c r="H127" s="148"/>
      <c r="I127" s="68"/>
      <c r="J127" s="69"/>
    </row>
    <row r="128" spans="1:10" ht="15" customHeight="1" x14ac:dyDescent="0.2">
      <c r="A128" s="145"/>
      <c r="B128" s="145"/>
      <c r="C128" s="145"/>
      <c r="D128" s="145"/>
      <c r="E128" s="145"/>
      <c r="F128" s="145"/>
      <c r="G128" s="145"/>
      <c r="H128" s="145"/>
      <c r="I128" s="78"/>
      <c r="J128" s="69"/>
    </row>
    <row r="129" spans="1:10" ht="15" customHeight="1" thickBot="1" x14ac:dyDescent="0.25">
      <c r="A129" s="79"/>
      <c r="B129" s="77"/>
      <c r="C129" s="77"/>
      <c r="D129" s="77"/>
      <c r="E129" s="77"/>
      <c r="F129" s="77"/>
      <c r="G129" s="77"/>
      <c r="H129" s="77"/>
      <c r="I129" s="77"/>
      <c r="J129" s="79"/>
    </row>
    <row r="130" spans="1:10" ht="15" customHeight="1" thickBot="1" x14ac:dyDescent="0.25">
      <c r="A130" s="113"/>
      <c r="B130" s="102"/>
      <c r="C130" s="102"/>
      <c r="D130" s="102"/>
      <c r="E130" s="102"/>
      <c r="F130" s="102"/>
      <c r="G130" s="102"/>
      <c r="H130" s="102"/>
      <c r="I130" s="102"/>
      <c r="J130" s="105"/>
    </row>
    <row r="131" spans="1:10" ht="15" customHeight="1" x14ac:dyDescent="0.2">
      <c r="A131" s="114"/>
      <c r="B131" s="154" t="s">
        <v>15</v>
      </c>
      <c r="C131" s="8"/>
      <c r="D131" s="9"/>
      <c r="E131" s="9"/>
      <c r="F131" s="9"/>
      <c r="G131" s="9"/>
      <c r="H131" s="9"/>
      <c r="I131" s="21"/>
      <c r="J131" s="10"/>
    </row>
    <row r="132" spans="1:10" ht="15" customHeight="1" x14ac:dyDescent="0.3">
      <c r="A132" s="114"/>
      <c r="B132" s="154"/>
      <c r="C132" s="96" t="s">
        <v>47</v>
      </c>
      <c r="D132" s="154"/>
      <c r="E132" s="154"/>
      <c r="F132" s="154"/>
      <c r="G132" s="154"/>
      <c r="H132" s="154"/>
      <c r="I132" s="155"/>
      <c r="J132" s="75" t="s">
        <v>30</v>
      </c>
    </row>
    <row r="133" spans="1:10" ht="15" customHeight="1" x14ac:dyDescent="0.25">
      <c r="A133" s="114"/>
      <c r="B133" s="154"/>
      <c r="C133" s="31" t="s">
        <v>81</v>
      </c>
      <c r="D133" s="154"/>
      <c r="E133" s="154"/>
      <c r="F133" s="154"/>
      <c r="G133" s="156" t="s">
        <v>67</v>
      </c>
      <c r="H133" s="154"/>
      <c r="I133" s="155" t="s">
        <v>78</v>
      </c>
      <c r="J133" s="93"/>
    </row>
    <row r="134" spans="1:10" ht="15" customHeight="1" x14ac:dyDescent="0.25">
      <c r="A134" s="114"/>
      <c r="B134" s="154"/>
      <c r="C134" s="177" t="s">
        <v>71</v>
      </c>
      <c r="D134" s="154"/>
      <c r="E134" s="154"/>
      <c r="F134" s="154"/>
      <c r="G134" s="154" t="s">
        <v>68</v>
      </c>
      <c r="H134" s="154"/>
      <c r="I134" s="157" t="s">
        <v>79</v>
      </c>
      <c r="J134" s="101"/>
    </row>
    <row r="135" spans="1:10" ht="15" customHeight="1" x14ac:dyDescent="0.25">
      <c r="A135" s="114"/>
      <c r="B135" s="154"/>
      <c r="C135" s="114"/>
      <c r="D135" s="154"/>
      <c r="E135" s="156"/>
      <c r="F135" s="154"/>
      <c r="G135" s="156" t="s">
        <v>76</v>
      </c>
      <c r="H135" s="154"/>
      <c r="I135" s="156" t="s">
        <v>80</v>
      </c>
      <c r="J135" s="93"/>
    </row>
    <row r="136" spans="1:10" ht="15" customHeight="1" x14ac:dyDescent="0.25">
      <c r="A136" s="114"/>
      <c r="B136" s="154"/>
      <c r="C136" s="31" t="s">
        <v>72</v>
      </c>
      <c r="D136" s="179"/>
      <c r="E136" s="179"/>
      <c r="F136" s="179"/>
      <c r="G136" s="157" t="s">
        <v>77</v>
      </c>
      <c r="H136" s="154"/>
      <c r="I136" s="157"/>
      <c r="J136" s="104"/>
    </row>
    <row r="137" spans="1:10" ht="15" customHeight="1" x14ac:dyDescent="0.25">
      <c r="A137" s="114"/>
      <c r="B137" s="154"/>
      <c r="C137" s="31" t="s">
        <v>73</v>
      </c>
      <c r="D137" s="154"/>
      <c r="E137" s="156"/>
      <c r="F137" s="154"/>
      <c r="G137" s="156" t="s">
        <v>69</v>
      </c>
      <c r="H137" s="154"/>
      <c r="I137" s="156"/>
      <c r="J137" s="154"/>
    </row>
    <row r="138" spans="1:10" ht="15" customHeight="1" x14ac:dyDescent="0.25">
      <c r="A138" s="114"/>
      <c r="B138" s="158"/>
      <c r="C138" s="31" t="s">
        <v>74</v>
      </c>
      <c r="D138" s="154"/>
      <c r="E138" s="156"/>
      <c r="F138" s="154"/>
      <c r="G138" s="154" t="s">
        <v>70</v>
      </c>
      <c r="H138" s="154"/>
      <c r="I138" s="154"/>
      <c r="J138" s="154"/>
    </row>
    <row r="139" spans="1:10" ht="15" customHeight="1" thickBot="1" x14ac:dyDescent="0.3">
      <c r="A139" s="114"/>
      <c r="B139" s="154"/>
      <c r="C139" s="35" t="s">
        <v>75</v>
      </c>
      <c r="D139" s="74"/>
      <c r="E139" s="74"/>
      <c r="F139" s="74"/>
      <c r="G139" s="74"/>
      <c r="H139" s="217"/>
      <c r="I139" s="218"/>
      <c r="J139" s="219"/>
    </row>
    <row r="140" spans="1:10" ht="15" customHeight="1" thickBot="1" x14ac:dyDescent="0.25">
      <c r="A140" s="237"/>
      <c r="B140" s="238"/>
      <c r="C140" s="238"/>
      <c r="D140" s="238"/>
      <c r="E140" s="238"/>
      <c r="F140" s="238"/>
      <c r="G140" s="238"/>
      <c r="H140" s="238"/>
      <c r="I140" s="238"/>
      <c r="J140" s="239"/>
    </row>
    <row r="141" spans="1:10" ht="15" customHeight="1" thickBot="1" x14ac:dyDescent="0.3">
      <c r="A141" s="4" t="s">
        <v>0</v>
      </c>
      <c r="B141" s="4" t="s">
        <v>1</v>
      </c>
      <c r="C141" s="4" t="s">
        <v>5</v>
      </c>
      <c r="D141" s="4" t="s">
        <v>14</v>
      </c>
      <c r="E141" s="230" t="s">
        <v>16</v>
      </c>
      <c r="F141" s="231"/>
      <c r="G141" s="231"/>
      <c r="H141" s="232"/>
      <c r="I141" s="23" t="s">
        <v>10</v>
      </c>
      <c r="J141" s="5" t="s">
        <v>7</v>
      </c>
    </row>
    <row r="142" spans="1:10" ht="15" customHeight="1" x14ac:dyDescent="0.25">
      <c r="A142" s="6"/>
      <c r="B142" s="39"/>
      <c r="C142" s="6" t="s">
        <v>3</v>
      </c>
      <c r="D142" s="6"/>
      <c r="E142" s="6"/>
      <c r="F142" s="6"/>
      <c r="G142" s="6"/>
      <c r="H142" s="6"/>
      <c r="I142" s="24" t="s">
        <v>11</v>
      </c>
      <c r="J142" s="7"/>
    </row>
    <row r="143" spans="1:10" ht="15" customHeight="1" thickBot="1" x14ac:dyDescent="0.3">
      <c r="A143" s="6"/>
      <c r="B143" s="39"/>
      <c r="C143" s="6" t="s">
        <v>4</v>
      </c>
      <c r="D143" s="6"/>
      <c r="E143" s="6" t="s">
        <v>12</v>
      </c>
      <c r="F143" s="6" t="s">
        <v>12</v>
      </c>
      <c r="G143" s="6" t="s">
        <v>12</v>
      </c>
      <c r="H143" s="6" t="s">
        <v>12</v>
      </c>
      <c r="I143" s="30" t="s">
        <v>6</v>
      </c>
      <c r="J143" s="40"/>
    </row>
    <row r="144" spans="1:10" ht="15" customHeight="1" thickBot="1" x14ac:dyDescent="0.3">
      <c r="A144" s="41"/>
      <c r="B144" s="20" t="s">
        <v>48</v>
      </c>
      <c r="C144" s="20" t="s">
        <v>13</v>
      </c>
      <c r="D144" s="20"/>
      <c r="E144" s="20">
        <v>1</v>
      </c>
      <c r="F144" s="20">
        <v>2</v>
      </c>
      <c r="G144" s="20">
        <v>3</v>
      </c>
      <c r="H144" s="20">
        <v>4</v>
      </c>
      <c r="I144" s="41"/>
      <c r="J144" s="73"/>
    </row>
    <row r="145" spans="1:16" ht="15" customHeight="1" thickBot="1" x14ac:dyDescent="0.25">
      <c r="A145" s="227" t="s">
        <v>62</v>
      </c>
      <c r="B145" s="228"/>
      <c r="C145" s="228"/>
      <c r="D145" s="228"/>
      <c r="E145" s="228"/>
      <c r="F145" s="228"/>
      <c r="G145" s="228"/>
      <c r="H145" s="228"/>
      <c r="I145" s="228"/>
      <c r="J145" s="229"/>
    </row>
    <row r="146" spans="1:16" ht="15" customHeight="1" x14ac:dyDescent="0.2">
      <c r="A146" s="207">
        <v>45797</v>
      </c>
      <c r="B146" s="146">
        <v>2.31</v>
      </c>
      <c r="C146" s="146">
        <v>290</v>
      </c>
      <c r="D146" s="146">
        <v>1479.58</v>
      </c>
      <c r="E146" s="146">
        <v>9.5</v>
      </c>
      <c r="F146" s="146">
        <v>9.86</v>
      </c>
      <c r="G146" s="146">
        <v>9.92</v>
      </c>
      <c r="H146" s="146">
        <v>9.9</v>
      </c>
      <c r="I146" s="133">
        <v>9.7899999999999991</v>
      </c>
      <c r="J146" s="134"/>
    </row>
    <row r="147" spans="1:16" ht="15" customHeight="1" x14ac:dyDescent="0.2">
      <c r="A147" s="147"/>
      <c r="B147" s="148">
        <v>3.31</v>
      </c>
      <c r="C147" s="173"/>
      <c r="D147" s="173"/>
      <c r="E147" s="148">
        <v>9.65</v>
      </c>
      <c r="F147" s="148">
        <v>9.93</v>
      </c>
      <c r="G147" s="148">
        <v>10.06</v>
      </c>
      <c r="H147" s="148">
        <v>9.99</v>
      </c>
      <c r="I147" s="68">
        <f t="shared" ref="I147:I170" si="4">(E147+F147+G147+H147)/4</f>
        <v>9.9075000000000006</v>
      </c>
      <c r="J147" s="69"/>
    </row>
    <row r="148" spans="1:16" ht="15" customHeight="1" x14ac:dyDescent="0.2">
      <c r="A148" s="147"/>
      <c r="B148" s="173">
        <v>4.3099999999999996</v>
      </c>
      <c r="C148" s="173"/>
      <c r="D148" s="173"/>
      <c r="E148" s="186">
        <v>9.7200000000000006</v>
      </c>
      <c r="F148" s="186">
        <v>10.02</v>
      </c>
      <c r="G148" s="186">
        <v>10.119999999999999</v>
      </c>
      <c r="H148" s="186">
        <v>10.1</v>
      </c>
      <c r="I148" s="68">
        <f t="shared" si="4"/>
        <v>9.99</v>
      </c>
      <c r="J148" s="69"/>
    </row>
    <row r="149" spans="1:16" ht="15" customHeight="1" x14ac:dyDescent="0.2">
      <c r="A149" s="147"/>
      <c r="B149" s="148">
        <v>5.31</v>
      </c>
      <c r="C149" s="148"/>
      <c r="D149" s="148"/>
      <c r="E149" s="148">
        <v>9.8000000000000007</v>
      </c>
      <c r="F149" s="148">
        <v>10.050000000000001</v>
      </c>
      <c r="G149" s="148">
        <v>10.15</v>
      </c>
      <c r="H149" s="148">
        <v>10.130000000000001</v>
      </c>
      <c r="I149" s="68">
        <f t="shared" si="4"/>
        <v>10.032500000000001</v>
      </c>
      <c r="J149" s="69"/>
    </row>
    <row r="150" spans="1:16" ht="15" customHeight="1" x14ac:dyDescent="0.2">
      <c r="A150" s="147"/>
      <c r="B150" s="148">
        <v>6.31</v>
      </c>
      <c r="C150" s="173"/>
      <c r="D150" s="173"/>
      <c r="E150" s="148">
        <v>9.84</v>
      </c>
      <c r="F150" s="148">
        <v>10.07</v>
      </c>
      <c r="G150" s="148">
        <v>10.18</v>
      </c>
      <c r="H150" s="148">
        <v>10.16</v>
      </c>
      <c r="I150" s="68">
        <f t="shared" si="4"/>
        <v>10.0625</v>
      </c>
      <c r="J150" s="69"/>
    </row>
    <row r="151" spans="1:16" ht="15" customHeight="1" x14ac:dyDescent="0.2">
      <c r="A151" s="147"/>
      <c r="B151" s="173">
        <v>7.31</v>
      </c>
      <c r="C151" s="173"/>
      <c r="D151" s="173"/>
      <c r="E151" s="186">
        <v>9.8699999999999992</v>
      </c>
      <c r="F151" s="186">
        <v>10.119999999999999</v>
      </c>
      <c r="G151" s="186">
        <v>10.220000000000001</v>
      </c>
      <c r="H151" s="186">
        <v>10.199999999999999</v>
      </c>
      <c r="I151" s="68">
        <f t="shared" si="4"/>
        <v>10.102499999999999</v>
      </c>
      <c r="J151" s="69"/>
    </row>
    <row r="152" spans="1:16" ht="15" customHeight="1" x14ac:dyDescent="0.2">
      <c r="A152" s="147"/>
      <c r="B152" s="148">
        <v>8.31</v>
      </c>
      <c r="C152" s="148"/>
      <c r="D152" s="148"/>
      <c r="E152" s="148">
        <v>9.93</v>
      </c>
      <c r="F152" s="148">
        <v>10.18</v>
      </c>
      <c r="G152" s="148">
        <v>10.32</v>
      </c>
      <c r="H152" s="148">
        <v>10.32</v>
      </c>
      <c r="I152" s="68">
        <f t="shared" si="4"/>
        <v>10.1875</v>
      </c>
      <c r="J152" s="69"/>
    </row>
    <row r="153" spans="1:16" ht="15" customHeight="1" x14ac:dyDescent="0.2">
      <c r="A153" s="147"/>
      <c r="B153" s="148">
        <v>9.31</v>
      </c>
      <c r="C153" s="173"/>
      <c r="D153" s="173"/>
      <c r="E153" s="148">
        <v>9.93</v>
      </c>
      <c r="F153" s="148">
        <v>10.18</v>
      </c>
      <c r="G153" s="148">
        <v>10.32</v>
      </c>
      <c r="H153" s="148">
        <v>10.32</v>
      </c>
      <c r="I153" s="68">
        <f t="shared" si="4"/>
        <v>10.1875</v>
      </c>
      <c r="J153" s="69"/>
    </row>
    <row r="154" spans="1:16" ht="15" customHeight="1" x14ac:dyDescent="0.2">
      <c r="A154" s="211"/>
      <c r="B154" s="173">
        <v>10.31</v>
      </c>
      <c r="C154" s="173"/>
      <c r="D154" s="173"/>
      <c r="E154" s="186">
        <v>10.15</v>
      </c>
      <c r="F154" s="186">
        <v>10.4</v>
      </c>
      <c r="G154" s="186">
        <v>10.5</v>
      </c>
      <c r="H154" s="186">
        <v>10.6</v>
      </c>
      <c r="I154" s="68">
        <f t="shared" si="4"/>
        <v>10.4125</v>
      </c>
      <c r="J154" s="69"/>
    </row>
    <row r="155" spans="1:16" ht="15" customHeight="1" x14ac:dyDescent="0.2">
      <c r="A155" s="147"/>
      <c r="B155" s="148">
        <v>11.31</v>
      </c>
      <c r="C155" s="148"/>
      <c r="D155" s="148"/>
      <c r="E155" s="257">
        <v>10.25</v>
      </c>
      <c r="F155" s="257">
        <v>10.7</v>
      </c>
      <c r="G155" s="257">
        <v>10.71</v>
      </c>
      <c r="H155" s="257">
        <v>10.75</v>
      </c>
      <c r="I155" s="258">
        <f>(E155+F155+G155+H155)/4</f>
        <v>10.602499999999999</v>
      </c>
      <c r="J155" s="69"/>
    </row>
    <row r="156" spans="1:16" ht="15" customHeight="1" x14ac:dyDescent="0.2">
      <c r="A156" s="147"/>
      <c r="B156" s="148">
        <v>12.31</v>
      </c>
      <c r="C156" s="173"/>
      <c r="D156" s="173"/>
      <c r="E156" s="257">
        <v>10.3</v>
      </c>
      <c r="F156" s="257">
        <v>10.75</v>
      </c>
      <c r="G156" s="257">
        <v>10.866</v>
      </c>
      <c r="H156" s="257">
        <v>10.8</v>
      </c>
      <c r="I156" s="258">
        <f t="shared" si="4"/>
        <v>10.679</v>
      </c>
      <c r="J156" s="69"/>
      <c r="P156" s="115" t="s">
        <v>15</v>
      </c>
    </row>
    <row r="157" spans="1:16" ht="15" customHeight="1" x14ac:dyDescent="0.2">
      <c r="A157" s="147"/>
      <c r="B157" s="173">
        <v>13.31</v>
      </c>
      <c r="C157" s="173"/>
      <c r="D157" s="173"/>
      <c r="E157" s="259">
        <v>10.4</v>
      </c>
      <c r="F157" s="259">
        <v>10.8</v>
      </c>
      <c r="G157" s="259">
        <v>10.92</v>
      </c>
      <c r="H157" s="259">
        <v>10.87</v>
      </c>
      <c r="I157" s="258">
        <f t="shared" si="4"/>
        <v>10.7475</v>
      </c>
      <c r="J157" s="69"/>
    </row>
    <row r="158" spans="1:16" ht="15" customHeight="1" x14ac:dyDescent="0.2">
      <c r="A158" s="147"/>
      <c r="B158" s="148">
        <v>14.31</v>
      </c>
      <c r="C158" s="148"/>
      <c r="D158" s="148"/>
      <c r="E158" s="257">
        <v>10.45</v>
      </c>
      <c r="F158" s="257">
        <v>10.84</v>
      </c>
      <c r="G158" s="257">
        <v>10.96</v>
      </c>
      <c r="H158" s="257">
        <v>10.91</v>
      </c>
      <c r="I158" s="258">
        <f t="shared" si="4"/>
        <v>10.79</v>
      </c>
      <c r="J158" s="69"/>
    </row>
    <row r="159" spans="1:16" ht="15" customHeight="1" x14ac:dyDescent="0.2">
      <c r="A159" s="147"/>
      <c r="B159" s="148">
        <v>15.31</v>
      </c>
      <c r="C159" s="173"/>
      <c r="D159" s="173"/>
      <c r="E159" s="257">
        <v>10.6</v>
      </c>
      <c r="F159" s="257">
        <v>10.85</v>
      </c>
      <c r="G159" s="257">
        <v>11</v>
      </c>
      <c r="H159" s="257">
        <v>10.95</v>
      </c>
      <c r="I159" s="258">
        <f t="shared" si="4"/>
        <v>10.850000000000001</v>
      </c>
      <c r="J159" s="69"/>
    </row>
    <row r="160" spans="1:16" ht="15" customHeight="1" x14ac:dyDescent="0.2">
      <c r="A160" s="147"/>
      <c r="B160" s="173">
        <v>16.309999999999999</v>
      </c>
      <c r="C160" s="173"/>
      <c r="D160" s="173"/>
      <c r="E160" s="259">
        <v>10.65</v>
      </c>
      <c r="F160" s="259">
        <v>10.9</v>
      </c>
      <c r="G160" s="259">
        <v>11.05</v>
      </c>
      <c r="H160" s="259">
        <v>11</v>
      </c>
      <c r="I160" s="258">
        <f t="shared" si="4"/>
        <v>10.9</v>
      </c>
      <c r="J160" s="69"/>
    </row>
    <row r="161" spans="1:10" ht="15" customHeight="1" x14ac:dyDescent="0.2">
      <c r="A161" s="147"/>
      <c r="B161" s="148">
        <v>17.309999999999999</v>
      </c>
      <c r="C161" s="148"/>
      <c r="D161" s="148"/>
      <c r="E161" s="257">
        <v>10.68</v>
      </c>
      <c r="F161" s="257">
        <v>10.93</v>
      </c>
      <c r="G161" s="257">
        <v>11.08</v>
      </c>
      <c r="H161" s="257">
        <v>11.03</v>
      </c>
      <c r="I161" s="258">
        <f t="shared" si="4"/>
        <v>10.93</v>
      </c>
      <c r="J161" s="69"/>
    </row>
    <row r="162" spans="1:10" ht="15" customHeight="1" x14ac:dyDescent="0.2">
      <c r="A162" s="147"/>
      <c r="B162" s="148">
        <v>18.309999999999999</v>
      </c>
      <c r="C162" s="173"/>
      <c r="D162" s="173"/>
      <c r="E162" s="257">
        <v>10.68</v>
      </c>
      <c r="F162" s="257">
        <v>10.93</v>
      </c>
      <c r="G162" s="257">
        <v>11.08</v>
      </c>
      <c r="H162" s="257">
        <v>11.03</v>
      </c>
      <c r="I162" s="258">
        <f t="shared" si="4"/>
        <v>10.93</v>
      </c>
      <c r="J162" s="69"/>
    </row>
    <row r="163" spans="1:10" ht="15" customHeight="1" x14ac:dyDescent="0.2">
      <c r="A163" s="211"/>
      <c r="B163" s="173">
        <v>19.309999999999999</v>
      </c>
      <c r="C163" s="173"/>
      <c r="D163" s="173"/>
      <c r="E163" s="259">
        <v>10.6</v>
      </c>
      <c r="F163" s="259">
        <v>10.9</v>
      </c>
      <c r="G163" s="259">
        <v>11.05</v>
      </c>
      <c r="H163" s="259">
        <v>11.01</v>
      </c>
      <c r="I163" s="258">
        <f t="shared" si="4"/>
        <v>10.889999999999999</v>
      </c>
      <c r="J163" s="69"/>
    </row>
    <row r="164" spans="1:10" ht="15" customHeight="1" x14ac:dyDescent="0.2">
      <c r="A164" s="147"/>
      <c r="B164" s="148">
        <v>20.309999999999999</v>
      </c>
      <c r="C164" s="148"/>
      <c r="D164" s="148"/>
      <c r="E164" s="257">
        <v>10.58</v>
      </c>
      <c r="F164" s="257">
        <v>10.87</v>
      </c>
      <c r="G164" s="257">
        <v>11.01</v>
      </c>
      <c r="H164" s="257">
        <v>10.97</v>
      </c>
      <c r="I164" s="258">
        <f t="shared" si="4"/>
        <v>10.8575</v>
      </c>
      <c r="J164" s="69"/>
    </row>
    <row r="165" spans="1:10" ht="15" customHeight="1" x14ac:dyDescent="0.2">
      <c r="A165" s="147"/>
      <c r="B165" s="148">
        <v>21.31</v>
      </c>
      <c r="C165" s="147"/>
      <c r="D165" s="147"/>
      <c r="E165" s="257">
        <v>10.56</v>
      </c>
      <c r="F165" s="257">
        <v>10.84</v>
      </c>
      <c r="G165" s="257">
        <v>10.98</v>
      </c>
      <c r="H165" s="257">
        <v>10.95</v>
      </c>
      <c r="I165" s="258">
        <f t="shared" si="4"/>
        <v>10.8325</v>
      </c>
      <c r="J165" s="69"/>
    </row>
    <row r="166" spans="1:10" ht="15" customHeight="1" x14ac:dyDescent="0.2">
      <c r="A166" s="106"/>
      <c r="B166" s="90">
        <v>22.31</v>
      </c>
      <c r="C166" s="90"/>
      <c r="D166" s="90"/>
      <c r="E166" s="260">
        <v>10.56</v>
      </c>
      <c r="F166" s="260">
        <v>10.84</v>
      </c>
      <c r="G166" s="260">
        <v>10.98</v>
      </c>
      <c r="H166" s="260">
        <v>10.95</v>
      </c>
      <c r="I166" s="258">
        <f t="shared" si="4"/>
        <v>10.8325</v>
      </c>
      <c r="J166" s="69"/>
    </row>
    <row r="167" spans="1:10" ht="15" customHeight="1" x14ac:dyDescent="0.2">
      <c r="A167" s="88"/>
      <c r="B167" s="90">
        <v>23.31</v>
      </c>
      <c r="C167" s="90"/>
      <c r="D167" s="90"/>
      <c r="E167" s="260">
        <v>10.53</v>
      </c>
      <c r="F167" s="260">
        <v>10.8</v>
      </c>
      <c r="G167" s="260">
        <v>10.95</v>
      </c>
      <c r="H167" s="260">
        <v>10.92</v>
      </c>
      <c r="I167" s="258">
        <f t="shared" si="4"/>
        <v>10.8</v>
      </c>
      <c r="J167" s="69"/>
    </row>
    <row r="168" spans="1:10" ht="15" customHeight="1" x14ac:dyDescent="0.2">
      <c r="A168" s="106">
        <v>45798</v>
      </c>
      <c r="B168" s="90">
        <v>0.31</v>
      </c>
      <c r="C168" s="90"/>
      <c r="D168" s="90"/>
      <c r="E168" s="260">
        <v>10.5</v>
      </c>
      <c r="F168" s="260">
        <v>10.77</v>
      </c>
      <c r="G168" s="260">
        <v>10.92</v>
      </c>
      <c r="H168" s="260">
        <v>10.89</v>
      </c>
      <c r="I168" s="258">
        <f t="shared" si="4"/>
        <v>10.77</v>
      </c>
      <c r="J168" s="69"/>
    </row>
    <row r="169" spans="1:10" ht="15" customHeight="1" x14ac:dyDescent="0.2">
      <c r="A169" s="212"/>
      <c r="B169" s="213">
        <v>1.31</v>
      </c>
      <c r="C169" s="213"/>
      <c r="D169" s="213"/>
      <c r="E169" s="261">
        <v>10.5</v>
      </c>
      <c r="F169" s="261">
        <v>10.77</v>
      </c>
      <c r="G169" s="262">
        <v>10.92</v>
      </c>
      <c r="H169" s="262">
        <v>10.89</v>
      </c>
      <c r="I169" s="258">
        <f t="shared" si="4"/>
        <v>10.77</v>
      </c>
      <c r="J169" s="214"/>
    </row>
    <row r="170" spans="1:10" ht="15" customHeight="1" thickBot="1" x14ac:dyDescent="0.25">
      <c r="A170" s="220"/>
      <c r="B170" s="79">
        <v>2.31</v>
      </c>
      <c r="C170" s="220"/>
      <c r="D170" s="220"/>
      <c r="E170" s="263">
        <v>10.47</v>
      </c>
      <c r="F170" s="263">
        <v>10.74</v>
      </c>
      <c r="G170" s="263">
        <v>10.87</v>
      </c>
      <c r="H170" s="263">
        <v>10.85</v>
      </c>
      <c r="I170" s="258">
        <f t="shared" si="4"/>
        <v>10.7325</v>
      </c>
      <c r="J170" s="220"/>
    </row>
    <row r="171" spans="1:10" ht="15" customHeight="1" thickBot="1" x14ac:dyDescent="0.25">
      <c r="A171" s="215"/>
      <c r="B171" s="221"/>
      <c r="C171" s="158"/>
      <c r="D171" s="158"/>
      <c r="E171" s="221"/>
      <c r="F171" s="221"/>
      <c r="G171" s="221"/>
      <c r="H171" s="221"/>
      <c r="I171" s="221"/>
      <c r="J171" s="216"/>
    </row>
    <row r="172" spans="1:10" ht="15" customHeight="1" thickBot="1" x14ac:dyDescent="0.25">
      <c r="A172" s="222"/>
      <c r="B172" s="223"/>
      <c r="C172" s="223"/>
      <c r="D172" s="223"/>
      <c r="E172" s="223"/>
      <c r="F172" s="223"/>
      <c r="G172" s="223"/>
      <c r="H172" s="223"/>
      <c r="I172" s="223"/>
      <c r="J172" s="224"/>
    </row>
    <row r="173" spans="1:10" ht="15" customHeight="1" x14ac:dyDescent="0.2">
      <c r="A173" s="114"/>
      <c r="B173" s="154"/>
      <c r="C173" s="8"/>
      <c r="D173" s="9"/>
      <c r="E173" s="9"/>
      <c r="F173" s="9"/>
      <c r="G173" s="9"/>
      <c r="H173" s="9"/>
      <c r="I173" s="21"/>
      <c r="J173" s="10"/>
    </row>
    <row r="174" spans="1:10" ht="15" customHeight="1" x14ac:dyDescent="0.3">
      <c r="A174" s="114"/>
      <c r="B174" s="154"/>
      <c r="C174" s="96" t="s">
        <v>47</v>
      </c>
      <c r="D174" s="154"/>
      <c r="E174" s="154"/>
      <c r="F174" s="154"/>
      <c r="G174" s="154"/>
      <c r="H174" s="154"/>
      <c r="I174" s="155"/>
      <c r="J174" s="75" t="s">
        <v>44</v>
      </c>
    </row>
    <row r="175" spans="1:10" ht="15" customHeight="1" x14ac:dyDescent="0.25">
      <c r="A175" s="114"/>
      <c r="B175" s="154"/>
      <c r="C175" s="31" t="s">
        <v>81</v>
      </c>
      <c r="D175" s="154"/>
      <c r="E175" s="154"/>
      <c r="F175" s="154"/>
      <c r="G175" s="156" t="s">
        <v>67</v>
      </c>
      <c r="H175" s="154"/>
      <c r="I175" s="155" t="s">
        <v>78</v>
      </c>
      <c r="J175" s="93"/>
    </row>
    <row r="176" spans="1:10" ht="15" customHeight="1" x14ac:dyDescent="0.25">
      <c r="A176" s="114"/>
      <c r="B176" s="154"/>
      <c r="C176" s="177" t="s">
        <v>71</v>
      </c>
      <c r="D176" s="154"/>
      <c r="E176" s="154"/>
      <c r="F176" s="154"/>
      <c r="G176" s="154" t="s">
        <v>68</v>
      </c>
      <c r="H176" s="154"/>
      <c r="I176" s="157" t="s">
        <v>79</v>
      </c>
      <c r="J176" s="101"/>
    </row>
    <row r="177" spans="1:10" ht="15" customHeight="1" x14ac:dyDescent="0.25">
      <c r="A177" s="114"/>
      <c r="B177" s="154"/>
      <c r="C177" s="114"/>
      <c r="D177" s="154"/>
      <c r="E177" s="156"/>
      <c r="F177" s="154"/>
      <c r="G177" s="156" t="s">
        <v>76</v>
      </c>
      <c r="H177" s="154"/>
      <c r="I177" s="156" t="s">
        <v>80</v>
      </c>
      <c r="J177" s="93"/>
    </row>
    <row r="178" spans="1:10" ht="15" customHeight="1" x14ac:dyDescent="0.25">
      <c r="A178" s="114"/>
      <c r="B178" s="11"/>
      <c r="C178" s="31" t="s">
        <v>72</v>
      </c>
      <c r="D178" s="179"/>
      <c r="E178" s="179"/>
      <c r="F178" s="179"/>
      <c r="G178" s="157" t="s">
        <v>77</v>
      </c>
      <c r="H178" s="154"/>
      <c r="I178" s="157"/>
      <c r="J178" s="104"/>
    </row>
    <row r="179" spans="1:10" ht="15" customHeight="1" x14ac:dyDescent="0.25">
      <c r="A179" s="114"/>
      <c r="C179" s="31" t="s">
        <v>73</v>
      </c>
      <c r="D179" s="154"/>
      <c r="E179" s="156"/>
      <c r="F179" s="154"/>
      <c r="G179" s="156" t="s">
        <v>69</v>
      </c>
      <c r="H179" s="154"/>
      <c r="I179" s="156"/>
      <c r="J179" s="154"/>
    </row>
    <row r="180" spans="1:10" ht="15" customHeight="1" x14ac:dyDescent="0.25">
      <c r="A180" s="114"/>
      <c r="B180" s="11"/>
      <c r="C180" s="31" t="s">
        <v>74</v>
      </c>
      <c r="D180" s="154"/>
      <c r="E180" s="156"/>
      <c r="F180" s="154"/>
      <c r="G180" s="154" t="s">
        <v>70</v>
      </c>
      <c r="H180" s="154"/>
      <c r="I180" s="154"/>
      <c r="J180" s="154"/>
    </row>
    <row r="181" spans="1:10" ht="15" customHeight="1" thickBot="1" x14ac:dyDescent="0.3">
      <c r="A181" s="208"/>
      <c r="B181" s="108"/>
      <c r="C181" s="35" t="s">
        <v>75</v>
      </c>
      <c r="D181" s="74"/>
      <c r="E181" s="74"/>
      <c r="F181" s="74"/>
      <c r="G181" s="74"/>
      <c r="H181" s="217"/>
      <c r="I181" s="218"/>
      <c r="J181" s="219"/>
    </row>
    <row r="182" spans="1:10" ht="15" customHeight="1" thickBot="1" x14ac:dyDescent="0.3">
      <c r="A182" s="208"/>
      <c r="B182" s="126"/>
      <c r="C182" s="31"/>
      <c r="D182" s="26"/>
      <c r="E182" s="36"/>
      <c r="F182" s="36"/>
      <c r="G182" s="74"/>
      <c r="H182" s="74"/>
      <c r="I182" s="127"/>
      <c r="J182" s="34"/>
    </row>
    <row r="183" spans="1:10" ht="15" customHeight="1" thickBot="1" x14ac:dyDescent="0.3">
      <c r="A183" s="4" t="s">
        <v>0</v>
      </c>
      <c r="B183" s="4" t="s">
        <v>1</v>
      </c>
      <c r="C183" s="4" t="s">
        <v>5</v>
      </c>
      <c r="D183" s="4" t="s">
        <v>14</v>
      </c>
      <c r="E183" s="230" t="s">
        <v>16</v>
      </c>
      <c r="F183" s="231"/>
      <c r="G183" s="231"/>
      <c r="H183" s="232"/>
      <c r="I183" s="23" t="s">
        <v>10</v>
      </c>
      <c r="J183" s="5" t="s">
        <v>7</v>
      </c>
    </row>
    <row r="184" spans="1:10" ht="15" customHeight="1" x14ac:dyDescent="0.25">
      <c r="A184" s="6"/>
      <c r="B184" s="39"/>
      <c r="C184" s="6" t="s">
        <v>3</v>
      </c>
      <c r="D184" s="6"/>
      <c r="E184" s="6"/>
      <c r="F184" s="6"/>
      <c r="G184" s="6"/>
      <c r="H184" s="6"/>
      <c r="I184" s="24" t="s">
        <v>11</v>
      </c>
      <c r="J184" s="7"/>
    </row>
    <row r="185" spans="1:10" ht="15" customHeight="1" thickBot="1" x14ac:dyDescent="0.3">
      <c r="A185" s="6"/>
      <c r="B185" s="39"/>
      <c r="C185" s="6" t="s">
        <v>4</v>
      </c>
      <c r="D185" s="6"/>
      <c r="E185" s="6" t="s">
        <v>12</v>
      </c>
      <c r="F185" s="6" t="s">
        <v>12</v>
      </c>
      <c r="G185" s="6" t="s">
        <v>12</v>
      </c>
      <c r="H185" s="6" t="s">
        <v>12</v>
      </c>
      <c r="I185" s="30" t="s">
        <v>6</v>
      </c>
      <c r="J185" s="40"/>
    </row>
    <row r="186" spans="1:10" ht="15" customHeight="1" thickBot="1" x14ac:dyDescent="0.3">
      <c r="A186" s="41"/>
      <c r="B186" s="20" t="s">
        <v>2</v>
      </c>
      <c r="C186" s="20" t="s">
        <v>13</v>
      </c>
      <c r="D186" s="20"/>
      <c r="E186" s="20">
        <v>1</v>
      </c>
      <c r="F186" s="20">
        <v>2</v>
      </c>
      <c r="G186" s="20">
        <v>3</v>
      </c>
      <c r="H186" s="20">
        <v>4</v>
      </c>
      <c r="I186" s="41"/>
      <c r="J186" s="73"/>
    </row>
    <row r="187" spans="1:10" ht="15" customHeight="1" thickBot="1" x14ac:dyDescent="0.3">
      <c r="A187" s="174"/>
      <c r="B187" s="175"/>
      <c r="C187" s="175"/>
      <c r="D187" s="175"/>
      <c r="E187" s="175"/>
      <c r="F187" s="175" t="s">
        <v>9</v>
      </c>
      <c r="G187" s="175"/>
      <c r="H187" s="175"/>
      <c r="I187" s="175"/>
      <c r="J187" s="176"/>
    </row>
    <row r="188" spans="1:10" ht="15" customHeight="1" x14ac:dyDescent="0.2">
      <c r="A188" s="188">
        <v>45798</v>
      </c>
      <c r="B188" s="95">
        <v>2.41</v>
      </c>
      <c r="C188" s="95">
        <v>240</v>
      </c>
      <c r="D188" s="95">
        <v>1224.48</v>
      </c>
      <c r="E188" s="95">
        <v>10.4</v>
      </c>
      <c r="F188" s="95">
        <v>10.66</v>
      </c>
      <c r="G188" s="95">
        <v>10.8</v>
      </c>
      <c r="H188" s="95">
        <v>10.77</v>
      </c>
      <c r="I188" s="95">
        <f>(H188+G188+F188+E188)/4</f>
        <v>10.657500000000001</v>
      </c>
      <c r="J188" s="189"/>
    </row>
    <row r="189" spans="1:10" ht="15" customHeight="1" x14ac:dyDescent="0.2">
      <c r="A189" s="91"/>
      <c r="B189" s="90">
        <v>2.4500000000000002</v>
      </c>
      <c r="C189" s="98"/>
      <c r="D189" s="95"/>
      <c r="E189" s="95">
        <v>10.39</v>
      </c>
      <c r="F189" s="99">
        <v>10.65</v>
      </c>
      <c r="G189" s="90">
        <v>10.79</v>
      </c>
      <c r="H189" s="90">
        <v>10.76</v>
      </c>
      <c r="I189" s="95">
        <f t="shared" ref="I189:I206" si="5">(H189+G189+F189+E189)/4</f>
        <v>10.647499999999999</v>
      </c>
      <c r="J189" s="70"/>
    </row>
    <row r="190" spans="1:10" ht="15" customHeight="1" x14ac:dyDescent="0.2">
      <c r="A190" s="92"/>
      <c r="B190" s="90">
        <v>2.5</v>
      </c>
      <c r="C190" s="89"/>
      <c r="D190" s="90"/>
      <c r="E190" s="90">
        <v>10.39</v>
      </c>
      <c r="F190" s="99">
        <v>10.65</v>
      </c>
      <c r="G190" s="90">
        <v>10.79</v>
      </c>
      <c r="H190" s="90">
        <v>10.76</v>
      </c>
      <c r="I190" s="95">
        <f t="shared" si="5"/>
        <v>10.647499999999999</v>
      </c>
      <c r="J190" s="70"/>
    </row>
    <row r="191" spans="1:10" ht="15" customHeight="1" x14ac:dyDescent="0.2">
      <c r="A191" s="111"/>
      <c r="B191" s="90"/>
      <c r="C191" s="89"/>
      <c r="D191" s="90"/>
      <c r="E191" s="90"/>
      <c r="F191" s="99"/>
      <c r="G191" s="90"/>
      <c r="H191" s="90"/>
      <c r="I191" s="95"/>
      <c r="J191" s="70"/>
    </row>
    <row r="192" spans="1:10" ht="15" customHeight="1" x14ac:dyDescent="0.2">
      <c r="A192" s="92"/>
      <c r="B192" s="90">
        <v>2.5099999999999998</v>
      </c>
      <c r="C192" s="89">
        <v>180</v>
      </c>
      <c r="D192" s="90">
        <v>918.36</v>
      </c>
      <c r="E192" s="90">
        <v>10.050000000000001</v>
      </c>
      <c r="F192" s="99">
        <v>10.09</v>
      </c>
      <c r="G192" s="90">
        <v>10.19</v>
      </c>
      <c r="H192" s="100">
        <v>10.14</v>
      </c>
      <c r="I192" s="95">
        <f t="shared" si="5"/>
        <v>10.1175</v>
      </c>
      <c r="J192" s="70"/>
    </row>
    <row r="193" spans="1:10" ht="15" customHeight="1" x14ac:dyDescent="0.2">
      <c r="A193" s="92"/>
      <c r="B193" s="90">
        <v>2.5499999999999998</v>
      </c>
      <c r="C193" s="98"/>
      <c r="D193" s="95"/>
      <c r="E193" s="95">
        <v>10.039999999999999</v>
      </c>
      <c r="F193" s="99">
        <v>10.08</v>
      </c>
      <c r="G193" s="90">
        <v>10.18</v>
      </c>
      <c r="H193" s="100">
        <v>10.130000000000001</v>
      </c>
      <c r="I193" s="95">
        <f t="shared" si="5"/>
        <v>10.1075</v>
      </c>
      <c r="J193" s="70"/>
    </row>
    <row r="194" spans="1:10" ht="15" customHeight="1" x14ac:dyDescent="0.2">
      <c r="A194" s="92"/>
      <c r="B194" s="90">
        <v>3</v>
      </c>
      <c r="C194" s="89"/>
      <c r="D194" s="90"/>
      <c r="E194" s="90">
        <v>10.039999999999999</v>
      </c>
      <c r="F194" s="99">
        <v>10.08</v>
      </c>
      <c r="G194" s="90">
        <v>10.18</v>
      </c>
      <c r="H194" s="100">
        <v>10.130000000000001</v>
      </c>
      <c r="I194" s="95">
        <f t="shared" si="5"/>
        <v>10.1075</v>
      </c>
      <c r="J194" s="70"/>
    </row>
    <row r="195" spans="1:10" ht="15" customHeight="1" x14ac:dyDescent="0.2">
      <c r="A195" s="92"/>
      <c r="B195" s="90"/>
      <c r="C195" s="89"/>
      <c r="D195" s="90"/>
      <c r="E195" s="90"/>
      <c r="F195" s="99"/>
      <c r="G195" s="90"/>
      <c r="H195" s="100"/>
      <c r="I195" s="95"/>
      <c r="J195" s="70"/>
    </row>
    <row r="196" spans="1:10" ht="15" customHeight="1" x14ac:dyDescent="0.2">
      <c r="A196" s="92"/>
      <c r="B196" s="90">
        <v>3.01</v>
      </c>
      <c r="C196" s="89">
        <v>120</v>
      </c>
      <c r="D196" s="90">
        <v>612.24</v>
      </c>
      <c r="E196" s="90">
        <v>9.4</v>
      </c>
      <c r="F196" s="99">
        <v>9.4600000000000009</v>
      </c>
      <c r="G196" s="90">
        <v>9.43</v>
      </c>
      <c r="H196" s="100">
        <v>9.4499999999999993</v>
      </c>
      <c r="I196" s="95">
        <f t="shared" si="5"/>
        <v>9.4350000000000005</v>
      </c>
      <c r="J196" s="70"/>
    </row>
    <row r="197" spans="1:10" ht="15" customHeight="1" x14ac:dyDescent="0.2">
      <c r="A197" s="92"/>
      <c r="B197" s="90">
        <v>3.05</v>
      </c>
      <c r="C197" s="89"/>
      <c r="D197" s="90"/>
      <c r="E197" s="90">
        <v>9.4</v>
      </c>
      <c r="F197" s="99">
        <v>9.4600000000000009</v>
      </c>
      <c r="G197" s="90">
        <v>9.43</v>
      </c>
      <c r="H197" s="100">
        <v>9.4499999999999993</v>
      </c>
      <c r="I197" s="95">
        <f t="shared" si="5"/>
        <v>9.4350000000000005</v>
      </c>
      <c r="J197" s="70"/>
    </row>
    <row r="198" spans="1:10" ht="15" customHeight="1" x14ac:dyDescent="0.2">
      <c r="A198" s="92"/>
      <c r="B198" s="90">
        <v>3.1</v>
      </c>
      <c r="C198" s="89"/>
      <c r="D198" s="90"/>
      <c r="E198" s="90">
        <v>9.39</v>
      </c>
      <c r="F198" s="91">
        <v>9.4499999999999993</v>
      </c>
      <c r="G198" s="90">
        <v>9.42</v>
      </c>
      <c r="H198" s="100">
        <v>9.44</v>
      </c>
      <c r="I198" s="95">
        <f t="shared" si="5"/>
        <v>9.4250000000000007</v>
      </c>
      <c r="J198" s="70"/>
    </row>
    <row r="199" spans="1:10" ht="15" customHeight="1" x14ac:dyDescent="0.2">
      <c r="A199" s="92"/>
      <c r="B199" s="90"/>
      <c r="C199" s="89"/>
      <c r="D199" s="90"/>
      <c r="E199" s="90"/>
      <c r="F199" s="91"/>
      <c r="G199" s="90"/>
      <c r="H199" s="76"/>
      <c r="I199" s="95"/>
      <c r="J199" s="70"/>
    </row>
    <row r="200" spans="1:10" ht="15" customHeight="1" x14ac:dyDescent="0.2">
      <c r="A200" s="92"/>
      <c r="B200" s="90">
        <v>3.11</v>
      </c>
      <c r="C200" s="89">
        <v>60</v>
      </c>
      <c r="D200" s="90">
        <v>306.12</v>
      </c>
      <c r="E200" s="90">
        <v>8.75</v>
      </c>
      <c r="F200" s="91">
        <v>8.7899999999999991</v>
      </c>
      <c r="G200" s="90">
        <v>8.7200000000000006</v>
      </c>
      <c r="H200" s="76">
        <v>8.69</v>
      </c>
      <c r="I200" s="95">
        <f t="shared" si="5"/>
        <v>8.7375000000000007</v>
      </c>
      <c r="J200" s="70"/>
    </row>
    <row r="201" spans="1:10" ht="15" customHeight="1" x14ac:dyDescent="0.2">
      <c r="A201" s="92"/>
      <c r="B201" s="90">
        <v>3.15</v>
      </c>
      <c r="C201" s="89"/>
      <c r="D201" s="90"/>
      <c r="E201" s="90">
        <v>8.74</v>
      </c>
      <c r="F201" s="91">
        <v>8.7799999999999994</v>
      </c>
      <c r="G201" s="90">
        <v>8.7100000000000009</v>
      </c>
      <c r="H201" s="76">
        <v>8.68</v>
      </c>
      <c r="I201" s="95">
        <f t="shared" si="5"/>
        <v>8.7275000000000009</v>
      </c>
      <c r="J201" s="70"/>
    </row>
    <row r="202" spans="1:10" ht="15" customHeight="1" x14ac:dyDescent="0.2">
      <c r="A202" s="92"/>
      <c r="B202" s="90">
        <v>3.2</v>
      </c>
      <c r="C202" s="89"/>
      <c r="D202" s="90"/>
      <c r="E202" s="90">
        <v>8.73</v>
      </c>
      <c r="F202" s="91">
        <v>8.77</v>
      </c>
      <c r="G202" s="90">
        <v>8.6999999999999993</v>
      </c>
      <c r="H202" s="76">
        <v>8.6669999999999998</v>
      </c>
      <c r="I202" s="95">
        <f t="shared" si="5"/>
        <v>8.7167499999999993</v>
      </c>
      <c r="J202" s="70"/>
    </row>
    <row r="203" spans="1:10" ht="15" customHeight="1" x14ac:dyDescent="0.2">
      <c r="A203" s="92"/>
      <c r="B203" s="90"/>
      <c r="C203" s="89"/>
      <c r="D203" s="90"/>
      <c r="E203" s="90"/>
      <c r="F203" s="91"/>
      <c r="G203" s="90"/>
      <c r="H203" s="76"/>
      <c r="I203" s="95"/>
      <c r="J203" s="70"/>
    </row>
    <row r="204" spans="1:10" ht="15" customHeight="1" x14ac:dyDescent="0.2">
      <c r="A204" s="92"/>
      <c r="B204" s="90">
        <v>3.21</v>
      </c>
      <c r="C204" s="89">
        <v>0</v>
      </c>
      <c r="D204" s="90">
        <v>0</v>
      </c>
      <c r="E204" s="90">
        <v>7.45</v>
      </c>
      <c r="F204" s="91">
        <v>7.4</v>
      </c>
      <c r="G204" s="90">
        <v>7.35</v>
      </c>
      <c r="H204" s="76">
        <v>7.33</v>
      </c>
      <c r="I204" s="95">
        <f t="shared" si="5"/>
        <v>7.3824999999999994</v>
      </c>
      <c r="J204" s="70"/>
    </row>
    <row r="205" spans="1:10" ht="15" customHeight="1" x14ac:dyDescent="0.2">
      <c r="A205" s="92"/>
      <c r="B205" s="90">
        <v>3.25</v>
      </c>
      <c r="C205" s="89"/>
      <c r="D205" s="90"/>
      <c r="E205" s="90">
        <v>7.45</v>
      </c>
      <c r="F205" s="91">
        <v>7.4</v>
      </c>
      <c r="G205" s="90">
        <v>7.35</v>
      </c>
      <c r="H205" s="76">
        <v>7.33</v>
      </c>
      <c r="I205" s="95">
        <f t="shared" si="5"/>
        <v>7.3824999999999994</v>
      </c>
      <c r="J205" s="70"/>
    </row>
    <row r="206" spans="1:10" ht="15" customHeight="1" x14ac:dyDescent="0.2">
      <c r="A206" s="92"/>
      <c r="B206" s="90">
        <v>3.3</v>
      </c>
      <c r="C206" s="89"/>
      <c r="D206" s="90"/>
      <c r="E206" s="90">
        <v>7.45</v>
      </c>
      <c r="F206" s="91">
        <v>7.4</v>
      </c>
      <c r="G206" s="90">
        <v>7.35</v>
      </c>
      <c r="H206" s="76">
        <v>7.33</v>
      </c>
      <c r="I206" s="95">
        <f t="shared" si="5"/>
        <v>7.3824999999999994</v>
      </c>
      <c r="J206" s="70"/>
    </row>
    <row r="207" spans="1:10" ht="15" customHeight="1" x14ac:dyDescent="0.2">
      <c r="A207" s="92"/>
      <c r="B207" s="90"/>
      <c r="C207" s="89"/>
      <c r="D207" s="90"/>
      <c r="E207" s="90"/>
      <c r="F207" s="91"/>
      <c r="G207" s="72"/>
      <c r="H207" s="76"/>
      <c r="I207" s="90"/>
      <c r="J207" s="70"/>
    </row>
    <row r="208" spans="1:10" ht="15" customHeight="1" x14ac:dyDescent="0.2">
      <c r="A208" s="87"/>
      <c r="B208" s="90"/>
      <c r="C208" s="89"/>
      <c r="D208" s="90"/>
      <c r="E208" s="90"/>
      <c r="F208" s="91"/>
      <c r="G208" s="68"/>
      <c r="H208" s="76"/>
      <c r="I208" s="90"/>
      <c r="J208" s="70"/>
    </row>
    <row r="209" spans="1:10" ht="15" customHeight="1" x14ac:dyDescent="0.2">
      <c r="A209" s="88"/>
      <c r="B209" s="90"/>
      <c r="C209" s="89"/>
      <c r="D209" s="90"/>
      <c r="E209" s="90"/>
      <c r="F209" s="91"/>
      <c r="G209" s="68"/>
      <c r="H209" s="76"/>
      <c r="I209" s="90"/>
      <c r="J209" s="70"/>
    </row>
    <row r="210" spans="1:10" ht="15" customHeight="1" x14ac:dyDescent="0.2">
      <c r="A210" s="88"/>
      <c r="B210" s="90"/>
      <c r="C210" s="89"/>
      <c r="D210" s="90"/>
      <c r="E210" s="90"/>
      <c r="F210" s="91"/>
      <c r="G210" s="68"/>
      <c r="H210" s="76"/>
      <c r="I210" s="90"/>
      <c r="J210" s="70"/>
    </row>
    <row r="211" spans="1:10" ht="15" customHeight="1" thickBot="1" x14ac:dyDescent="0.25">
      <c r="A211" s="79"/>
      <c r="B211" s="77"/>
      <c r="C211" s="103"/>
      <c r="D211" s="77"/>
      <c r="E211" s="77"/>
      <c r="F211" s="77"/>
      <c r="G211" s="68"/>
      <c r="H211" s="94"/>
      <c r="I211" s="90"/>
      <c r="J211" s="81"/>
    </row>
    <row r="212" spans="1:10" ht="15" customHeight="1" thickBot="1" x14ac:dyDescent="0.25">
      <c r="A212" s="225"/>
      <c r="B212" s="225"/>
      <c r="C212" s="225"/>
      <c r="D212" s="225"/>
      <c r="E212" s="225"/>
      <c r="F212" s="225"/>
      <c r="G212" s="225"/>
      <c r="H212" s="225"/>
      <c r="I212" s="225"/>
      <c r="J212" s="226"/>
    </row>
    <row r="213" spans="1:10" ht="15" customHeight="1" thickBot="1" x14ac:dyDescent="0.25"/>
    <row r="214" spans="1:10" ht="15" customHeight="1" x14ac:dyDescent="0.2">
      <c r="A214" s="11"/>
      <c r="B214" s="11"/>
      <c r="C214" s="8"/>
      <c r="D214" s="9"/>
      <c r="E214" s="9"/>
      <c r="F214" s="9"/>
      <c r="G214" s="9"/>
      <c r="H214" s="9"/>
      <c r="I214" s="21"/>
      <c r="J214" s="10"/>
    </row>
    <row r="215" spans="1:10" ht="15" customHeight="1" x14ac:dyDescent="0.3">
      <c r="A215" s="11"/>
      <c r="B215" s="11"/>
      <c r="C215" s="96" t="s">
        <v>47</v>
      </c>
      <c r="D215" s="154"/>
      <c r="E215" s="154"/>
      <c r="F215" s="154"/>
      <c r="G215" s="154"/>
      <c r="H215" s="154"/>
      <c r="I215" s="155"/>
      <c r="J215" s="75" t="s">
        <v>27</v>
      </c>
    </row>
    <row r="216" spans="1:10" ht="15" customHeight="1" x14ac:dyDescent="0.25">
      <c r="A216" s="11"/>
      <c r="B216" s="11"/>
      <c r="C216" s="31" t="s">
        <v>54</v>
      </c>
      <c r="D216" s="154"/>
      <c r="E216" s="154"/>
      <c r="F216" s="154"/>
      <c r="G216" s="156" t="s">
        <v>24</v>
      </c>
      <c r="H216" s="154"/>
      <c r="I216" s="155" t="s">
        <v>19</v>
      </c>
      <c r="J216" s="93" t="s">
        <v>53</v>
      </c>
    </row>
    <row r="217" spans="1:10" ht="15" customHeight="1" x14ac:dyDescent="0.25">
      <c r="A217" s="11"/>
      <c r="B217" s="11"/>
      <c r="C217" s="177" t="s">
        <v>55</v>
      </c>
      <c r="D217" s="154"/>
      <c r="E217" s="154"/>
      <c r="F217" s="154"/>
      <c r="G217" s="235" t="s">
        <v>25</v>
      </c>
      <c r="H217" s="236" t="s">
        <v>49</v>
      </c>
      <c r="I217" s="157" t="s">
        <v>20</v>
      </c>
      <c r="J217" s="101"/>
    </row>
    <row r="218" spans="1:10" ht="15" customHeight="1" x14ac:dyDescent="0.25">
      <c r="A218" s="11"/>
      <c r="B218" s="11"/>
      <c r="C218" s="114" t="s">
        <v>56</v>
      </c>
      <c r="D218" s="154"/>
      <c r="E218" s="156"/>
      <c r="F218" s="154"/>
      <c r="G218" s="235"/>
      <c r="H218" s="236"/>
      <c r="I218" s="157" t="s">
        <v>22</v>
      </c>
      <c r="J218" s="104"/>
    </row>
    <row r="219" spans="1:10" ht="15" customHeight="1" x14ac:dyDescent="0.25">
      <c r="A219" s="11"/>
      <c r="B219" s="11"/>
      <c r="C219" s="178" t="s">
        <v>57</v>
      </c>
      <c r="D219" s="179"/>
      <c r="E219" s="179"/>
      <c r="F219" s="179"/>
      <c r="G219" s="156" t="s">
        <v>61</v>
      </c>
      <c r="H219" s="154"/>
      <c r="I219" s="157"/>
      <c r="J219" s="104"/>
    </row>
    <row r="220" spans="1:10" ht="15" customHeight="1" x14ac:dyDescent="0.25">
      <c r="A220" s="11"/>
      <c r="C220" s="31" t="s">
        <v>58</v>
      </c>
      <c r="D220" s="154"/>
      <c r="E220" s="156"/>
      <c r="F220" s="154"/>
      <c r="G220" s="157" t="s">
        <v>51</v>
      </c>
      <c r="H220" s="154"/>
      <c r="I220" s="157"/>
      <c r="J220" s="104"/>
    </row>
    <row r="221" spans="1:10" ht="15" customHeight="1" x14ac:dyDescent="0.25">
      <c r="A221" s="11"/>
      <c r="B221" s="11"/>
      <c r="C221" s="31" t="s">
        <v>59</v>
      </c>
      <c r="D221" s="154"/>
      <c r="E221" s="156"/>
      <c r="F221" s="154"/>
      <c r="G221" s="156" t="s">
        <v>31</v>
      </c>
      <c r="H221" s="154"/>
      <c r="I221" s="155"/>
      <c r="J221" s="34"/>
    </row>
    <row r="222" spans="1:10" ht="15" customHeight="1" thickBot="1" x14ac:dyDescent="0.3">
      <c r="A222" s="108"/>
      <c r="B222" s="108"/>
      <c r="C222" s="35" t="s">
        <v>60</v>
      </c>
      <c r="D222" s="74"/>
      <c r="E222" s="74"/>
      <c r="F222" s="74"/>
      <c r="G222" s="74" t="s">
        <v>52</v>
      </c>
      <c r="H222" s="74"/>
      <c r="I222" s="37"/>
      <c r="J222" s="38"/>
    </row>
    <row r="223" spans="1:10" ht="15" customHeight="1" thickBot="1" x14ac:dyDescent="0.3">
      <c r="A223" s="126"/>
      <c r="B223" s="126"/>
      <c r="C223" s="31"/>
      <c r="D223" s="26"/>
      <c r="E223" s="36"/>
      <c r="F223" s="36"/>
      <c r="G223" s="74"/>
      <c r="H223" s="74"/>
      <c r="I223" s="127"/>
      <c r="J223" s="34"/>
    </row>
    <row r="224" spans="1:10" ht="15" customHeight="1" thickBot="1" x14ac:dyDescent="0.3">
      <c r="A224" s="4" t="s">
        <v>0</v>
      </c>
      <c r="B224" s="4" t="s">
        <v>1</v>
      </c>
      <c r="C224" s="4" t="s">
        <v>5</v>
      </c>
      <c r="D224" s="4" t="s">
        <v>14</v>
      </c>
      <c r="E224" s="230" t="s">
        <v>16</v>
      </c>
      <c r="F224" s="231"/>
      <c r="G224" s="231"/>
      <c r="H224" s="232"/>
      <c r="I224" s="23" t="s">
        <v>10</v>
      </c>
      <c r="J224" s="5" t="s">
        <v>7</v>
      </c>
    </row>
    <row r="225" spans="1:10" ht="15" customHeight="1" x14ac:dyDescent="0.25">
      <c r="A225" s="6"/>
      <c r="B225" s="39"/>
      <c r="C225" s="6" t="s">
        <v>3</v>
      </c>
      <c r="D225" s="6"/>
      <c r="E225" s="6"/>
      <c r="F225" s="6"/>
      <c r="G225" s="6"/>
      <c r="H225" s="6"/>
      <c r="I225" s="24" t="s">
        <v>11</v>
      </c>
      <c r="J225" s="7"/>
    </row>
    <row r="226" spans="1:10" ht="15" customHeight="1" thickBot="1" x14ac:dyDescent="0.3">
      <c r="A226" s="6"/>
      <c r="B226" s="39"/>
      <c r="C226" s="6" t="s">
        <v>4</v>
      </c>
      <c r="D226" s="6"/>
      <c r="E226" s="6" t="s">
        <v>12</v>
      </c>
      <c r="F226" s="6" t="s">
        <v>12</v>
      </c>
      <c r="G226" s="6" t="s">
        <v>12</v>
      </c>
      <c r="H226" s="6" t="s">
        <v>12</v>
      </c>
      <c r="I226" s="30" t="s">
        <v>6</v>
      </c>
      <c r="J226" s="40"/>
    </row>
    <row r="227" spans="1:10" ht="15" customHeight="1" thickBot="1" x14ac:dyDescent="0.3">
      <c r="A227" s="41"/>
      <c r="B227" s="20" t="s">
        <v>2</v>
      </c>
      <c r="C227" s="20" t="s">
        <v>13</v>
      </c>
      <c r="D227" s="20"/>
      <c r="E227" s="20">
        <v>1</v>
      </c>
      <c r="F227" s="20">
        <v>2</v>
      </c>
      <c r="G227" s="20">
        <v>3</v>
      </c>
      <c r="H227" s="20">
        <v>4</v>
      </c>
      <c r="I227" s="41"/>
      <c r="J227" s="73"/>
    </row>
    <row r="228" spans="1:10" ht="15" customHeight="1" x14ac:dyDescent="0.25">
      <c r="A228" s="109"/>
      <c r="B228" s="109"/>
      <c r="C228" s="109"/>
      <c r="D228" s="109"/>
      <c r="E228" s="109"/>
      <c r="F228" s="109" t="s">
        <v>9</v>
      </c>
      <c r="G228" s="109"/>
      <c r="H228" s="109"/>
      <c r="I228" s="109"/>
      <c r="J228" s="110"/>
    </row>
    <row r="229" spans="1:10" ht="15" customHeight="1" x14ac:dyDescent="0.2">
      <c r="A229" s="106"/>
      <c r="B229" s="90"/>
      <c r="C229" s="90"/>
      <c r="D229" s="90"/>
      <c r="E229" s="90"/>
      <c r="F229" s="90"/>
      <c r="G229" s="90"/>
      <c r="H229" s="90"/>
      <c r="I229" s="90"/>
      <c r="J229" s="69"/>
    </row>
    <row r="230" spans="1:10" ht="15" customHeight="1" x14ac:dyDescent="0.2">
      <c r="A230" s="91"/>
      <c r="B230" s="90"/>
      <c r="C230" s="98"/>
      <c r="D230" s="95"/>
      <c r="E230" s="95"/>
      <c r="F230" s="99"/>
      <c r="G230" s="90"/>
      <c r="H230" s="90"/>
      <c r="I230" s="90"/>
      <c r="J230" s="70"/>
    </row>
    <row r="231" spans="1:10" ht="15" customHeight="1" x14ac:dyDescent="0.2">
      <c r="A231" s="92"/>
      <c r="B231" s="90"/>
      <c r="C231" s="89"/>
      <c r="D231" s="90"/>
      <c r="E231" s="90"/>
      <c r="F231" s="99"/>
      <c r="G231" s="90"/>
      <c r="H231" s="90"/>
      <c r="I231" s="90"/>
      <c r="J231" s="70"/>
    </row>
    <row r="232" spans="1:10" ht="15" customHeight="1" x14ac:dyDescent="0.2">
      <c r="A232" s="111"/>
      <c r="B232" s="90"/>
      <c r="C232" s="89"/>
      <c r="D232" s="90"/>
      <c r="E232" s="90"/>
      <c r="F232" s="99"/>
      <c r="G232" s="90"/>
      <c r="H232" s="90"/>
      <c r="I232" s="90"/>
      <c r="J232" s="70"/>
    </row>
    <row r="233" spans="1:10" ht="15" customHeight="1" x14ac:dyDescent="0.2">
      <c r="A233" s="92"/>
      <c r="B233" s="90"/>
      <c r="C233" s="89"/>
      <c r="D233" s="90"/>
      <c r="E233" s="90"/>
      <c r="F233" s="99"/>
      <c r="G233" s="90"/>
      <c r="H233" s="100"/>
      <c r="I233" s="90"/>
      <c r="J233" s="70"/>
    </row>
    <row r="234" spans="1:10" ht="15" customHeight="1" x14ac:dyDescent="0.2">
      <c r="A234" s="92"/>
      <c r="B234" s="90"/>
      <c r="C234" s="98"/>
      <c r="D234" s="95"/>
      <c r="E234" s="95"/>
      <c r="F234" s="99"/>
      <c r="G234" s="90"/>
      <c r="H234" s="100"/>
      <c r="I234" s="90"/>
      <c r="J234" s="70"/>
    </row>
    <row r="235" spans="1:10" ht="15" customHeight="1" x14ac:dyDescent="0.2">
      <c r="A235" s="92"/>
      <c r="B235" s="90"/>
      <c r="C235" s="89"/>
      <c r="D235" s="90"/>
      <c r="E235" s="90"/>
      <c r="F235" s="99"/>
      <c r="G235" s="90"/>
      <c r="H235" s="100"/>
      <c r="I235" s="90"/>
      <c r="J235" s="70"/>
    </row>
    <row r="236" spans="1:10" ht="15" customHeight="1" x14ac:dyDescent="0.2">
      <c r="A236" s="92"/>
      <c r="B236" s="90"/>
      <c r="C236" s="89"/>
      <c r="D236" s="90"/>
      <c r="E236" s="90"/>
      <c r="F236" s="99"/>
      <c r="G236" s="90"/>
      <c r="H236" s="100"/>
      <c r="I236" s="90"/>
      <c r="J236" s="70"/>
    </row>
    <row r="237" spans="1:10" ht="15" customHeight="1" x14ac:dyDescent="0.2">
      <c r="A237" s="92"/>
      <c r="B237" s="90"/>
      <c r="C237" s="89"/>
      <c r="D237" s="90"/>
      <c r="E237" s="90"/>
      <c r="F237" s="99"/>
      <c r="G237" s="90"/>
      <c r="H237" s="100"/>
      <c r="I237" s="90"/>
      <c r="J237" s="70"/>
    </row>
    <row r="238" spans="1:10" ht="15" customHeight="1" x14ac:dyDescent="0.2">
      <c r="A238" s="92"/>
      <c r="B238" s="90"/>
      <c r="C238" s="89"/>
      <c r="D238" s="90"/>
      <c r="E238" s="90"/>
      <c r="F238" s="99"/>
      <c r="G238" s="90"/>
      <c r="H238" s="100"/>
      <c r="I238" s="90"/>
      <c r="J238" s="70"/>
    </row>
    <row r="239" spans="1:10" ht="15" customHeight="1" x14ac:dyDescent="0.2">
      <c r="A239" s="92"/>
      <c r="B239" s="90"/>
      <c r="C239" s="89"/>
      <c r="D239" s="90"/>
      <c r="E239" s="90"/>
      <c r="F239" s="91"/>
      <c r="G239" s="90"/>
      <c r="H239" s="100"/>
      <c r="I239" s="90"/>
      <c r="J239" s="70"/>
    </row>
    <row r="240" spans="1:10" ht="15" customHeight="1" x14ac:dyDescent="0.2">
      <c r="A240" s="92"/>
      <c r="B240" s="90"/>
      <c r="C240" s="89"/>
      <c r="D240" s="90"/>
      <c r="E240" s="90"/>
      <c r="F240" s="91"/>
      <c r="G240" s="90"/>
      <c r="H240" s="76"/>
      <c r="I240" s="90"/>
      <c r="J240" s="70"/>
    </row>
    <row r="241" spans="1:10" ht="15" customHeight="1" x14ac:dyDescent="0.2">
      <c r="A241" s="92"/>
      <c r="B241" s="90"/>
      <c r="C241" s="89"/>
      <c r="D241" s="90"/>
      <c r="E241" s="90"/>
      <c r="F241" s="91"/>
      <c r="G241" s="90"/>
      <c r="H241" s="76"/>
      <c r="I241" s="90"/>
      <c r="J241" s="70"/>
    </row>
    <row r="242" spans="1:10" ht="15" customHeight="1" x14ac:dyDescent="0.2">
      <c r="A242" s="92"/>
      <c r="B242" s="90"/>
      <c r="C242" s="89"/>
      <c r="D242" s="90"/>
      <c r="E242" s="90"/>
      <c r="F242" s="91"/>
      <c r="G242" s="90"/>
      <c r="H242" s="76"/>
      <c r="I242" s="90"/>
      <c r="J242" s="70"/>
    </row>
    <row r="243" spans="1:10" ht="15" customHeight="1" x14ac:dyDescent="0.2">
      <c r="A243" s="92"/>
      <c r="B243" s="90"/>
      <c r="C243" s="89"/>
      <c r="D243" s="90"/>
      <c r="E243" s="90"/>
      <c r="F243" s="91"/>
      <c r="G243" s="90"/>
      <c r="H243" s="76"/>
      <c r="I243" s="90"/>
      <c r="J243" s="70"/>
    </row>
    <row r="244" spans="1:10" ht="15" customHeight="1" x14ac:dyDescent="0.2">
      <c r="A244" s="92"/>
      <c r="B244" s="90"/>
      <c r="C244" s="89"/>
      <c r="D244" s="90"/>
      <c r="E244" s="90"/>
      <c r="F244" s="91"/>
      <c r="G244" s="90"/>
      <c r="H244" s="76"/>
      <c r="I244" s="90"/>
      <c r="J244" s="70"/>
    </row>
    <row r="245" spans="1:10" ht="15" customHeight="1" x14ac:dyDescent="0.2">
      <c r="A245" s="92"/>
      <c r="B245" s="90"/>
      <c r="C245" s="89"/>
      <c r="D245" s="90"/>
      <c r="E245" s="90"/>
      <c r="F245" s="91"/>
      <c r="G245" s="90"/>
      <c r="H245" s="76"/>
      <c r="I245" s="90"/>
      <c r="J245" s="70"/>
    </row>
    <row r="246" spans="1:10" ht="15" customHeight="1" x14ac:dyDescent="0.2">
      <c r="A246" s="92"/>
      <c r="B246" s="90"/>
      <c r="C246" s="89"/>
      <c r="D246" s="90"/>
      <c r="E246" s="90"/>
      <c r="F246" s="91"/>
      <c r="G246" s="90"/>
      <c r="H246" s="76"/>
      <c r="I246" s="90"/>
      <c r="J246" s="70"/>
    </row>
    <row r="247" spans="1:10" ht="15" customHeight="1" x14ac:dyDescent="0.2">
      <c r="A247" s="92"/>
      <c r="B247" s="90"/>
      <c r="C247" s="89"/>
      <c r="D247" s="90"/>
      <c r="E247" s="90"/>
      <c r="F247" s="91"/>
      <c r="G247" s="90"/>
      <c r="H247" s="76"/>
      <c r="I247" s="90"/>
      <c r="J247" s="70"/>
    </row>
    <row r="248" spans="1:10" ht="15" customHeight="1" x14ac:dyDescent="0.2">
      <c r="A248" s="92"/>
      <c r="B248" s="90"/>
      <c r="C248" s="89"/>
      <c r="D248" s="90"/>
      <c r="E248" s="90"/>
      <c r="F248" s="91"/>
      <c r="G248" s="72"/>
      <c r="H248" s="76"/>
      <c r="I248" s="90"/>
      <c r="J248" s="70"/>
    </row>
    <row r="249" spans="1:10" ht="15" customHeight="1" x14ac:dyDescent="0.2">
      <c r="A249" s="92"/>
      <c r="B249" s="90"/>
      <c r="C249" s="89"/>
      <c r="D249" s="90"/>
      <c r="E249" s="90"/>
      <c r="F249" s="91"/>
      <c r="G249" s="68"/>
      <c r="H249" s="76"/>
      <c r="I249" s="90"/>
      <c r="J249" s="70"/>
    </row>
    <row r="250" spans="1:10" ht="15" customHeight="1" x14ac:dyDescent="0.2">
      <c r="A250" s="88"/>
      <c r="B250" s="90"/>
      <c r="C250" s="89"/>
      <c r="D250" s="90"/>
      <c r="E250" s="90"/>
      <c r="F250" s="91"/>
      <c r="G250" s="68"/>
      <c r="H250" s="76"/>
      <c r="I250" s="90"/>
      <c r="J250" s="70"/>
    </row>
    <row r="251" spans="1:10" ht="15" customHeight="1" x14ac:dyDescent="0.2">
      <c r="A251" s="88"/>
      <c r="B251" s="90"/>
      <c r="C251" s="89"/>
      <c r="D251" s="90"/>
      <c r="E251" s="90"/>
      <c r="F251" s="91"/>
      <c r="G251" s="68"/>
      <c r="H251" s="76"/>
      <c r="I251" s="90"/>
      <c r="J251" s="70"/>
    </row>
    <row r="252" spans="1:10" ht="15" customHeight="1" x14ac:dyDescent="0.2">
      <c r="A252" s="69"/>
      <c r="B252" s="90"/>
      <c r="C252" s="89"/>
      <c r="D252" s="90"/>
      <c r="E252" s="90"/>
      <c r="F252" s="91"/>
      <c r="G252" s="68"/>
      <c r="H252" s="76"/>
      <c r="I252" s="90"/>
      <c r="J252" s="70"/>
    </row>
    <row r="253" spans="1:10" ht="15" customHeight="1" x14ac:dyDescent="0.2">
      <c r="A253" s="88"/>
      <c r="B253" s="90"/>
      <c r="C253" s="89"/>
      <c r="D253" s="90"/>
      <c r="E253" s="90"/>
      <c r="F253" s="91"/>
      <c r="G253" s="68"/>
      <c r="H253" s="76"/>
      <c r="I253" s="90"/>
      <c r="J253" s="70"/>
    </row>
    <row r="254" spans="1:10" ht="15" customHeight="1" x14ac:dyDescent="0.2">
      <c r="A254" s="88"/>
      <c r="B254" s="90"/>
      <c r="C254" s="89"/>
      <c r="D254" s="90"/>
      <c r="E254" s="90"/>
      <c r="F254" s="91"/>
      <c r="G254" s="68"/>
      <c r="H254" s="76"/>
      <c r="I254" s="90"/>
      <c r="J254" s="70"/>
    </row>
    <row r="255" spans="1:10" ht="15" customHeight="1" x14ac:dyDescent="0.2">
      <c r="A255" s="88"/>
      <c r="B255" s="90"/>
      <c r="C255" s="89"/>
      <c r="D255" s="90"/>
      <c r="E255" s="90"/>
      <c r="F255" s="91"/>
      <c r="G255" s="68"/>
      <c r="H255" s="76"/>
      <c r="I255" s="90"/>
      <c r="J255" s="70"/>
    </row>
    <row r="256" spans="1:10" ht="15" customHeight="1" x14ac:dyDescent="0.2">
      <c r="A256" s="88"/>
      <c r="B256" s="90"/>
      <c r="C256" s="89"/>
      <c r="D256" s="90"/>
      <c r="E256" s="90"/>
      <c r="F256" s="91"/>
      <c r="G256" s="68"/>
      <c r="H256" s="76"/>
      <c r="I256" s="90"/>
      <c r="J256" s="70"/>
    </row>
    <row r="257" spans="1:10" ht="15" customHeight="1" x14ac:dyDescent="0.2">
      <c r="A257" s="88"/>
      <c r="B257" s="90"/>
      <c r="C257" s="89"/>
      <c r="D257" s="90"/>
      <c r="E257" s="90"/>
      <c r="F257" s="91"/>
      <c r="G257" s="68"/>
      <c r="H257" s="76"/>
      <c r="I257" s="90"/>
      <c r="J257" s="70"/>
    </row>
    <row r="258" spans="1:10" ht="15" customHeight="1" thickBot="1" x14ac:dyDescent="0.25">
      <c r="A258" s="79"/>
      <c r="B258" s="77"/>
      <c r="C258" s="103"/>
      <c r="D258" s="77"/>
      <c r="E258" s="77"/>
      <c r="F258" s="77"/>
      <c r="G258" s="77"/>
      <c r="H258" s="94"/>
      <c r="I258" s="90"/>
      <c r="J258" s="81"/>
    </row>
    <row r="259" spans="1:10" ht="15" customHeight="1" thickBot="1" x14ac:dyDescent="0.25">
      <c r="A259" s="225"/>
      <c r="B259" s="225"/>
      <c r="C259" s="225"/>
      <c r="D259" s="225"/>
      <c r="E259" s="225"/>
      <c r="F259" s="225"/>
      <c r="G259" s="225"/>
      <c r="H259" s="225"/>
      <c r="I259" s="225"/>
      <c r="J259" s="226"/>
    </row>
    <row r="260" spans="1:10" ht="15" customHeight="1" thickBot="1" x14ac:dyDescent="0.25"/>
    <row r="261" spans="1:10" ht="15" customHeight="1" x14ac:dyDescent="0.2">
      <c r="A261" s="11"/>
      <c r="B261" s="11"/>
      <c r="C261" s="8"/>
      <c r="D261" s="9"/>
      <c r="E261" s="9"/>
      <c r="F261" s="9"/>
      <c r="G261" s="9"/>
      <c r="H261" s="9"/>
      <c r="I261" s="21"/>
      <c r="J261" s="10"/>
    </row>
    <row r="262" spans="1:10" ht="15" customHeight="1" x14ac:dyDescent="0.3">
      <c r="A262" s="11"/>
      <c r="B262" s="11"/>
      <c r="C262" s="96" t="s">
        <v>32</v>
      </c>
      <c r="D262" s="11"/>
      <c r="E262" s="11"/>
      <c r="F262" s="11"/>
      <c r="G262" s="11"/>
      <c r="H262" s="11"/>
      <c r="I262" s="22"/>
      <c r="J262" s="75" t="s">
        <v>45</v>
      </c>
    </row>
    <row r="263" spans="1:10" ht="15" customHeight="1" x14ac:dyDescent="0.25">
      <c r="A263" s="11"/>
      <c r="B263" s="11"/>
      <c r="C263" s="31" t="s">
        <v>33</v>
      </c>
      <c r="D263" s="26"/>
      <c r="E263" s="26"/>
      <c r="F263" s="26"/>
      <c r="G263" s="32" t="s">
        <v>24</v>
      </c>
      <c r="H263" s="11"/>
      <c r="I263" s="22" t="s">
        <v>19</v>
      </c>
      <c r="J263" s="93" t="s">
        <v>42</v>
      </c>
    </row>
    <row r="264" spans="1:10" ht="15" customHeight="1" x14ac:dyDescent="0.25">
      <c r="A264" s="11"/>
      <c r="B264" s="11"/>
      <c r="C264" s="31" t="s">
        <v>34</v>
      </c>
      <c r="D264" s="32"/>
      <c r="E264" s="32"/>
      <c r="F264" s="32"/>
      <c r="G264" s="233" t="s">
        <v>25</v>
      </c>
      <c r="H264" s="234" t="s">
        <v>38</v>
      </c>
      <c r="I264" s="33" t="s">
        <v>20</v>
      </c>
      <c r="J264" s="101">
        <v>44013</v>
      </c>
    </row>
    <row r="265" spans="1:10" ht="15" customHeight="1" x14ac:dyDescent="0.25">
      <c r="A265" s="11"/>
      <c r="B265" s="11"/>
      <c r="C265" s="31"/>
      <c r="D265" s="32"/>
      <c r="E265" s="32"/>
      <c r="F265" s="32"/>
      <c r="G265" s="233"/>
      <c r="H265" s="234"/>
      <c r="I265" s="33" t="s">
        <v>22</v>
      </c>
      <c r="J265" s="104" t="s">
        <v>43</v>
      </c>
    </row>
    <row r="266" spans="1:10" ht="15" customHeight="1" x14ac:dyDescent="0.25">
      <c r="A266" s="11"/>
      <c r="B266" s="11"/>
      <c r="C266" s="31" t="s">
        <v>23</v>
      </c>
      <c r="D266" s="11" t="s">
        <v>35</v>
      </c>
      <c r="E266" s="32"/>
      <c r="F266" s="26"/>
      <c r="G266" s="32" t="s">
        <v>39</v>
      </c>
      <c r="H266" s="11"/>
      <c r="I266" s="33"/>
      <c r="J266" s="104"/>
    </row>
    <row r="267" spans="1:10" ht="15" customHeight="1" x14ac:dyDescent="0.25">
      <c r="A267" s="11"/>
      <c r="C267" s="31" t="s">
        <v>36</v>
      </c>
      <c r="D267" s="26"/>
      <c r="E267" s="32"/>
      <c r="F267" s="26"/>
      <c r="G267" s="33" t="s">
        <v>40</v>
      </c>
      <c r="H267" s="11"/>
      <c r="I267" s="33"/>
      <c r="J267" s="104"/>
    </row>
    <row r="268" spans="1:10" ht="15" customHeight="1" x14ac:dyDescent="0.25">
      <c r="A268" s="11"/>
      <c r="B268" s="11"/>
      <c r="C268" s="31"/>
      <c r="D268" s="26"/>
      <c r="E268" s="32"/>
      <c r="F268" s="26"/>
      <c r="G268" s="32" t="s">
        <v>31</v>
      </c>
      <c r="H268" s="11"/>
      <c r="I268" s="22"/>
      <c r="J268" s="34"/>
    </row>
    <row r="269" spans="1:10" ht="15" customHeight="1" thickBot="1" x14ac:dyDescent="0.3">
      <c r="A269" s="108"/>
      <c r="B269" s="108"/>
      <c r="C269" s="35" t="s">
        <v>37</v>
      </c>
      <c r="D269" s="36"/>
      <c r="E269" s="36"/>
      <c r="F269" s="36"/>
      <c r="G269" s="74" t="s">
        <v>41</v>
      </c>
      <c r="H269" s="74"/>
      <c r="I269" s="37"/>
      <c r="J269" s="38"/>
    </row>
    <row r="270" spans="1:10" ht="15" customHeight="1" thickBot="1" x14ac:dyDescent="0.3">
      <c r="A270" s="126"/>
      <c r="B270" s="126"/>
      <c r="C270" s="31"/>
      <c r="D270" s="26"/>
      <c r="E270" s="36"/>
      <c r="F270" s="36"/>
      <c r="G270" s="74"/>
      <c r="H270" s="74"/>
      <c r="I270" s="127"/>
      <c r="J270" s="34"/>
    </row>
    <row r="271" spans="1:10" ht="15" customHeight="1" thickBot="1" x14ac:dyDescent="0.3">
      <c r="A271" s="4" t="s">
        <v>0</v>
      </c>
      <c r="B271" s="4" t="s">
        <v>1</v>
      </c>
      <c r="C271" s="4" t="s">
        <v>5</v>
      </c>
      <c r="D271" s="4" t="s">
        <v>14</v>
      </c>
      <c r="E271" s="230" t="s">
        <v>16</v>
      </c>
      <c r="F271" s="231"/>
      <c r="G271" s="231"/>
      <c r="H271" s="232"/>
      <c r="I271" s="23" t="s">
        <v>10</v>
      </c>
      <c r="J271" s="5" t="s">
        <v>7</v>
      </c>
    </row>
    <row r="272" spans="1:10" ht="15" customHeight="1" x14ac:dyDescent="0.25">
      <c r="A272" s="6"/>
      <c r="B272" s="39"/>
      <c r="C272" s="6" t="s">
        <v>3</v>
      </c>
      <c r="D272" s="6"/>
      <c r="E272" s="6"/>
      <c r="F272" s="6"/>
      <c r="G272" s="6"/>
      <c r="H272" s="6"/>
      <c r="I272" s="24" t="s">
        <v>11</v>
      </c>
      <c r="J272" s="7"/>
    </row>
    <row r="273" spans="1:10" ht="15" customHeight="1" thickBot="1" x14ac:dyDescent="0.3">
      <c r="A273" s="6"/>
      <c r="B273" s="39"/>
      <c r="C273" s="6" t="s">
        <v>4</v>
      </c>
      <c r="D273" s="6"/>
      <c r="E273" s="6" t="s">
        <v>12</v>
      </c>
      <c r="F273" s="6" t="s">
        <v>12</v>
      </c>
      <c r="G273" s="6" t="s">
        <v>12</v>
      </c>
      <c r="H273" s="6" t="s">
        <v>12</v>
      </c>
      <c r="I273" s="30" t="s">
        <v>6</v>
      </c>
      <c r="J273" s="40"/>
    </row>
    <row r="274" spans="1:10" ht="15" customHeight="1" thickBot="1" x14ac:dyDescent="0.3">
      <c r="A274" s="41"/>
      <c r="B274" s="20" t="s">
        <v>2</v>
      </c>
      <c r="C274" s="20" t="s">
        <v>13</v>
      </c>
      <c r="D274" s="20"/>
      <c r="E274" s="20">
        <v>1</v>
      </c>
      <c r="F274" s="20">
        <v>2</v>
      </c>
      <c r="G274" s="20">
        <v>3</v>
      </c>
      <c r="H274" s="20">
        <v>4</v>
      </c>
      <c r="I274" s="41"/>
      <c r="J274" s="73"/>
    </row>
    <row r="275" spans="1:10" ht="15" customHeight="1" x14ac:dyDescent="0.25">
      <c r="A275" s="109"/>
      <c r="B275" s="109"/>
      <c r="C275" s="109"/>
      <c r="D275" s="109"/>
      <c r="E275" s="109"/>
      <c r="F275" s="109"/>
      <c r="G275" s="109"/>
      <c r="H275" s="109"/>
      <c r="I275" s="109"/>
      <c r="J275" s="110"/>
    </row>
    <row r="276" spans="1:10" ht="15" customHeight="1" x14ac:dyDescent="0.2">
      <c r="A276" s="106"/>
      <c r="B276" s="90"/>
      <c r="C276" s="90"/>
      <c r="D276" s="90"/>
      <c r="E276" s="90"/>
      <c r="F276" s="90"/>
      <c r="G276" s="90"/>
      <c r="H276" s="90"/>
      <c r="I276" s="90"/>
      <c r="J276" s="69"/>
    </row>
    <row r="277" spans="1:10" ht="15" customHeight="1" x14ac:dyDescent="0.2">
      <c r="A277" s="91"/>
      <c r="B277" s="90"/>
      <c r="C277" s="98"/>
      <c r="D277" s="95"/>
      <c r="E277" s="90"/>
      <c r="F277" s="90"/>
      <c r="G277" s="90"/>
      <c r="H277" s="90"/>
      <c r="I277" s="90"/>
      <c r="J277" s="70"/>
    </row>
    <row r="278" spans="1:10" ht="15" customHeight="1" x14ac:dyDescent="0.2">
      <c r="A278" s="92"/>
      <c r="B278" s="90"/>
      <c r="C278" s="89"/>
      <c r="D278" s="90"/>
      <c r="E278" s="90"/>
      <c r="F278" s="90"/>
      <c r="G278" s="90"/>
      <c r="H278" s="90"/>
      <c r="I278" s="90"/>
      <c r="J278" s="70"/>
    </row>
    <row r="279" spans="1:10" ht="15" customHeight="1" x14ac:dyDescent="0.2">
      <c r="A279" s="111"/>
      <c r="B279" s="90"/>
      <c r="C279" s="89"/>
      <c r="D279" s="90"/>
      <c r="E279" s="90"/>
      <c r="F279" s="99"/>
      <c r="G279" s="90"/>
      <c r="H279" s="90"/>
      <c r="I279" s="90"/>
      <c r="J279" s="70"/>
    </row>
    <row r="280" spans="1:10" ht="15" customHeight="1" x14ac:dyDescent="0.2">
      <c r="A280" s="92"/>
      <c r="B280" s="90"/>
      <c r="C280" s="89"/>
      <c r="D280" s="90"/>
      <c r="E280" s="90"/>
      <c r="F280" s="99"/>
      <c r="G280" s="90"/>
      <c r="H280" s="100"/>
      <c r="I280" s="90"/>
      <c r="J280" s="70"/>
    </row>
    <row r="281" spans="1:10" ht="15" customHeight="1" x14ac:dyDescent="0.2">
      <c r="A281" s="92"/>
      <c r="B281" s="90"/>
      <c r="C281" s="98"/>
      <c r="D281" s="95"/>
      <c r="E281" s="95"/>
      <c r="F281" s="99"/>
      <c r="G281" s="90"/>
      <c r="H281" s="100"/>
      <c r="I281" s="90"/>
      <c r="J281" s="70"/>
    </row>
    <row r="282" spans="1:10" ht="15" customHeight="1" x14ac:dyDescent="0.2">
      <c r="A282" s="92"/>
      <c r="B282" s="90"/>
      <c r="C282" s="89"/>
      <c r="D282" s="90"/>
      <c r="E282" s="90"/>
      <c r="F282" s="99"/>
      <c r="G282" s="90"/>
      <c r="H282" s="100"/>
      <c r="I282" s="90"/>
      <c r="J282" s="70"/>
    </row>
    <row r="283" spans="1:10" ht="15" customHeight="1" x14ac:dyDescent="0.2">
      <c r="A283" s="92"/>
      <c r="B283" s="90"/>
      <c r="C283" s="89"/>
      <c r="D283" s="90"/>
      <c r="E283" s="90"/>
      <c r="F283" s="99"/>
      <c r="G283" s="90"/>
      <c r="H283" s="100"/>
      <c r="I283" s="90"/>
      <c r="J283" s="70"/>
    </row>
    <row r="284" spans="1:10" ht="15" customHeight="1" x14ac:dyDescent="0.2">
      <c r="A284" s="92"/>
      <c r="B284" s="90"/>
      <c r="C284" s="89"/>
      <c r="D284" s="90"/>
      <c r="E284" s="90"/>
      <c r="F284" s="99"/>
      <c r="G284" s="90"/>
      <c r="H284" s="100"/>
      <c r="I284" s="90"/>
      <c r="J284" s="70"/>
    </row>
    <row r="285" spans="1:10" ht="15" customHeight="1" x14ac:dyDescent="0.2">
      <c r="A285" s="92"/>
      <c r="B285" s="90"/>
      <c r="C285" s="89"/>
      <c r="D285" s="90"/>
      <c r="E285" s="90"/>
      <c r="F285" s="99"/>
      <c r="G285" s="90"/>
      <c r="H285" s="100"/>
      <c r="I285" s="90"/>
      <c r="J285" s="70"/>
    </row>
    <row r="286" spans="1:10" ht="15" customHeight="1" x14ac:dyDescent="0.2">
      <c r="A286" s="92"/>
      <c r="B286" s="90"/>
      <c r="C286" s="89"/>
      <c r="D286" s="90"/>
      <c r="E286" s="90"/>
      <c r="F286" s="91"/>
      <c r="G286" s="90"/>
      <c r="H286" s="100"/>
      <c r="I286" s="90"/>
      <c r="J286" s="70"/>
    </row>
    <row r="287" spans="1:10" ht="15" customHeight="1" x14ac:dyDescent="0.2">
      <c r="A287" s="92"/>
      <c r="B287" s="90"/>
      <c r="C287" s="89"/>
      <c r="D287" s="90"/>
      <c r="E287" s="90"/>
      <c r="F287" s="91"/>
      <c r="G287" s="90"/>
      <c r="H287" s="76"/>
      <c r="I287" s="90"/>
      <c r="J287" s="70"/>
    </row>
    <row r="288" spans="1:10" ht="15" customHeight="1" x14ac:dyDescent="0.2">
      <c r="A288" s="92"/>
      <c r="B288" s="90"/>
      <c r="C288" s="89"/>
      <c r="D288" s="90"/>
      <c r="E288" s="90"/>
      <c r="F288" s="91"/>
      <c r="G288" s="90"/>
      <c r="H288" s="76"/>
      <c r="I288" s="90"/>
      <c r="J288" s="70"/>
    </row>
    <row r="289" spans="1:10" ht="15" customHeight="1" x14ac:dyDescent="0.2">
      <c r="A289" s="92"/>
      <c r="B289" s="90"/>
      <c r="C289" s="89"/>
      <c r="D289" s="90"/>
      <c r="E289" s="90"/>
      <c r="F289" s="91"/>
      <c r="G289" s="90"/>
      <c r="H289" s="76"/>
      <c r="I289" s="90"/>
      <c r="J289" s="70"/>
    </row>
    <row r="290" spans="1:10" ht="15" customHeight="1" x14ac:dyDescent="0.2">
      <c r="A290" s="92"/>
      <c r="B290" s="90"/>
      <c r="C290" s="89"/>
      <c r="D290" s="90"/>
      <c r="E290" s="90"/>
      <c r="F290" s="91"/>
      <c r="G290" s="90"/>
      <c r="H290" s="76"/>
      <c r="I290" s="90"/>
      <c r="J290" s="70"/>
    </row>
    <row r="291" spans="1:10" ht="15" customHeight="1" x14ac:dyDescent="0.2">
      <c r="A291" s="92"/>
      <c r="B291" s="90"/>
      <c r="C291" s="89"/>
      <c r="D291" s="90"/>
      <c r="E291" s="90"/>
      <c r="F291" s="91"/>
      <c r="G291" s="90"/>
      <c r="H291" s="76"/>
      <c r="I291" s="90"/>
      <c r="J291" s="70"/>
    </row>
    <row r="292" spans="1:10" ht="15" customHeight="1" x14ac:dyDescent="0.2">
      <c r="A292" s="92"/>
      <c r="B292" s="90"/>
      <c r="C292" s="89"/>
      <c r="D292" s="90"/>
      <c r="E292" s="90"/>
      <c r="F292" s="91"/>
      <c r="G292" s="90"/>
      <c r="H292" s="76"/>
      <c r="I292" s="90"/>
      <c r="J292" s="70"/>
    </row>
    <row r="293" spans="1:10" ht="15" customHeight="1" x14ac:dyDescent="0.2">
      <c r="A293" s="92"/>
      <c r="B293" s="90"/>
      <c r="C293" s="89"/>
      <c r="D293" s="90"/>
      <c r="E293" s="90"/>
      <c r="F293" s="91"/>
      <c r="G293" s="90"/>
      <c r="H293" s="76"/>
      <c r="I293" s="90"/>
      <c r="J293" s="70"/>
    </row>
    <row r="294" spans="1:10" ht="15" customHeight="1" x14ac:dyDescent="0.2">
      <c r="A294" s="92"/>
      <c r="B294" s="90"/>
      <c r="C294" s="89"/>
      <c r="D294" s="90"/>
      <c r="E294" s="90"/>
      <c r="F294" s="91"/>
      <c r="G294" s="90"/>
      <c r="H294" s="76"/>
      <c r="I294" s="90"/>
      <c r="J294" s="70"/>
    </row>
    <row r="295" spans="1:10" ht="15" customHeight="1" x14ac:dyDescent="0.2">
      <c r="A295" s="92"/>
      <c r="B295" s="90"/>
      <c r="C295" s="89"/>
      <c r="D295" s="90"/>
      <c r="E295" s="90"/>
      <c r="F295" s="91"/>
      <c r="G295" s="72"/>
      <c r="H295" s="76"/>
      <c r="I295" s="90"/>
      <c r="J295" s="70"/>
    </row>
    <row r="296" spans="1:10" ht="15" customHeight="1" x14ac:dyDescent="0.2">
      <c r="A296" s="92"/>
      <c r="B296" s="90"/>
      <c r="C296" s="89"/>
      <c r="D296" s="90"/>
      <c r="E296" s="90"/>
      <c r="F296" s="91"/>
      <c r="G296" s="68"/>
      <c r="H296" s="76"/>
      <c r="I296" s="90"/>
      <c r="J296" s="70"/>
    </row>
    <row r="297" spans="1:10" ht="15" customHeight="1" x14ac:dyDescent="0.2">
      <c r="A297" s="88"/>
      <c r="B297" s="90"/>
      <c r="C297" s="89"/>
      <c r="D297" s="90"/>
      <c r="E297" s="90"/>
      <c r="F297" s="91"/>
      <c r="G297" s="68"/>
      <c r="H297" s="76"/>
      <c r="I297" s="90"/>
      <c r="J297" s="70"/>
    </row>
    <row r="298" spans="1:10" ht="15" customHeight="1" x14ac:dyDescent="0.2">
      <c r="A298" s="88"/>
      <c r="B298" s="90"/>
      <c r="C298" s="89"/>
      <c r="D298" s="90"/>
      <c r="E298" s="90"/>
      <c r="F298" s="91"/>
      <c r="G298" s="68"/>
      <c r="H298" s="76"/>
      <c r="I298" s="90"/>
      <c r="J298" s="70"/>
    </row>
    <row r="299" spans="1:10" ht="15" customHeight="1" x14ac:dyDescent="0.2">
      <c r="A299" s="69"/>
      <c r="B299" s="90"/>
      <c r="C299" s="89"/>
      <c r="D299" s="90"/>
      <c r="E299" s="90"/>
      <c r="F299" s="91"/>
      <c r="G299" s="68"/>
      <c r="H299" s="76"/>
      <c r="I299" s="90"/>
      <c r="J299" s="70"/>
    </row>
    <row r="300" spans="1:10" ht="15" customHeight="1" x14ac:dyDescent="0.2">
      <c r="A300" s="88"/>
      <c r="B300" s="90"/>
      <c r="C300" s="89"/>
      <c r="D300" s="90"/>
      <c r="E300" s="90"/>
      <c r="F300" s="91"/>
      <c r="G300" s="68"/>
      <c r="H300" s="76"/>
      <c r="I300" s="90"/>
      <c r="J300" s="70"/>
    </row>
    <row r="301" spans="1:10" ht="15" customHeight="1" x14ac:dyDescent="0.2">
      <c r="A301" s="88"/>
      <c r="B301" s="90"/>
      <c r="C301" s="89"/>
      <c r="D301" s="90"/>
      <c r="E301" s="90"/>
      <c r="F301" s="91"/>
      <c r="G301" s="68"/>
      <c r="H301" s="76"/>
      <c r="I301" s="90"/>
      <c r="J301" s="70"/>
    </row>
    <row r="302" spans="1:10" ht="15" customHeight="1" x14ac:dyDescent="0.2">
      <c r="A302" s="88"/>
      <c r="B302" s="90"/>
      <c r="C302" s="89"/>
      <c r="D302" s="90"/>
      <c r="E302" s="90"/>
      <c r="F302" s="91"/>
      <c r="G302" s="68"/>
      <c r="H302" s="76"/>
      <c r="I302" s="90"/>
      <c r="J302" s="70"/>
    </row>
    <row r="303" spans="1:10" ht="15" customHeight="1" x14ac:dyDescent="0.2">
      <c r="A303" s="88"/>
      <c r="B303" s="90"/>
      <c r="C303" s="89"/>
      <c r="D303" s="90"/>
      <c r="E303" s="90"/>
      <c r="F303" s="91"/>
      <c r="G303" s="68"/>
      <c r="H303" s="76"/>
      <c r="I303" s="90"/>
      <c r="J303" s="70"/>
    </row>
    <row r="304" spans="1:10" ht="15" customHeight="1" x14ac:dyDescent="0.2">
      <c r="A304" s="88"/>
      <c r="B304" s="90"/>
      <c r="C304" s="89"/>
      <c r="D304" s="90"/>
      <c r="E304" s="90"/>
      <c r="F304" s="91"/>
      <c r="G304" s="68"/>
      <c r="H304" s="76"/>
      <c r="I304" s="90"/>
      <c r="J304" s="70"/>
    </row>
    <row r="305" spans="1:10" ht="15" customHeight="1" thickBot="1" x14ac:dyDescent="0.25">
      <c r="A305" s="79"/>
      <c r="B305" s="77"/>
      <c r="C305" s="103"/>
      <c r="D305" s="77"/>
      <c r="E305" s="77"/>
      <c r="F305" s="77"/>
      <c r="G305" s="77"/>
      <c r="H305" s="94"/>
      <c r="I305" s="90"/>
      <c r="J305" s="81"/>
    </row>
    <row r="306" spans="1:10" ht="15" customHeight="1" thickBot="1" x14ac:dyDescent="0.25"/>
    <row r="307" spans="1:10" ht="15" customHeight="1" x14ac:dyDescent="0.2">
      <c r="A307" s="11"/>
      <c r="B307" s="11"/>
      <c r="C307" s="8"/>
      <c r="D307" s="9"/>
      <c r="E307" s="9"/>
      <c r="F307" s="9"/>
      <c r="G307" s="9"/>
      <c r="H307" s="9"/>
      <c r="I307" s="21"/>
      <c r="J307" s="10"/>
    </row>
    <row r="308" spans="1:10" ht="15" customHeight="1" x14ac:dyDescent="0.3">
      <c r="A308" s="11"/>
      <c r="B308" s="11"/>
      <c r="C308" s="96"/>
      <c r="D308" s="11"/>
      <c r="E308" s="11"/>
      <c r="F308" s="11"/>
      <c r="G308" s="11"/>
      <c r="H308" s="11"/>
      <c r="I308" s="22"/>
      <c r="J308" s="75"/>
    </row>
    <row r="309" spans="1:10" ht="15" customHeight="1" x14ac:dyDescent="0.25">
      <c r="A309" s="11"/>
      <c r="B309" s="11"/>
      <c r="C309" s="31"/>
      <c r="D309" s="26"/>
      <c r="E309" s="26"/>
      <c r="F309" s="26"/>
      <c r="G309" s="32"/>
      <c r="H309" s="11"/>
      <c r="I309" s="22"/>
      <c r="J309" s="93"/>
    </row>
    <row r="310" spans="1:10" ht="15" customHeight="1" x14ac:dyDescent="0.25">
      <c r="A310" s="11"/>
      <c r="B310" s="11"/>
      <c r="C310" s="31"/>
      <c r="D310" s="32"/>
      <c r="E310" s="32"/>
      <c r="F310" s="32"/>
      <c r="G310" s="233"/>
      <c r="H310" s="234"/>
      <c r="I310" s="33"/>
      <c r="J310" s="101"/>
    </row>
    <row r="311" spans="1:10" ht="15" customHeight="1" x14ac:dyDescent="0.25">
      <c r="A311" s="11"/>
      <c r="B311" s="11"/>
      <c r="C311" s="31"/>
      <c r="D311" s="32"/>
      <c r="E311" s="32"/>
      <c r="F311" s="32"/>
      <c r="G311" s="233"/>
      <c r="H311" s="234"/>
      <c r="I311" s="33"/>
      <c r="J311" s="104"/>
    </row>
    <row r="312" spans="1:10" ht="15" customHeight="1" x14ac:dyDescent="0.25">
      <c r="A312" s="11"/>
      <c r="B312" s="11"/>
      <c r="C312" s="31"/>
      <c r="D312" s="11"/>
      <c r="E312" s="32"/>
      <c r="F312" s="26"/>
      <c r="G312" s="32"/>
      <c r="H312" s="11"/>
      <c r="I312" s="33"/>
      <c r="J312" s="104"/>
    </row>
    <row r="313" spans="1:10" ht="15" customHeight="1" x14ac:dyDescent="0.25">
      <c r="A313" s="11"/>
      <c r="C313" s="31"/>
      <c r="D313" s="26"/>
      <c r="E313" s="32"/>
      <c r="F313" s="26"/>
      <c r="G313" s="33"/>
      <c r="H313" s="11"/>
      <c r="I313" s="33"/>
      <c r="J313" s="104"/>
    </row>
    <row r="314" spans="1:10" ht="15" customHeight="1" x14ac:dyDescent="0.25">
      <c r="A314" s="11"/>
      <c r="B314" s="11"/>
      <c r="C314" s="31"/>
      <c r="D314" s="26"/>
      <c r="E314" s="32"/>
      <c r="F314" s="26"/>
      <c r="G314" s="32"/>
      <c r="H314" s="11"/>
      <c r="I314" s="22"/>
      <c r="J314" s="34"/>
    </row>
    <row r="315" spans="1:10" ht="15" customHeight="1" thickBot="1" x14ac:dyDescent="0.3">
      <c r="A315" s="108"/>
      <c r="B315" s="108"/>
      <c r="C315" s="35"/>
      <c r="D315" s="36"/>
      <c r="E315" s="36"/>
      <c r="F315" s="36"/>
      <c r="G315" s="74"/>
      <c r="H315" s="74"/>
      <c r="I315" s="37"/>
      <c r="J315" s="38"/>
    </row>
    <row r="316" spans="1:10" ht="15" customHeight="1" thickBot="1" x14ac:dyDescent="0.3">
      <c r="A316" s="126"/>
      <c r="B316" s="126"/>
      <c r="C316" s="31"/>
      <c r="D316" s="26"/>
      <c r="E316" s="36"/>
      <c r="F316" s="36"/>
      <c r="G316" s="74"/>
      <c r="H316" s="74"/>
      <c r="I316" s="127"/>
      <c r="J316" s="34"/>
    </row>
    <row r="317" spans="1:10" ht="15" customHeight="1" thickBot="1" x14ac:dyDescent="0.3">
      <c r="A317" s="4"/>
      <c r="B317" s="4"/>
      <c r="C317" s="4"/>
      <c r="D317" s="4"/>
      <c r="E317" s="230"/>
      <c r="F317" s="231"/>
      <c r="G317" s="231"/>
      <c r="H317" s="232"/>
      <c r="I317" s="23"/>
      <c r="J317" s="5"/>
    </row>
    <row r="318" spans="1:10" ht="15" customHeight="1" x14ac:dyDescent="0.25">
      <c r="A318" s="6"/>
      <c r="B318" s="39"/>
      <c r="C318" s="6"/>
      <c r="D318" s="6"/>
      <c r="E318" s="6"/>
      <c r="F318" s="6"/>
      <c r="G318" s="6"/>
      <c r="H318" s="6"/>
      <c r="I318" s="24"/>
      <c r="J318" s="7"/>
    </row>
    <row r="319" spans="1:10" ht="15" customHeight="1" thickBot="1" x14ac:dyDescent="0.3">
      <c r="A319" s="6"/>
      <c r="B319" s="39"/>
      <c r="C319" s="6"/>
      <c r="D319" s="6"/>
      <c r="E319" s="6"/>
      <c r="F319" s="6"/>
      <c r="G319" s="6"/>
      <c r="H319" s="6"/>
      <c r="I319" s="30"/>
      <c r="J319" s="40"/>
    </row>
    <row r="320" spans="1:10" ht="15" customHeight="1" thickBot="1" x14ac:dyDescent="0.3">
      <c r="A320" s="41"/>
      <c r="B320" s="20"/>
      <c r="C320" s="20"/>
      <c r="D320" s="20"/>
      <c r="E320" s="20"/>
      <c r="F320" s="20"/>
      <c r="G320" s="20"/>
      <c r="H320" s="20"/>
      <c r="I320" s="41"/>
      <c r="J320" s="73"/>
    </row>
    <row r="321" spans="1:10" ht="15" customHeight="1" x14ac:dyDescent="0.25">
      <c r="A321" s="109"/>
      <c r="B321" s="109"/>
      <c r="C321" s="109"/>
      <c r="D321" s="109"/>
      <c r="E321" s="109"/>
      <c r="F321" s="109"/>
      <c r="G321" s="109"/>
      <c r="H321" s="109"/>
      <c r="I321" s="109"/>
      <c r="J321" s="110"/>
    </row>
    <row r="322" spans="1:10" ht="15" customHeight="1" x14ac:dyDescent="0.2">
      <c r="A322" s="106"/>
      <c r="B322" s="90"/>
      <c r="C322" s="90"/>
      <c r="D322" s="90"/>
      <c r="E322" s="90"/>
      <c r="F322" s="90"/>
      <c r="G322" s="90"/>
      <c r="H322" s="90"/>
      <c r="I322" s="90"/>
      <c r="J322" s="69"/>
    </row>
    <row r="323" spans="1:10" ht="15" customHeight="1" x14ac:dyDescent="0.2">
      <c r="A323" s="91"/>
      <c r="B323" s="90"/>
      <c r="C323" s="98"/>
      <c r="D323" s="95"/>
      <c r="E323" s="95"/>
      <c r="F323" s="99"/>
      <c r="G323" s="90"/>
      <c r="H323" s="90"/>
      <c r="I323" s="90"/>
      <c r="J323" s="70"/>
    </row>
    <row r="324" spans="1:10" ht="15" customHeight="1" x14ac:dyDescent="0.2">
      <c r="A324" s="92"/>
      <c r="B324" s="90"/>
      <c r="C324" s="89"/>
      <c r="D324" s="90"/>
      <c r="E324" s="90"/>
      <c r="F324" s="99"/>
      <c r="G324" s="90"/>
      <c r="H324" s="90"/>
      <c r="I324" s="90"/>
      <c r="J324" s="70"/>
    </row>
    <row r="325" spans="1:10" ht="15" customHeight="1" x14ac:dyDescent="0.2">
      <c r="A325" s="111"/>
      <c r="B325" s="90"/>
      <c r="C325" s="89"/>
      <c r="D325" s="90"/>
      <c r="E325" s="90"/>
      <c r="F325" s="99"/>
      <c r="G325" s="90"/>
      <c r="H325" s="90"/>
      <c r="I325" s="90"/>
      <c r="J325" s="70"/>
    </row>
    <row r="326" spans="1:10" ht="15" customHeight="1" x14ac:dyDescent="0.2">
      <c r="A326" s="92"/>
      <c r="B326" s="90"/>
      <c r="C326" s="89"/>
      <c r="D326" s="90"/>
      <c r="E326" s="90"/>
      <c r="F326" s="99"/>
      <c r="G326" s="90"/>
      <c r="H326" s="100"/>
      <c r="I326" s="90"/>
      <c r="J326" s="70"/>
    </row>
    <row r="327" spans="1:10" ht="15" customHeight="1" x14ac:dyDescent="0.2">
      <c r="A327" s="92"/>
      <c r="B327" s="90"/>
      <c r="C327" s="98"/>
      <c r="D327" s="95"/>
      <c r="E327" s="95"/>
      <c r="F327" s="99"/>
      <c r="G327" s="90"/>
      <c r="H327" s="100"/>
      <c r="I327" s="90"/>
      <c r="J327" s="70"/>
    </row>
    <row r="328" spans="1:10" ht="15" customHeight="1" x14ac:dyDescent="0.2">
      <c r="A328" s="92"/>
      <c r="B328" s="90"/>
      <c r="C328" s="89"/>
      <c r="D328" s="90"/>
      <c r="E328" s="90"/>
      <c r="F328" s="99"/>
      <c r="G328" s="90"/>
      <c r="H328" s="100"/>
      <c r="I328" s="90"/>
      <c r="J328" s="70"/>
    </row>
    <row r="329" spans="1:10" ht="15" customHeight="1" x14ac:dyDescent="0.2">
      <c r="A329" s="92"/>
      <c r="B329" s="90"/>
      <c r="C329" s="89"/>
      <c r="D329" s="90"/>
      <c r="E329" s="90"/>
      <c r="F329" s="99"/>
      <c r="G329" s="90"/>
      <c r="H329" s="100"/>
      <c r="I329" s="90"/>
      <c r="J329" s="70"/>
    </row>
    <row r="330" spans="1:10" ht="15" customHeight="1" x14ac:dyDescent="0.2">
      <c r="A330" s="92"/>
      <c r="B330" s="90"/>
      <c r="C330" s="89"/>
      <c r="D330" s="90"/>
      <c r="E330" s="90"/>
      <c r="F330" s="99"/>
      <c r="G330" s="90"/>
      <c r="H330" s="100"/>
      <c r="I330" s="90"/>
      <c r="J330" s="70"/>
    </row>
    <row r="331" spans="1:10" ht="15" customHeight="1" x14ac:dyDescent="0.2">
      <c r="A331" s="92"/>
      <c r="B331" s="90"/>
      <c r="C331" s="89"/>
      <c r="D331" s="90"/>
      <c r="E331" s="90"/>
      <c r="F331" s="99"/>
      <c r="G331" s="90"/>
      <c r="H331" s="100"/>
      <c r="I331" s="90"/>
      <c r="J331" s="70"/>
    </row>
    <row r="332" spans="1:10" ht="15" customHeight="1" x14ac:dyDescent="0.2">
      <c r="A332" s="92"/>
      <c r="B332" s="90"/>
      <c r="C332" s="89"/>
      <c r="D332" s="90"/>
      <c r="E332" s="90"/>
      <c r="F332" s="91"/>
      <c r="G332" s="90"/>
      <c r="H332" s="100"/>
      <c r="I332" s="90"/>
      <c r="J332" s="70"/>
    </row>
    <row r="333" spans="1:10" ht="15" customHeight="1" x14ac:dyDescent="0.2">
      <c r="A333" s="92"/>
      <c r="B333" s="90"/>
      <c r="C333" s="89"/>
      <c r="D333" s="90"/>
      <c r="E333" s="90"/>
      <c r="F333" s="91"/>
      <c r="G333" s="90"/>
      <c r="H333" s="76"/>
      <c r="I333" s="90"/>
      <c r="J333" s="70"/>
    </row>
    <row r="334" spans="1:10" ht="15" customHeight="1" x14ac:dyDescent="0.2">
      <c r="A334" s="92"/>
      <c r="B334" s="90"/>
      <c r="C334" s="89"/>
      <c r="D334" s="90"/>
      <c r="E334" s="90"/>
      <c r="F334" s="91"/>
      <c r="G334" s="90"/>
      <c r="H334" s="76"/>
      <c r="I334" s="90"/>
      <c r="J334" s="70"/>
    </row>
    <row r="335" spans="1:10" ht="15" customHeight="1" x14ac:dyDescent="0.2">
      <c r="A335" s="92"/>
      <c r="B335" s="90"/>
      <c r="C335" s="89"/>
      <c r="D335" s="90"/>
      <c r="E335" s="90"/>
      <c r="F335" s="91"/>
      <c r="G335" s="90"/>
      <c r="H335" s="76"/>
      <c r="I335" s="90"/>
      <c r="J335" s="70"/>
    </row>
    <row r="336" spans="1:10" ht="15" customHeight="1" x14ac:dyDescent="0.2">
      <c r="A336" s="92"/>
      <c r="B336" s="90"/>
      <c r="C336" s="89"/>
      <c r="D336" s="90"/>
      <c r="E336" s="90"/>
      <c r="F336" s="91"/>
      <c r="G336" s="90"/>
      <c r="H336" s="76"/>
      <c r="I336" s="90"/>
      <c r="J336" s="70"/>
    </row>
    <row r="337" spans="1:10" ht="15" customHeight="1" x14ac:dyDescent="0.2">
      <c r="A337" s="92"/>
      <c r="B337" s="90"/>
      <c r="C337" s="89"/>
      <c r="D337" s="90"/>
      <c r="E337" s="90"/>
      <c r="F337" s="91"/>
      <c r="G337" s="90"/>
      <c r="H337" s="76"/>
      <c r="I337" s="90"/>
      <c r="J337" s="70"/>
    </row>
    <row r="338" spans="1:10" ht="15" customHeight="1" x14ac:dyDescent="0.2">
      <c r="A338" s="92"/>
      <c r="B338" s="90"/>
      <c r="C338" s="89"/>
      <c r="D338" s="90"/>
      <c r="E338" s="90"/>
      <c r="F338" s="91"/>
      <c r="G338" s="90"/>
      <c r="H338" s="76"/>
      <c r="I338" s="90"/>
      <c r="J338" s="70"/>
    </row>
    <row r="339" spans="1:10" ht="15" customHeight="1" x14ac:dyDescent="0.2">
      <c r="A339" s="92"/>
      <c r="B339" s="90"/>
      <c r="C339" s="89"/>
      <c r="D339" s="90"/>
      <c r="E339" s="90"/>
      <c r="F339" s="91"/>
      <c r="G339" s="90"/>
      <c r="H339" s="76"/>
      <c r="I339" s="90"/>
      <c r="J339" s="70"/>
    </row>
    <row r="340" spans="1:10" ht="15" customHeight="1" x14ac:dyDescent="0.2">
      <c r="A340" s="92"/>
      <c r="B340" s="90"/>
      <c r="C340" s="89"/>
      <c r="D340" s="90"/>
      <c r="E340" s="90"/>
      <c r="F340" s="91"/>
      <c r="G340" s="90"/>
      <c r="H340" s="76"/>
      <c r="I340" s="90"/>
      <c r="J340" s="70"/>
    </row>
    <row r="341" spans="1:10" ht="15" customHeight="1" x14ac:dyDescent="0.2">
      <c r="A341" s="92"/>
      <c r="B341" s="90"/>
      <c r="C341" s="89"/>
      <c r="D341" s="90"/>
      <c r="E341" s="90"/>
      <c r="F341" s="91"/>
      <c r="G341" s="72"/>
      <c r="H341" s="76"/>
      <c r="I341" s="90"/>
      <c r="J341" s="70"/>
    </row>
    <row r="342" spans="1:10" ht="15" customHeight="1" x14ac:dyDescent="0.2">
      <c r="A342" s="92"/>
      <c r="B342" s="90"/>
      <c r="C342" s="89"/>
      <c r="D342" s="90"/>
      <c r="E342" s="90"/>
      <c r="F342" s="91"/>
      <c r="G342" s="68"/>
      <c r="H342" s="76"/>
      <c r="I342" s="90"/>
      <c r="J342" s="70"/>
    </row>
    <row r="343" spans="1:10" ht="15" customHeight="1" x14ac:dyDescent="0.2">
      <c r="A343" s="88"/>
      <c r="B343" s="90"/>
      <c r="C343" s="89"/>
      <c r="D343" s="90"/>
      <c r="E343" s="90"/>
      <c r="F343" s="91"/>
      <c r="G343" s="68"/>
      <c r="H343" s="76"/>
      <c r="I343" s="90"/>
      <c r="J343" s="70"/>
    </row>
    <row r="344" spans="1:10" ht="15" customHeight="1" x14ac:dyDescent="0.2">
      <c r="A344" s="88"/>
      <c r="B344" s="90"/>
      <c r="C344" s="89"/>
      <c r="D344" s="90"/>
      <c r="E344" s="90"/>
      <c r="F344" s="91"/>
      <c r="G344" s="68"/>
      <c r="H344" s="76"/>
      <c r="I344" s="90"/>
      <c r="J344" s="70"/>
    </row>
    <row r="345" spans="1:10" ht="15" customHeight="1" x14ac:dyDescent="0.2">
      <c r="A345" s="69"/>
      <c r="B345" s="90"/>
      <c r="C345" s="89"/>
      <c r="D345" s="90"/>
      <c r="E345" s="90"/>
      <c r="F345" s="91"/>
      <c r="G345" s="68"/>
      <c r="H345" s="76"/>
      <c r="I345" s="90"/>
      <c r="J345" s="70"/>
    </row>
    <row r="346" spans="1:10" ht="15" customHeight="1" x14ac:dyDescent="0.2">
      <c r="A346" s="88"/>
      <c r="B346" s="90"/>
      <c r="C346" s="89"/>
      <c r="D346" s="90"/>
      <c r="E346" s="90"/>
      <c r="F346" s="91"/>
      <c r="G346" s="68"/>
      <c r="H346" s="76"/>
      <c r="I346" s="90"/>
      <c r="J346" s="70"/>
    </row>
    <row r="347" spans="1:10" ht="15" customHeight="1" x14ac:dyDescent="0.2">
      <c r="A347" s="88"/>
      <c r="B347" s="90"/>
      <c r="C347" s="89"/>
      <c r="D347" s="90"/>
      <c r="E347" s="90"/>
      <c r="F347" s="91"/>
      <c r="G347" s="68"/>
      <c r="H347" s="76"/>
      <c r="I347" s="90"/>
      <c r="J347" s="70"/>
    </row>
    <row r="348" spans="1:10" ht="15" customHeight="1" x14ac:dyDescent="0.2">
      <c r="A348" s="88"/>
      <c r="B348" s="90"/>
      <c r="C348" s="89"/>
      <c r="D348" s="90"/>
      <c r="E348" s="90"/>
      <c r="F348" s="91"/>
      <c r="G348" s="68"/>
      <c r="H348" s="76"/>
      <c r="I348" s="90"/>
      <c r="J348" s="70"/>
    </row>
    <row r="349" spans="1:10" ht="15" customHeight="1" x14ac:dyDescent="0.2">
      <c r="A349" s="88"/>
      <c r="B349" s="90"/>
      <c r="C349" s="89"/>
      <c r="D349" s="90"/>
      <c r="E349" s="90"/>
      <c r="F349" s="91"/>
      <c r="G349" s="68"/>
      <c r="H349" s="76"/>
      <c r="I349" s="90"/>
      <c r="J349" s="70"/>
    </row>
    <row r="350" spans="1:10" ht="15" customHeight="1" x14ac:dyDescent="0.2">
      <c r="A350" s="88"/>
      <c r="B350" s="90"/>
      <c r="C350" s="89"/>
      <c r="D350" s="90"/>
      <c r="E350" s="90"/>
      <c r="F350" s="91"/>
      <c r="G350" s="68"/>
      <c r="H350" s="76"/>
      <c r="I350" s="90"/>
      <c r="J350" s="70"/>
    </row>
    <row r="351" spans="1:10" ht="15" customHeight="1" thickBot="1" x14ac:dyDescent="0.25">
      <c r="A351" s="79"/>
      <c r="B351" s="77"/>
      <c r="C351" s="103"/>
      <c r="D351" s="77"/>
      <c r="E351" s="77"/>
      <c r="F351" s="77"/>
      <c r="G351" s="77"/>
      <c r="H351" s="94"/>
      <c r="I351" s="90"/>
      <c r="J351" s="81"/>
    </row>
  </sheetData>
  <mergeCells count="24">
    <mergeCell ref="E141:H141"/>
    <mergeCell ref="A60:J60"/>
    <mergeCell ref="E97:H97"/>
    <mergeCell ref="A101:J101"/>
    <mergeCell ref="A96:J96"/>
    <mergeCell ref="A140:J140"/>
    <mergeCell ref="A12:J12"/>
    <mergeCell ref="E56:H56"/>
    <mergeCell ref="E13:H13"/>
    <mergeCell ref="A55:J55"/>
    <mergeCell ref="A17:J17"/>
    <mergeCell ref="A259:J259"/>
    <mergeCell ref="A212:J212"/>
    <mergeCell ref="A145:J145"/>
    <mergeCell ref="E317:H317"/>
    <mergeCell ref="G264:G265"/>
    <mergeCell ref="H264:H265"/>
    <mergeCell ref="E271:H271"/>
    <mergeCell ref="G310:G311"/>
    <mergeCell ref="H310:H311"/>
    <mergeCell ref="E224:H224"/>
    <mergeCell ref="G217:G218"/>
    <mergeCell ref="H217:H218"/>
    <mergeCell ref="E183:H183"/>
  </mergeCells>
  <phoneticPr fontId="1" type="noConversion"/>
  <pageMargins left="0.78740157480314965" right="0.23622047244094491" top="0.94488188976377963" bottom="0.74803149606299213" header="0.31496062992125984" footer="0.31496062992125984"/>
  <pageSetup paperSize="9" scale="71" orientation="landscape" r:id="rId1"/>
  <headerFooter alignWithMargins="0"/>
  <rowBreaks count="4" manualBreakCount="4">
    <brk id="44" max="9" man="1"/>
    <brk id="85" max="9" man="1"/>
    <brk id="129" max="9" man="1"/>
    <brk id="170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3"/>
  <sheetViews>
    <sheetView tabSelected="1" view="pageBreakPreview" topLeftCell="A59" zoomScaleSheetLayoutView="100" workbookViewId="0">
      <selection activeCell="A35" sqref="A35:XFD42"/>
    </sheetView>
  </sheetViews>
  <sheetFormatPr defaultColWidth="9.140625" defaultRowHeight="15.75" zeroHeight="1" x14ac:dyDescent="0.25"/>
  <cols>
    <col min="1" max="1" width="9.140625" style="3"/>
    <col min="2" max="2" width="19.42578125" style="3" customWidth="1"/>
    <col min="3" max="3" width="18.140625" style="3" customWidth="1"/>
    <col min="4" max="4" width="10.85546875" style="3" customWidth="1"/>
    <col min="5" max="5" width="15.140625" style="3" customWidth="1"/>
    <col min="6" max="6" width="27.28515625" style="3" customWidth="1"/>
    <col min="7" max="7" width="15.42578125" style="3" customWidth="1"/>
    <col min="8" max="8" width="33.7109375" style="3" customWidth="1"/>
    <col min="9" max="9" width="33" style="3" customWidth="1"/>
    <col min="10" max="10" width="3.5703125" style="3" customWidth="1"/>
    <col min="11" max="11" width="8" style="3" customWidth="1"/>
    <col min="12" max="13" width="8.7109375" style="3" customWidth="1"/>
    <col min="14" max="14" width="9.140625" style="3" hidden="1" customWidth="1"/>
    <col min="15" max="15" width="8.42578125" style="3" customWidth="1"/>
    <col min="16" max="16" width="9.140625" style="3" hidden="1" customWidth="1"/>
    <col min="17" max="17" width="0.140625" style="3" customWidth="1"/>
    <col min="18" max="16384" width="9.140625" style="3"/>
  </cols>
  <sheetData>
    <row r="1" spans="1:12" ht="12.75" customHeight="1" x14ac:dyDescent="0.25">
      <c r="A1" s="124"/>
      <c r="B1" s="8"/>
      <c r="C1" s="9"/>
      <c r="D1" s="9"/>
      <c r="E1" s="9"/>
      <c r="F1" s="10"/>
      <c r="G1" s="10"/>
      <c r="H1" s="9"/>
      <c r="I1" s="9"/>
      <c r="J1" s="27"/>
      <c r="K1" s="28"/>
    </row>
    <row r="2" spans="1:12" ht="20.25" x14ac:dyDescent="0.3">
      <c r="A2" s="17"/>
      <c r="B2" s="96" t="s">
        <v>47</v>
      </c>
      <c r="C2" s="154"/>
      <c r="D2" s="154"/>
      <c r="E2" s="154"/>
      <c r="F2" s="104"/>
      <c r="G2" s="104"/>
      <c r="H2" s="11"/>
      <c r="I2" s="11"/>
      <c r="K2" s="14"/>
    </row>
    <row r="3" spans="1:12" ht="16.5" customHeight="1" x14ac:dyDescent="0.25">
      <c r="A3" s="17"/>
      <c r="B3" s="31" t="s">
        <v>81</v>
      </c>
      <c r="C3" s="154"/>
      <c r="D3" s="154"/>
      <c r="E3" s="154"/>
      <c r="F3" s="34"/>
      <c r="G3" s="34"/>
      <c r="H3" s="32"/>
      <c r="I3" s="32"/>
      <c r="K3" s="14"/>
    </row>
    <row r="4" spans="1:12" x14ac:dyDescent="0.25">
      <c r="A4" s="17"/>
      <c r="B4" s="177" t="s">
        <v>71</v>
      </c>
      <c r="C4" s="154"/>
      <c r="D4" s="154"/>
      <c r="E4" s="154"/>
      <c r="F4" s="34"/>
      <c r="G4" s="34"/>
      <c r="H4" s="26"/>
      <c r="I4" s="26"/>
      <c r="K4" s="14"/>
    </row>
    <row r="5" spans="1:12" x14ac:dyDescent="0.25">
      <c r="A5" s="17"/>
      <c r="B5" s="114"/>
      <c r="C5" s="154"/>
      <c r="D5" s="156"/>
      <c r="E5" s="154"/>
      <c r="F5" s="34"/>
      <c r="G5" s="34"/>
      <c r="H5" s="26"/>
      <c r="I5" s="26"/>
      <c r="K5" s="14"/>
    </row>
    <row r="6" spans="1:12" x14ac:dyDescent="0.25">
      <c r="A6" s="17"/>
      <c r="B6" s="31" t="s">
        <v>72</v>
      </c>
      <c r="C6" s="179"/>
      <c r="D6" s="179"/>
      <c r="E6" s="179"/>
      <c r="F6" s="34"/>
      <c r="G6" s="34"/>
      <c r="H6" s="26"/>
      <c r="I6" s="26"/>
      <c r="K6" s="14"/>
    </row>
    <row r="7" spans="1:12" x14ac:dyDescent="0.25">
      <c r="A7" s="17"/>
      <c r="B7" s="31" t="s">
        <v>73</v>
      </c>
      <c r="C7" s="154"/>
      <c r="D7" s="156"/>
      <c r="E7" s="154"/>
      <c r="F7" s="116"/>
      <c r="G7" s="116"/>
      <c r="H7" s="97"/>
      <c r="I7" s="97"/>
      <c r="K7" s="14"/>
    </row>
    <row r="8" spans="1:12" x14ac:dyDescent="0.25">
      <c r="A8" s="17"/>
      <c r="B8" s="31" t="s">
        <v>74</v>
      </c>
      <c r="C8" s="154"/>
      <c r="D8" s="156"/>
      <c r="E8" s="154"/>
      <c r="F8" s="116"/>
      <c r="G8" s="116"/>
      <c r="H8" s="97"/>
      <c r="I8" s="97"/>
      <c r="K8" s="14"/>
    </row>
    <row r="9" spans="1:12" ht="16.5" thickBot="1" x14ac:dyDescent="0.3">
      <c r="A9" s="17"/>
      <c r="B9" s="35" t="s">
        <v>75</v>
      </c>
      <c r="C9" s="74"/>
      <c r="D9" s="74"/>
      <c r="E9" s="74"/>
      <c r="F9" s="75"/>
      <c r="G9" s="34"/>
      <c r="H9" s="32"/>
      <c r="I9" s="32"/>
      <c r="K9" s="14"/>
    </row>
    <row r="10" spans="1:12" ht="9.9499999999999993" customHeight="1" x14ac:dyDescent="0.25">
      <c r="A10" s="17"/>
      <c r="B10" s="82"/>
      <c r="C10" s="83"/>
      <c r="D10" s="83"/>
      <c r="E10" s="83"/>
      <c r="F10" s="136"/>
      <c r="G10" s="118"/>
      <c r="H10" s="42"/>
      <c r="I10" s="42"/>
      <c r="K10" s="14"/>
    </row>
    <row r="11" spans="1:12" ht="12" customHeight="1" thickBot="1" x14ac:dyDescent="0.3">
      <c r="A11" s="17"/>
      <c r="B11" s="43"/>
      <c r="C11" s="159"/>
      <c r="D11" s="160"/>
      <c r="E11" s="160"/>
      <c r="F11" s="137"/>
      <c r="G11" s="117"/>
      <c r="H11" s="42"/>
      <c r="I11" s="42"/>
      <c r="J11" s="1"/>
      <c r="K11" s="29"/>
      <c r="L11" s="2"/>
    </row>
    <row r="12" spans="1:12" ht="16.5" thickBot="1" x14ac:dyDescent="0.3">
      <c r="A12" s="17"/>
      <c r="B12" s="243" t="s">
        <v>65</v>
      </c>
      <c r="C12" s="244"/>
      <c r="D12" s="161"/>
      <c r="E12" s="245"/>
      <c r="F12" s="246"/>
      <c r="G12" s="118"/>
      <c r="K12" s="14"/>
    </row>
    <row r="13" spans="1:12" x14ac:dyDescent="0.25">
      <c r="A13" s="17"/>
      <c r="B13" s="6" t="s">
        <v>17</v>
      </c>
      <c r="C13" s="5" t="s">
        <v>10</v>
      </c>
      <c r="D13" s="162"/>
      <c r="E13" s="195"/>
      <c r="F13" s="7"/>
      <c r="G13" s="119"/>
      <c r="K13" s="14"/>
    </row>
    <row r="14" spans="1:12" x14ac:dyDescent="0.25">
      <c r="A14" s="17"/>
      <c r="B14" s="6"/>
      <c r="C14" s="7" t="s">
        <v>21</v>
      </c>
      <c r="D14" s="162"/>
      <c r="E14" s="195"/>
      <c r="F14" s="7"/>
      <c r="G14" s="119"/>
      <c r="K14" s="14"/>
    </row>
    <row r="15" spans="1:12" ht="16.5" thickBot="1" x14ac:dyDescent="0.3">
      <c r="A15" s="17"/>
      <c r="B15" s="6"/>
      <c r="C15" s="7"/>
      <c r="D15" s="162"/>
      <c r="E15" s="195"/>
      <c r="F15" s="7"/>
      <c r="G15" s="119"/>
      <c r="K15" s="14"/>
    </row>
    <row r="16" spans="1:12" x14ac:dyDescent="0.25">
      <c r="A16" s="17"/>
      <c r="B16" s="149" t="s">
        <v>18</v>
      </c>
      <c r="C16" s="150" t="s">
        <v>8</v>
      </c>
      <c r="D16" s="162"/>
      <c r="E16" s="198"/>
      <c r="F16" s="199"/>
      <c r="G16" s="119"/>
      <c r="K16" s="14"/>
    </row>
    <row r="17" spans="1:13" ht="15" customHeight="1" x14ac:dyDescent="0.25">
      <c r="A17" s="17"/>
      <c r="B17" s="148">
        <v>0</v>
      </c>
      <c r="C17" s="148">
        <v>0</v>
      </c>
      <c r="D17" s="161"/>
      <c r="E17" s="196"/>
      <c r="F17" s="200"/>
      <c r="G17" s="119"/>
      <c r="K17" s="14"/>
    </row>
    <row r="18" spans="1:13" ht="15" customHeight="1" x14ac:dyDescent="0.25">
      <c r="A18" s="17"/>
      <c r="B18" s="148">
        <v>153.06</v>
      </c>
      <c r="C18" s="148">
        <v>0.1</v>
      </c>
      <c r="D18" s="161"/>
      <c r="E18" s="196"/>
      <c r="F18" s="200"/>
      <c r="G18" s="119"/>
      <c r="K18" s="14"/>
    </row>
    <row r="19" spans="1:13" x14ac:dyDescent="0.25">
      <c r="A19" s="17"/>
      <c r="B19" s="148">
        <v>306.12</v>
      </c>
      <c r="C19" s="148">
        <v>0.54</v>
      </c>
      <c r="D19" s="161"/>
      <c r="E19" s="196"/>
      <c r="F19" s="200"/>
      <c r="G19" s="119"/>
      <c r="K19" s="14"/>
    </row>
    <row r="20" spans="1:13" x14ac:dyDescent="0.25">
      <c r="A20" s="17"/>
      <c r="B20" s="148">
        <v>459.18</v>
      </c>
      <c r="C20" s="148">
        <v>1.1599999999999999</v>
      </c>
      <c r="D20" s="163"/>
      <c r="E20" s="196"/>
      <c r="F20" s="200"/>
      <c r="G20" s="120"/>
      <c r="K20" s="14"/>
      <c r="M20" s="1"/>
    </row>
    <row r="21" spans="1:13" x14ac:dyDescent="0.25">
      <c r="A21" s="17"/>
      <c r="B21" s="148">
        <v>612.24</v>
      </c>
      <c r="C21" s="148">
        <v>1.87</v>
      </c>
      <c r="D21" s="163"/>
      <c r="E21" s="196"/>
      <c r="F21" s="200"/>
      <c r="G21" s="120"/>
      <c r="K21" s="14"/>
      <c r="M21" s="1"/>
    </row>
    <row r="22" spans="1:13" x14ac:dyDescent="0.25">
      <c r="A22" s="17"/>
      <c r="B22" s="148">
        <v>765.3</v>
      </c>
      <c r="C22" s="148">
        <v>2.64</v>
      </c>
      <c r="D22" s="163"/>
      <c r="E22" s="196"/>
      <c r="F22" s="200"/>
      <c r="G22" s="120"/>
      <c r="K22" s="14"/>
      <c r="M22" s="1"/>
    </row>
    <row r="23" spans="1:13" x14ac:dyDescent="0.25">
      <c r="A23" s="17"/>
      <c r="B23" s="148">
        <v>918.36</v>
      </c>
      <c r="C23" s="148">
        <v>3.77</v>
      </c>
      <c r="D23" s="163"/>
      <c r="E23" s="196"/>
      <c r="F23" s="200"/>
      <c r="G23" s="120"/>
      <c r="K23" s="14"/>
      <c r="M23" s="1"/>
    </row>
    <row r="24" spans="1:13" x14ac:dyDescent="0.25">
      <c r="A24" s="17"/>
      <c r="B24" s="148">
        <v>1071.42</v>
      </c>
      <c r="C24" s="148">
        <v>5.46</v>
      </c>
      <c r="D24" s="163"/>
      <c r="E24" s="196"/>
      <c r="F24" s="200"/>
      <c r="G24" s="120"/>
      <c r="K24" s="14"/>
      <c r="M24" s="1"/>
    </row>
    <row r="25" spans="1:13" x14ac:dyDescent="0.25">
      <c r="A25" s="17"/>
      <c r="B25" s="148">
        <v>1224.48</v>
      </c>
      <c r="C25" s="148">
        <v>7.27</v>
      </c>
      <c r="D25" s="163"/>
      <c r="E25" s="196"/>
      <c r="F25" s="200"/>
      <c r="G25" s="120"/>
      <c r="K25" s="14"/>
      <c r="M25" s="1"/>
    </row>
    <row r="26" spans="1:13" x14ac:dyDescent="0.25">
      <c r="A26" s="17"/>
      <c r="B26" s="123">
        <v>1347.54</v>
      </c>
      <c r="C26" s="192">
        <v>8.57</v>
      </c>
      <c r="D26" s="163"/>
      <c r="E26" s="197"/>
      <c r="F26" s="201"/>
      <c r="G26" s="120"/>
      <c r="K26" s="14"/>
      <c r="M26" s="1"/>
    </row>
    <row r="27" spans="1:13" x14ac:dyDescent="0.25">
      <c r="A27" s="17"/>
      <c r="B27" s="192">
        <v>1479.58</v>
      </c>
      <c r="C27" s="123">
        <v>10.73</v>
      </c>
      <c r="D27" s="164"/>
      <c r="E27" s="197"/>
      <c r="F27" s="201"/>
      <c r="G27" s="120"/>
      <c r="K27" s="14"/>
      <c r="M27" s="1"/>
    </row>
    <row r="28" spans="1:13" x14ac:dyDescent="0.25">
      <c r="A28" s="17"/>
      <c r="B28" s="192">
        <v>1479.58</v>
      </c>
      <c r="C28" s="123">
        <v>10.73</v>
      </c>
      <c r="D28" s="164"/>
      <c r="E28" s="197"/>
      <c r="F28" s="201"/>
      <c r="G28" s="120"/>
      <c r="K28" s="14"/>
      <c r="M28" s="1"/>
    </row>
    <row r="29" spans="1:13" x14ac:dyDescent="0.25">
      <c r="A29" s="17"/>
      <c r="B29" s="192">
        <v>1224.48</v>
      </c>
      <c r="C29" s="192">
        <v>10.65</v>
      </c>
      <c r="D29" s="164"/>
      <c r="E29" s="197"/>
      <c r="F29" s="202"/>
      <c r="G29" s="120"/>
      <c r="K29" s="14"/>
      <c r="M29" s="1"/>
    </row>
    <row r="30" spans="1:13" x14ac:dyDescent="0.25">
      <c r="A30" s="17"/>
      <c r="B30" s="192">
        <v>918.36</v>
      </c>
      <c r="C30" s="192">
        <v>10.11</v>
      </c>
      <c r="D30" s="164"/>
      <c r="E30" s="197"/>
      <c r="F30" s="202"/>
      <c r="G30" s="120"/>
      <c r="K30" s="14"/>
      <c r="M30" s="1"/>
    </row>
    <row r="31" spans="1:13" x14ac:dyDescent="0.25">
      <c r="A31" s="17"/>
      <c r="B31" s="128">
        <v>612.24</v>
      </c>
      <c r="C31" s="193">
        <v>9.43</v>
      </c>
      <c r="D31" s="164"/>
      <c r="E31" s="166"/>
      <c r="F31" s="203"/>
      <c r="G31" s="120"/>
      <c r="K31" s="14"/>
      <c r="M31" s="1"/>
    </row>
    <row r="32" spans="1:13" x14ac:dyDescent="0.25">
      <c r="A32" s="17"/>
      <c r="B32" s="128">
        <v>306.12</v>
      </c>
      <c r="C32" s="193">
        <v>8.7200000000000006</v>
      </c>
      <c r="D32" s="164"/>
      <c r="E32" s="166"/>
      <c r="F32" s="203"/>
      <c r="G32" s="120"/>
      <c r="K32" s="14"/>
      <c r="M32" s="1"/>
    </row>
    <row r="33" spans="1:15" x14ac:dyDescent="0.25">
      <c r="A33" s="17"/>
      <c r="B33" s="128">
        <v>0</v>
      </c>
      <c r="C33" s="193">
        <v>7.38</v>
      </c>
      <c r="D33" s="164"/>
      <c r="E33" s="166"/>
      <c r="F33" s="203"/>
      <c r="G33" s="120"/>
      <c r="K33" s="14"/>
      <c r="M33" s="1"/>
    </row>
    <row r="34" spans="1:15" x14ac:dyDescent="0.25">
      <c r="A34" s="17"/>
      <c r="B34" s="128"/>
      <c r="C34" s="193"/>
      <c r="D34" s="164"/>
      <c r="E34" s="166"/>
      <c r="F34" s="203"/>
      <c r="G34" s="120"/>
      <c r="K34" s="14"/>
      <c r="M34" s="1"/>
    </row>
    <row r="35" spans="1:15" x14ac:dyDescent="0.25">
      <c r="A35" s="17"/>
      <c r="B35" s="190"/>
      <c r="C35" s="194"/>
      <c r="D35" s="164"/>
      <c r="E35" s="166"/>
      <c r="F35" s="204"/>
      <c r="G35" s="120"/>
      <c r="K35" s="14"/>
    </row>
    <row r="36" spans="1:15" x14ac:dyDescent="0.25">
      <c r="A36" s="17"/>
      <c r="B36" s="190"/>
      <c r="C36" s="191"/>
      <c r="D36" s="164"/>
      <c r="E36" s="166"/>
      <c r="F36" s="204"/>
      <c r="G36" s="120"/>
      <c r="K36" s="14"/>
    </row>
    <row r="37" spans="1:15" ht="16.5" thickBot="1" x14ac:dyDescent="0.3">
      <c r="A37" s="125"/>
      <c r="B37" s="129"/>
      <c r="C37" s="130"/>
      <c r="D37" s="121"/>
      <c r="E37" s="205"/>
      <c r="F37" s="206"/>
      <c r="G37" s="122"/>
      <c r="K37" s="14"/>
      <c r="M37" s="1"/>
      <c r="O37" s="12"/>
    </row>
    <row r="38" spans="1:15" x14ac:dyDescent="0.25">
      <c r="B38" s="48"/>
      <c r="C38" s="45"/>
      <c r="D38" s="45"/>
      <c r="E38" s="48"/>
      <c r="F38" s="45"/>
      <c r="G38" s="44"/>
      <c r="K38" s="14"/>
    </row>
    <row r="39" spans="1:15" x14ac:dyDescent="0.25">
      <c r="B39" s="48"/>
      <c r="C39" s="45"/>
      <c r="D39" s="45"/>
      <c r="E39" s="48"/>
      <c r="F39" s="45"/>
      <c r="G39" s="44"/>
      <c r="K39" s="14"/>
    </row>
    <row r="40" spans="1:15" x14ac:dyDescent="0.25">
      <c r="B40" s="48"/>
      <c r="C40" s="47"/>
      <c r="D40" s="45"/>
      <c r="E40" s="48"/>
      <c r="F40" s="58"/>
      <c r="G40" s="44"/>
      <c r="K40" s="14"/>
    </row>
    <row r="41" spans="1:15" x14ac:dyDescent="0.25">
      <c r="B41" s="48"/>
      <c r="C41" s="45"/>
      <c r="D41" s="45"/>
      <c r="E41" s="48"/>
      <c r="F41" s="58"/>
      <c r="G41" s="44"/>
      <c r="K41" s="14"/>
    </row>
    <row r="42" spans="1:15" x14ac:dyDescent="0.25">
      <c r="B42" s="48"/>
      <c r="C42" s="45"/>
      <c r="D42" s="45"/>
      <c r="E42" s="48"/>
      <c r="F42" s="58"/>
      <c r="G42" s="44"/>
      <c r="K42" s="14"/>
    </row>
    <row r="43" spans="1:15" x14ac:dyDescent="0.25">
      <c r="B43" s="48"/>
      <c r="C43" s="45"/>
      <c r="D43" s="45"/>
      <c r="E43" s="48"/>
      <c r="F43" s="45"/>
      <c r="G43" s="44"/>
      <c r="K43" s="14"/>
    </row>
    <row r="44" spans="1:15" x14ac:dyDescent="0.25">
      <c r="B44" s="48"/>
      <c r="C44" s="45"/>
      <c r="D44" s="45"/>
      <c r="E44" s="48"/>
      <c r="F44" s="45"/>
      <c r="G44" s="44"/>
      <c r="J44" s="13" t="s">
        <v>15</v>
      </c>
      <c r="K44" s="14"/>
    </row>
    <row r="45" spans="1:15" x14ac:dyDescent="0.25">
      <c r="B45" s="48"/>
      <c r="C45" s="45"/>
      <c r="D45" s="45"/>
      <c r="E45" s="48"/>
      <c r="F45" s="45"/>
      <c r="G45" s="44"/>
      <c r="J45" s="13"/>
      <c r="K45" s="14"/>
    </row>
    <row r="46" spans="1:15" x14ac:dyDescent="0.25">
      <c r="B46" s="48"/>
      <c r="C46" s="45"/>
      <c r="D46" s="45"/>
      <c r="E46" s="48"/>
      <c r="F46" s="45"/>
      <c r="G46" s="44"/>
      <c r="J46" s="13"/>
      <c r="K46" s="14"/>
    </row>
    <row r="47" spans="1:15" x14ac:dyDescent="0.25">
      <c r="B47" s="107"/>
      <c r="C47" s="45"/>
      <c r="D47" s="45"/>
      <c r="E47" s="45"/>
      <c r="F47" s="45"/>
      <c r="G47" s="44"/>
      <c r="H47" s="48"/>
      <c r="I47" s="45"/>
      <c r="J47" s="13"/>
      <c r="K47" s="14"/>
    </row>
    <row r="48" spans="1:15" ht="16.5" thickBot="1" x14ac:dyDescent="0.3">
      <c r="B48" s="63"/>
      <c r="C48" s="64"/>
      <c r="D48" s="84"/>
      <c r="E48" s="84"/>
      <c r="F48" s="84"/>
      <c r="G48" s="85"/>
      <c r="H48" s="64"/>
      <c r="I48" s="64"/>
      <c r="J48" s="86"/>
      <c r="K48" s="19"/>
    </row>
    <row r="49" spans="2:11" ht="16.5" thickBot="1" x14ac:dyDescent="0.3">
      <c r="B49" s="138"/>
      <c r="C49" s="139"/>
      <c r="D49" s="139"/>
      <c r="E49" s="139"/>
      <c r="F49" s="139"/>
      <c r="G49" s="140"/>
      <c r="H49" s="141"/>
      <c r="I49" s="139"/>
      <c r="J49" s="142"/>
      <c r="K49" s="143"/>
    </row>
    <row r="50" spans="2:11" ht="15.75" customHeight="1" x14ac:dyDescent="0.25">
      <c r="B50" s="49"/>
      <c r="C50" s="50"/>
      <c r="D50" s="50"/>
      <c r="E50" s="50"/>
      <c r="F50" s="50"/>
      <c r="G50" s="51"/>
      <c r="H50" s="52"/>
      <c r="I50" s="53"/>
      <c r="J50" s="247" t="s">
        <v>63</v>
      </c>
      <c r="K50" s="250" t="s">
        <v>47</v>
      </c>
    </row>
    <row r="51" spans="2:11" x14ac:dyDescent="0.25">
      <c r="B51" s="54"/>
      <c r="C51" s="163"/>
      <c r="D51" s="163"/>
      <c r="E51" s="163"/>
      <c r="F51" s="163"/>
      <c r="G51" s="165"/>
      <c r="H51" s="166"/>
      <c r="I51" s="55"/>
      <c r="J51" s="248"/>
      <c r="K51" s="251"/>
    </row>
    <row r="52" spans="2:11" x14ac:dyDescent="0.25">
      <c r="B52" s="56"/>
      <c r="C52" s="163"/>
      <c r="D52" s="163"/>
      <c r="E52" s="163"/>
      <c r="F52" s="163"/>
      <c r="G52" s="167"/>
      <c r="H52" s="166"/>
      <c r="I52" s="55"/>
      <c r="J52" s="248"/>
      <c r="K52" s="251"/>
    </row>
    <row r="53" spans="2:11" ht="40.5" customHeight="1" x14ac:dyDescent="0.25">
      <c r="B53" s="56"/>
      <c r="C53" s="163"/>
      <c r="D53" s="163"/>
      <c r="E53" s="163"/>
      <c r="F53" s="163"/>
      <c r="G53" s="167"/>
      <c r="H53" s="166"/>
      <c r="I53" s="55"/>
      <c r="J53" s="248"/>
      <c r="K53" s="251"/>
    </row>
    <row r="54" spans="2:11" ht="33" customHeight="1" x14ac:dyDescent="0.25">
      <c r="B54" s="56"/>
      <c r="C54" s="163"/>
      <c r="D54" s="163"/>
      <c r="E54" s="163"/>
      <c r="F54" s="163"/>
      <c r="G54" s="167"/>
      <c r="H54" s="166"/>
      <c r="I54" s="55"/>
      <c r="J54" s="248"/>
      <c r="K54" s="251"/>
    </row>
    <row r="55" spans="2:11" ht="39" customHeight="1" x14ac:dyDescent="0.25">
      <c r="B55" s="56"/>
      <c r="C55" s="163"/>
      <c r="D55" s="163"/>
      <c r="E55" s="163"/>
      <c r="F55" s="163"/>
      <c r="G55" s="167"/>
      <c r="H55" s="166"/>
      <c r="I55" s="55"/>
      <c r="J55" s="248"/>
      <c r="K55" s="251"/>
    </row>
    <row r="56" spans="2:11" ht="45.75" customHeight="1" x14ac:dyDescent="0.25">
      <c r="B56" s="57"/>
      <c r="C56" s="163"/>
      <c r="D56" s="163"/>
      <c r="E56" s="163"/>
      <c r="F56" s="163"/>
      <c r="G56" s="167"/>
      <c r="H56" s="166"/>
      <c r="I56" s="55"/>
      <c r="J56" s="248"/>
      <c r="K56" s="251"/>
    </row>
    <row r="57" spans="2:11" ht="24.75" customHeight="1" x14ac:dyDescent="0.25">
      <c r="B57" s="57"/>
      <c r="C57" s="168"/>
      <c r="D57" s="163"/>
      <c r="E57" s="163"/>
      <c r="F57" s="163"/>
      <c r="G57" s="167"/>
      <c r="H57" s="169"/>
      <c r="I57" s="59"/>
      <c r="J57" s="248"/>
      <c r="K57" s="251"/>
    </row>
    <row r="58" spans="2:11" ht="21" customHeight="1" x14ac:dyDescent="0.25">
      <c r="B58" s="46"/>
      <c r="C58" s="168"/>
      <c r="D58" s="163"/>
      <c r="E58" s="163"/>
      <c r="F58" s="163"/>
      <c r="G58" s="167"/>
      <c r="H58" s="169"/>
      <c r="I58" s="59"/>
      <c r="J58" s="248"/>
      <c r="K58" s="251"/>
    </row>
    <row r="59" spans="2:11" ht="16.5" customHeight="1" x14ac:dyDescent="0.25">
      <c r="B59" s="46"/>
      <c r="C59" s="168"/>
      <c r="D59" s="163"/>
      <c r="E59" s="163"/>
      <c r="F59" s="163"/>
      <c r="G59" s="169"/>
      <c r="H59" s="169"/>
      <c r="I59" s="60"/>
      <c r="J59" s="248"/>
      <c r="K59" s="251"/>
    </row>
    <row r="60" spans="2:11" ht="15" customHeight="1" x14ac:dyDescent="0.25">
      <c r="B60" s="46"/>
      <c r="C60" s="168"/>
      <c r="D60" s="163"/>
      <c r="E60" s="163"/>
      <c r="F60" s="163"/>
      <c r="G60" s="169"/>
      <c r="H60" s="169"/>
      <c r="I60" s="61"/>
      <c r="J60" s="248"/>
      <c r="K60" s="251"/>
    </row>
    <row r="61" spans="2:11" ht="19.5" customHeight="1" x14ac:dyDescent="0.25">
      <c r="B61" s="46"/>
      <c r="C61" s="168"/>
      <c r="D61" s="163"/>
      <c r="E61" s="163"/>
      <c r="F61" s="163"/>
      <c r="G61" s="169"/>
      <c r="H61" s="169"/>
      <c r="I61" s="62"/>
      <c r="J61" s="248"/>
      <c r="K61" s="251"/>
    </row>
    <row r="62" spans="2:11" ht="21.75" customHeight="1" x14ac:dyDescent="0.25">
      <c r="B62" s="46"/>
      <c r="C62" s="168"/>
      <c r="D62" s="163"/>
      <c r="E62" s="163"/>
      <c r="F62" s="163"/>
      <c r="G62" s="169"/>
      <c r="H62" s="169"/>
      <c r="I62" s="62"/>
      <c r="J62" s="248"/>
      <c r="K62" s="251"/>
    </row>
    <row r="63" spans="2:11" ht="10.5" customHeight="1" x14ac:dyDescent="0.25">
      <c r="B63" s="46"/>
      <c r="C63" s="168"/>
      <c r="D63" s="163"/>
      <c r="E63" s="163"/>
      <c r="F63" s="163"/>
      <c r="G63" s="169"/>
      <c r="H63" s="169"/>
      <c r="I63" s="59"/>
      <c r="J63" s="248"/>
      <c r="K63" s="251"/>
    </row>
    <row r="64" spans="2:11" ht="10.5" customHeight="1" x14ac:dyDescent="0.25">
      <c r="B64" s="46"/>
      <c r="C64" s="169"/>
      <c r="D64" s="168"/>
      <c r="E64" s="168"/>
      <c r="F64" s="168"/>
      <c r="G64" s="169"/>
      <c r="H64" s="169"/>
      <c r="I64" s="59"/>
      <c r="J64" s="248"/>
      <c r="K64" s="251"/>
    </row>
    <row r="65" spans="2:27" ht="9.9499999999999993" customHeight="1" x14ac:dyDescent="0.25">
      <c r="B65" s="46"/>
      <c r="C65" s="169"/>
      <c r="D65" s="168"/>
      <c r="E65" s="168"/>
      <c r="F65" s="168"/>
      <c r="G65" s="169"/>
      <c r="H65" s="169"/>
      <c r="I65" s="59"/>
      <c r="J65" s="248"/>
      <c r="K65" s="251"/>
    </row>
    <row r="66" spans="2:27" ht="9.9499999999999993" customHeight="1" x14ac:dyDescent="0.25">
      <c r="B66" s="46"/>
      <c r="C66" s="169"/>
      <c r="D66" s="169"/>
      <c r="E66" s="169"/>
      <c r="F66" s="169"/>
      <c r="G66" s="169"/>
      <c r="H66" s="169"/>
      <c r="I66" s="59"/>
      <c r="J66" s="248"/>
      <c r="K66" s="251"/>
    </row>
    <row r="67" spans="2:27" ht="9.9499999999999993" customHeight="1" x14ac:dyDescent="0.25">
      <c r="B67" s="46"/>
      <c r="C67" s="169"/>
      <c r="D67" s="169"/>
      <c r="E67" s="169"/>
      <c r="F67" s="169"/>
      <c r="G67" s="169"/>
      <c r="H67" s="169"/>
      <c r="I67" s="59"/>
      <c r="J67" s="248"/>
      <c r="K67" s="251"/>
    </row>
    <row r="68" spans="2:27" ht="9.9499999999999993" customHeight="1" x14ac:dyDescent="0.25">
      <c r="B68" s="46"/>
      <c r="C68" s="169"/>
      <c r="D68" s="169"/>
      <c r="E68" s="169"/>
      <c r="F68" s="169"/>
      <c r="G68" s="169"/>
      <c r="H68" s="169"/>
      <c r="I68" s="59"/>
      <c r="J68" s="248"/>
      <c r="K68" s="251"/>
      <c r="L68" s="15"/>
    </row>
    <row r="69" spans="2:27" ht="15" customHeight="1" x14ac:dyDescent="0.25">
      <c r="B69" s="46"/>
      <c r="C69" s="169"/>
      <c r="D69" s="169"/>
      <c r="E69" s="169"/>
      <c r="F69" s="169"/>
      <c r="G69" s="169"/>
      <c r="H69" s="169"/>
      <c r="I69" s="59"/>
      <c r="J69" s="248"/>
      <c r="K69" s="251"/>
      <c r="L69" s="15"/>
    </row>
    <row r="70" spans="2:27" ht="9.9499999999999993" customHeight="1" x14ac:dyDescent="0.25">
      <c r="B70" s="46"/>
      <c r="C70" s="169"/>
      <c r="D70" s="169"/>
      <c r="E70" s="169"/>
      <c r="F70" s="169"/>
      <c r="G70" s="169"/>
      <c r="H70" s="169"/>
      <c r="I70" s="59"/>
      <c r="J70" s="248"/>
      <c r="K70" s="251"/>
      <c r="L70" s="16"/>
    </row>
    <row r="71" spans="2:27" ht="201.75" customHeight="1" x14ac:dyDescent="0.25">
      <c r="B71" s="46"/>
      <c r="C71" s="169"/>
      <c r="D71" s="169"/>
      <c r="E71" s="169"/>
      <c r="F71" s="169"/>
      <c r="G71" s="169"/>
      <c r="H71" s="169"/>
      <c r="I71" s="59"/>
      <c r="J71" s="248"/>
      <c r="K71" s="251"/>
      <c r="L71" s="16"/>
    </row>
    <row r="72" spans="2:27" ht="73.150000000000006" customHeight="1" x14ac:dyDescent="0.25">
      <c r="B72" s="46"/>
      <c r="C72" s="169"/>
      <c r="D72" s="160" t="s">
        <v>66</v>
      </c>
      <c r="E72" s="166">
        <v>6.13</v>
      </c>
      <c r="F72" s="165" t="s">
        <v>50</v>
      </c>
      <c r="G72" s="155"/>
      <c r="H72" s="170"/>
      <c r="I72" s="59"/>
      <c r="J72" s="248"/>
      <c r="K72" s="251"/>
    </row>
    <row r="73" spans="2:27" ht="24.75" customHeight="1" x14ac:dyDescent="0.25">
      <c r="B73" s="46"/>
      <c r="C73" s="169"/>
      <c r="D73" s="160" t="s">
        <v>26</v>
      </c>
      <c r="E73" s="166">
        <v>2.0499999999999998</v>
      </c>
      <c r="F73" s="165" t="s">
        <v>50</v>
      </c>
      <c r="G73" s="171"/>
      <c r="H73" s="170"/>
      <c r="I73" s="59"/>
      <c r="J73" s="248"/>
      <c r="K73" s="251"/>
    </row>
    <row r="74" spans="2:27" ht="32.25" customHeight="1" thickBot="1" x14ac:dyDescent="0.3">
      <c r="B74" s="63"/>
      <c r="C74" s="64"/>
      <c r="D74" s="65" t="s">
        <v>46</v>
      </c>
      <c r="E74" s="153">
        <v>4.08</v>
      </c>
      <c r="F74" s="165" t="s">
        <v>50</v>
      </c>
      <c r="G74" s="112"/>
      <c r="H74" s="66"/>
      <c r="I74" s="67"/>
      <c r="J74" s="249"/>
      <c r="K74" s="252"/>
      <c r="AA74" s="3" t="e">
        <f>+Z72:AA67Y65:AA74</f>
        <v>#NAME?</v>
      </c>
    </row>
    <row r="75" spans="2:27" ht="15.75" customHeight="1" thickBot="1" x14ac:dyDescent="0.3">
      <c r="B75" s="253" t="s">
        <v>47</v>
      </c>
      <c r="C75" s="254"/>
      <c r="D75" s="254"/>
      <c r="E75" s="254"/>
      <c r="F75" s="254"/>
      <c r="G75" s="254"/>
      <c r="H75" s="254"/>
      <c r="I75" s="255"/>
      <c r="J75" s="172"/>
      <c r="K75" s="14"/>
    </row>
    <row r="76" spans="2:27" ht="16.5" customHeight="1" thickBot="1" x14ac:dyDescent="0.3">
      <c r="B76" s="240" t="s">
        <v>63</v>
      </c>
      <c r="C76" s="241"/>
      <c r="D76" s="241"/>
      <c r="E76" s="241"/>
      <c r="F76" s="241"/>
      <c r="G76" s="241"/>
      <c r="H76" s="241"/>
      <c r="I76" s="242"/>
      <c r="J76" s="18"/>
      <c r="K76" s="19"/>
    </row>
    <row r="77" spans="2:27" ht="15.75" hidden="1" customHeight="1" x14ac:dyDescent="0.25">
      <c r="B77" s="17"/>
    </row>
    <row r="78" spans="2:27" ht="15.75" hidden="1" customHeight="1" x14ac:dyDescent="0.25">
      <c r="B78" s="17"/>
    </row>
    <row r="79" spans="2:27" ht="15.75" hidden="1" customHeight="1" x14ac:dyDescent="0.25">
      <c r="B79" s="17"/>
    </row>
    <row r="80" spans="2:27" ht="15.75" hidden="1" customHeight="1" x14ac:dyDescent="0.25">
      <c r="B80" s="17"/>
    </row>
    <row r="81" spans="2:2" ht="15.75" hidden="1" customHeight="1" x14ac:dyDescent="0.25">
      <c r="B81" s="17"/>
    </row>
    <row r="82" spans="2:2" ht="15.75" hidden="1" customHeight="1" x14ac:dyDescent="0.25">
      <c r="B82" s="17"/>
    </row>
    <row r="83" spans="2:2" ht="15.75" hidden="1" customHeight="1" x14ac:dyDescent="0.25">
      <c r="B83" s="17"/>
    </row>
    <row r="84" spans="2:2" ht="15.75" hidden="1" customHeight="1" x14ac:dyDescent="0.25">
      <c r="B84" s="17"/>
    </row>
    <row r="85" spans="2:2" ht="15.75" hidden="1" customHeight="1" x14ac:dyDescent="0.25">
      <c r="B85" s="17"/>
    </row>
    <row r="86" spans="2:2" ht="15.75" hidden="1" customHeight="1" x14ac:dyDescent="0.25">
      <c r="B86" s="17"/>
    </row>
    <row r="87" spans="2:2" ht="15.75" hidden="1" customHeight="1" x14ac:dyDescent="0.25">
      <c r="B87" s="17"/>
    </row>
    <row r="88" spans="2:2" ht="15.75" hidden="1" customHeight="1" x14ac:dyDescent="0.25">
      <c r="B88" s="17"/>
    </row>
    <row r="89" spans="2:2" ht="15.75" hidden="1" customHeight="1" x14ac:dyDescent="0.25">
      <c r="B89" s="17"/>
    </row>
    <row r="90" spans="2:2" ht="15.75" hidden="1" customHeight="1" x14ac:dyDescent="0.25">
      <c r="B90" s="17"/>
    </row>
    <row r="91" spans="2:2" ht="15.75" hidden="1" customHeight="1" x14ac:dyDescent="0.25">
      <c r="B91" s="17"/>
    </row>
    <row r="92" spans="2:2" ht="15.75" hidden="1" customHeight="1" x14ac:dyDescent="0.25">
      <c r="B92" s="17"/>
    </row>
    <row r="93" spans="2:2" ht="15.75" hidden="1" customHeight="1" x14ac:dyDescent="0.25">
      <c r="B93" s="17"/>
    </row>
    <row r="94" spans="2:2" ht="15.75" hidden="1" customHeight="1" x14ac:dyDescent="0.25">
      <c r="B94" s="17"/>
    </row>
    <row r="95" spans="2:2" x14ac:dyDescent="0.25"/>
    <row r="96" spans="2:2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</sheetData>
  <mergeCells count="6">
    <mergeCell ref="B76:I76"/>
    <mergeCell ref="B12:C12"/>
    <mergeCell ref="E12:F12"/>
    <mergeCell ref="J50:J74"/>
    <mergeCell ref="K50:K74"/>
    <mergeCell ref="B75:I75"/>
  </mergeCells>
  <phoneticPr fontId="1" type="noConversion"/>
  <pageMargins left="1.1023622047244095" right="0.35433070866141736" top="0.31496062992125984" bottom="0.19685039370078741" header="0.55118110236220474" footer="0.15748031496062992"/>
  <pageSetup paperSize="9" scale="67" orientation="landscape" r:id="rId1"/>
  <headerFooter alignWithMargins="0"/>
  <rowBreaks count="2" manualBreakCount="2">
    <brk id="37" max="10" man="1"/>
    <brk id="48" max="1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6" sqref="F16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4</vt:i4>
      </vt:variant>
      <vt:variant>
        <vt:lpstr>Charts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Sheet2</vt:lpstr>
      <vt:lpstr>PLT 1</vt:lpstr>
      <vt:lpstr> GRAPH</vt:lpstr>
      <vt:lpstr>Sheet1</vt:lpstr>
      <vt:lpstr>Chart22</vt:lpstr>
      <vt:lpstr>Chart21</vt:lpstr>
      <vt:lpstr>Chart20</vt:lpstr>
      <vt:lpstr>Chart19</vt:lpstr>
      <vt:lpstr>Chart18</vt:lpstr>
      <vt:lpstr>Chart17</vt:lpstr>
      <vt:lpstr>Chart16</vt:lpstr>
      <vt:lpstr>Chart15</vt:lpstr>
      <vt:lpstr>Chart14</vt:lpstr>
      <vt:lpstr>Chart13</vt:lpstr>
      <vt:lpstr>Chart12</vt:lpstr>
      <vt:lpstr>Chart11</vt:lpstr>
      <vt:lpstr>Chart10</vt:lpstr>
      <vt:lpstr>Chart9</vt:lpstr>
      <vt:lpstr>' GRAPH'!Print_Area</vt:lpstr>
      <vt:lpstr>'PLT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Surekha</dc:creator>
  <cp:lastModifiedBy>HP</cp:lastModifiedBy>
  <cp:lastPrinted>2024-06-20T08:18:36Z</cp:lastPrinted>
  <dcterms:created xsi:type="dcterms:W3CDTF">1996-10-14T23:33:28Z</dcterms:created>
  <dcterms:modified xsi:type="dcterms:W3CDTF">2025-05-30T06:03:24Z</dcterms:modified>
</cp:coreProperties>
</file>