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第一周（01-22～01-27）" sheetId="20" r:id="rId1"/>
    <sheet name="Sheet2" sheetId="17" r:id="rId2"/>
  </sheets>
  <calcPr calcId="125725"/>
</workbook>
</file>

<file path=xl/calcChain.xml><?xml version="1.0" encoding="utf-8"?>
<calcChain xmlns="http://schemas.openxmlformats.org/spreadsheetml/2006/main">
  <c r="I31" i="20"/>
  <c r="H31"/>
  <c r="G31"/>
  <c r="E3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J31" l="1"/>
  <c r="F31"/>
  <c r="K31"/>
</calcChain>
</file>

<file path=xl/sharedStrings.xml><?xml version="1.0" encoding="utf-8"?>
<sst xmlns="http://schemas.openxmlformats.org/spreadsheetml/2006/main" count="18" uniqueCount="18">
  <si>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</si>
  <si>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</si>
  <si>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</si>
  <si>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</si>
  <si>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</si>
  <si>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</si>
  <si>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</si>
  <si>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</si>
  <si>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</si>
  <si>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</si>
  <si>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</si>
  <si>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</si>
  <si>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</si>
  <si>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</si>
  <si>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</si>
  <si>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</si>
  <si>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 xml:space="preserve">PigPony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</si>
  <si>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</t>
    </r>
    <phoneticPr fontId="25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</si>
</sst>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3" fontId="20" fillId="37" borderId="2" xfId="0" applyNumberFormat="1" applyFont="1" applyFill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44" applyNumberFormat="1" applyFont="1" applyFill="1" applyBorder="1" applyAlignment="1">
      <alignment horizontal="right"/>
    </xf>
    <xf numFmtId="10" fontId="20" fillId="37" borderId="2" xfId="44" applyNumberFormat="1" applyFont="1" applyFill="1" applyBorder="1" applyAlignment="1">
      <alignment horizontal="right"/>
    </xf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left" vertical="center" wrapText="1"/>
    </xf>
    <xf numFmtId="0" fontId="22" fillId="34" borderId="14" xfId="0" applyFont="1" applyFill="1" applyBorder="1" applyAlignment="1">
      <alignment horizontal="left" vertical="center" wrapText="1"/>
    </xf>
    <xf numFmtId="0" fontId="22" fillId="34" borderId="15" xfId="0" applyFont="1" applyFill="1" applyBorder="1" applyAlignment="1">
      <alignment horizontal="left" vertical="center" wrapText="1"/>
    </xf>
    <xf numFmtId="0" fontId="22" fillId="34" borderId="16" xfId="0" applyFon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horizontal="left" vertical="center" wrapText="1"/>
    </xf>
    <xf numFmtId="0" fontId="22" fillId="34" borderId="17" xfId="0" applyFont="1" applyFill="1" applyBorder="1" applyAlignment="1">
      <alignment horizontal="left" vertical="center" wrapText="1"/>
    </xf>
    <xf numFmtId="0" fontId="22" fillId="34" borderId="18" xfId="0" applyFont="1" applyFill="1" applyBorder="1" applyAlignment="1">
      <alignment horizontal="left" vertical="center" wrapText="1"/>
    </xf>
    <xf numFmtId="0" fontId="22" fillId="34" borderId="12" xfId="0" applyFont="1" applyFill="1" applyBorder="1" applyAlignment="1">
      <alignment horizontal="left" vertical="center" wrapText="1"/>
    </xf>
    <xf numFmtId="0" fontId="22" fillId="34" borderId="19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Percent 2" xfId="44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abSelected="1" workbookViewId="0">
      <selection activeCell="G4" sqref="G4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41296</v>
      </c>
      <c r="D6" s="2">
        <v>41301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2" t="s">
        <v>17</v>
      </c>
      <c r="D9" s="33"/>
      <c r="E9" s="33"/>
      <c r="F9" s="33"/>
      <c r="G9" s="33"/>
      <c r="H9" s="33"/>
      <c r="I9" s="33"/>
      <c r="J9" s="33"/>
      <c r="K9" s="34"/>
      <c r="L9" s="9"/>
    </row>
    <row r="10" spans="2:12">
      <c r="B10" s="7"/>
      <c r="C10" s="35"/>
      <c r="D10" s="36"/>
      <c r="E10" s="36"/>
      <c r="F10" s="36"/>
      <c r="G10" s="36"/>
      <c r="H10" s="36"/>
      <c r="I10" s="36"/>
      <c r="J10" s="36"/>
      <c r="K10" s="37"/>
      <c r="L10" s="9"/>
    </row>
    <row r="11" spans="2:12">
      <c r="B11" s="7"/>
      <c r="C11" s="35"/>
      <c r="D11" s="36"/>
      <c r="E11" s="36"/>
      <c r="F11" s="36"/>
      <c r="G11" s="36"/>
      <c r="H11" s="36"/>
      <c r="I11" s="36"/>
      <c r="J11" s="36"/>
      <c r="K11" s="37"/>
      <c r="L11" s="9"/>
    </row>
    <row r="12" spans="2:12">
      <c r="B12" s="7"/>
      <c r="C12" s="35"/>
      <c r="D12" s="36"/>
      <c r="E12" s="36"/>
      <c r="F12" s="36"/>
      <c r="G12" s="36"/>
      <c r="H12" s="36"/>
      <c r="I12" s="36"/>
      <c r="J12" s="36"/>
      <c r="K12" s="37"/>
      <c r="L12" s="9"/>
    </row>
    <row r="13" spans="2:12">
      <c r="B13" s="7"/>
      <c r="C13" s="35"/>
      <c r="D13" s="36"/>
      <c r="E13" s="36"/>
      <c r="F13" s="36"/>
      <c r="G13" s="36"/>
      <c r="H13" s="36"/>
      <c r="I13" s="36"/>
      <c r="J13" s="36"/>
      <c r="K13" s="37"/>
      <c r="L13" s="9"/>
    </row>
    <row r="14" spans="2:12">
      <c r="B14" s="7"/>
      <c r="C14" s="35"/>
      <c r="D14" s="36"/>
      <c r="E14" s="36"/>
      <c r="F14" s="36"/>
      <c r="G14" s="36"/>
      <c r="H14" s="36"/>
      <c r="I14" s="36"/>
      <c r="J14" s="36"/>
      <c r="K14" s="37"/>
      <c r="L14" s="9"/>
    </row>
    <row r="15" spans="2:12">
      <c r="B15" s="7"/>
      <c r="C15" s="35"/>
      <c r="D15" s="36"/>
      <c r="E15" s="36"/>
      <c r="F15" s="36"/>
      <c r="G15" s="36"/>
      <c r="H15" s="36"/>
      <c r="I15" s="36"/>
      <c r="J15" s="36"/>
      <c r="K15" s="37"/>
      <c r="L15" s="9"/>
    </row>
    <row r="16" spans="2:12">
      <c r="B16" s="7"/>
      <c r="C16" s="35"/>
      <c r="D16" s="36"/>
      <c r="E16" s="36"/>
      <c r="F16" s="36"/>
      <c r="G16" s="36"/>
      <c r="H16" s="36"/>
      <c r="I16" s="36"/>
      <c r="J16" s="36"/>
      <c r="K16" s="37"/>
      <c r="L16" s="9"/>
    </row>
    <row r="17" spans="2:12">
      <c r="B17" s="7"/>
      <c r="C17" s="35"/>
      <c r="D17" s="36"/>
      <c r="E17" s="36"/>
      <c r="F17" s="36"/>
      <c r="G17" s="36"/>
      <c r="H17" s="36"/>
      <c r="I17" s="36"/>
      <c r="J17" s="36"/>
      <c r="K17" s="37"/>
      <c r="L17" s="9"/>
    </row>
    <row r="18" spans="2:12">
      <c r="B18" s="7"/>
      <c r="C18" s="35"/>
      <c r="D18" s="36"/>
      <c r="E18" s="36"/>
      <c r="F18" s="36"/>
      <c r="G18" s="36"/>
      <c r="H18" s="36"/>
      <c r="I18" s="36"/>
      <c r="J18" s="36"/>
      <c r="K18" s="37"/>
      <c r="L18" s="9"/>
    </row>
    <row r="19" spans="2:12">
      <c r="B19" s="7"/>
      <c r="C19" s="35"/>
      <c r="D19" s="36"/>
      <c r="E19" s="36"/>
      <c r="F19" s="36"/>
      <c r="G19" s="36"/>
      <c r="H19" s="36"/>
      <c r="I19" s="36"/>
      <c r="J19" s="36"/>
      <c r="K19" s="37"/>
      <c r="L19" s="9"/>
    </row>
    <row r="20" spans="2:12">
      <c r="B20" s="7"/>
      <c r="C20" s="35"/>
      <c r="D20" s="36"/>
      <c r="E20" s="36"/>
      <c r="F20" s="36"/>
      <c r="G20" s="36"/>
      <c r="H20" s="36"/>
      <c r="I20" s="36"/>
      <c r="J20" s="36"/>
      <c r="K20" s="37"/>
      <c r="L20" s="9"/>
    </row>
    <row r="21" spans="2:12">
      <c r="B21" s="7"/>
      <c r="C21" s="38"/>
      <c r="D21" s="39"/>
      <c r="E21" s="39"/>
      <c r="F21" s="39"/>
      <c r="G21" s="39"/>
      <c r="H21" s="39"/>
      <c r="I21" s="39"/>
      <c r="J21" s="39"/>
      <c r="K21" s="40"/>
      <c r="L21" s="9"/>
    </row>
    <row r="22" spans="2:12">
      <c r="B22" s="7"/>
      <c r="L22" s="9"/>
    </row>
    <row r="23" spans="2:12">
      <c r="B23" s="7"/>
      <c r="C23" s="22" t="s">
        <v>4</v>
      </c>
      <c r="D23" s="8"/>
      <c r="E23" s="8"/>
      <c r="F23" s="8"/>
      <c r="L23" s="9"/>
    </row>
    <row r="24" spans="2:12">
      <c r="B24" s="7"/>
      <c r="C24" s="19" t="s">
        <v>6</v>
      </c>
      <c r="D24" s="19" t="s">
        <v>7</v>
      </c>
      <c r="E24" s="23" t="s">
        <v>8</v>
      </c>
      <c r="F24" s="23" t="s">
        <v>9</v>
      </c>
      <c r="G24" s="18" t="s">
        <v>10</v>
      </c>
      <c r="H24" s="19" t="s">
        <v>11</v>
      </c>
      <c r="I24" s="19" t="s">
        <v>12</v>
      </c>
      <c r="J24" s="19" t="s">
        <v>13</v>
      </c>
      <c r="K24" s="19" t="s">
        <v>14</v>
      </c>
      <c r="L24" s="9"/>
    </row>
    <row r="25" spans="2:12">
      <c r="B25" s="7"/>
      <c r="C25" s="3">
        <v>41296</v>
      </c>
      <c r="D25" s="17">
        <v>100374</v>
      </c>
      <c r="E25" s="24">
        <v>21</v>
      </c>
      <c r="F25" s="27">
        <f t="shared" ref="F25:F30" si="0">E25/D25</f>
        <v>2.0921752645107299E-4</v>
      </c>
      <c r="G25" s="17">
        <v>0</v>
      </c>
      <c r="H25" s="26">
        <v>0</v>
      </c>
      <c r="I25" s="1">
        <v>35.96311</v>
      </c>
      <c r="J25" s="1">
        <f t="shared" ref="J25:J30" si="1">I25/D25*1000</f>
        <v>0.35829109131846898</v>
      </c>
      <c r="K25" s="1">
        <f t="shared" ref="K25:K30" si="2">I25/E25</f>
        <v>1.7125290476190476</v>
      </c>
      <c r="L25" s="9"/>
    </row>
    <row r="26" spans="2:12">
      <c r="B26" s="7"/>
      <c r="C26" s="3">
        <v>41297</v>
      </c>
      <c r="D26" s="17">
        <v>117652</v>
      </c>
      <c r="E26" s="24">
        <v>37</v>
      </c>
      <c r="F26" s="27">
        <f t="shared" si="0"/>
        <v>3.1448679155475468E-4</v>
      </c>
      <c r="G26" s="17">
        <v>0</v>
      </c>
      <c r="H26" s="26">
        <v>0</v>
      </c>
      <c r="I26" s="1">
        <v>44.657739999999997</v>
      </c>
      <c r="J26" s="1">
        <f t="shared" si="1"/>
        <v>0.37957484785639001</v>
      </c>
      <c r="K26" s="1">
        <f t="shared" si="2"/>
        <v>1.2069659459459459</v>
      </c>
      <c r="L26" s="9"/>
    </row>
    <row r="27" spans="2:12">
      <c r="B27" s="7"/>
      <c r="C27" s="3">
        <v>41298</v>
      </c>
      <c r="D27" s="17">
        <v>99673</v>
      </c>
      <c r="E27" s="24">
        <v>63</v>
      </c>
      <c r="F27" s="27">
        <f t="shared" si="0"/>
        <v>6.3206685862771258E-4</v>
      </c>
      <c r="G27" s="17">
        <v>0</v>
      </c>
      <c r="H27" s="26">
        <v>0</v>
      </c>
      <c r="I27" s="1">
        <v>53.201090000000001</v>
      </c>
      <c r="J27" s="1">
        <f t="shared" si="1"/>
        <v>0.533756283045559</v>
      </c>
      <c r="K27" s="1">
        <f t="shared" si="2"/>
        <v>0.84446174603174606</v>
      </c>
      <c r="L27" s="9"/>
    </row>
    <row r="28" spans="2:12">
      <c r="B28" s="7"/>
      <c r="C28" s="3">
        <v>41299</v>
      </c>
      <c r="D28" s="17">
        <v>109418</v>
      </c>
      <c r="E28" s="24">
        <v>73</v>
      </c>
      <c r="F28" s="27">
        <f t="shared" si="0"/>
        <v>6.6716627977115282E-4</v>
      </c>
      <c r="G28" s="17">
        <v>0</v>
      </c>
      <c r="H28" s="26">
        <v>0</v>
      </c>
      <c r="I28" s="1">
        <v>53.106479999999998</v>
      </c>
      <c r="J28" s="1">
        <f t="shared" si="1"/>
        <v>0.48535414648412506</v>
      </c>
      <c r="K28" s="1">
        <f t="shared" si="2"/>
        <v>0.7274860273972602</v>
      </c>
      <c r="L28" s="9"/>
    </row>
    <row r="29" spans="2:12">
      <c r="B29" s="7"/>
      <c r="C29" s="3">
        <v>41300</v>
      </c>
      <c r="D29" s="17">
        <v>104999</v>
      </c>
      <c r="E29" s="24">
        <v>61</v>
      </c>
      <c r="F29" s="27">
        <f t="shared" si="0"/>
        <v>5.8095791388489419E-4</v>
      </c>
      <c r="G29" s="17">
        <v>0</v>
      </c>
      <c r="H29" s="26">
        <v>0</v>
      </c>
      <c r="I29" s="1">
        <v>51.627450000000003</v>
      </c>
      <c r="J29" s="1">
        <f t="shared" si="1"/>
        <v>0.49169468280650297</v>
      </c>
      <c r="K29" s="1">
        <f t="shared" si="2"/>
        <v>0.84635163934426239</v>
      </c>
      <c r="L29" s="9"/>
    </row>
    <row r="30" spans="2:12">
      <c r="B30" s="7"/>
      <c r="C30" s="3">
        <v>41301</v>
      </c>
      <c r="D30" s="17">
        <v>89359</v>
      </c>
      <c r="E30" s="24">
        <v>63</v>
      </c>
      <c r="F30" s="27">
        <f t="shared" si="0"/>
        <v>7.0502131850177379E-4</v>
      </c>
      <c r="G30" s="17">
        <v>0</v>
      </c>
      <c r="H30" s="26">
        <v>0</v>
      </c>
      <c r="I30" s="1">
        <v>51.380119999999998</v>
      </c>
      <c r="J30" s="1">
        <f t="shared" si="1"/>
        <v>0.57498539598697385</v>
      </c>
      <c r="K30" s="1">
        <f t="shared" si="2"/>
        <v>0.81555746031746024</v>
      </c>
      <c r="L30" s="9"/>
    </row>
    <row r="31" spans="2:12">
      <c r="B31" s="7"/>
      <c r="C31" s="11" t="s">
        <v>15</v>
      </c>
      <c r="D31" s="4">
        <f>SUM(D25:D30)</f>
        <v>621475</v>
      </c>
      <c r="E31" s="25">
        <f>SUM(E25:E30)</f>
        <v>318</v>
      </c>
      <c r="F31" s="28">
        <f>E31/D31</f>
        <v>5.1168590852407575E-4</v>
      </c>
      <c r="G31" s="4">
        <f>SUM(G25:G30)</f>
        <v>0</v>
      </c>
      <c r="H31" s="5">
        <f>SUM(H25:H30)</f>
        <v>0</v>
      </c>
      <c r="I31" s="5">
        <f>SUM(I25:I30)</f>
        <v>289.93599</v>
      </c>
      <c r="J31" s="5">
        <f>I31/D31*1000</f>
        <v>0.46652880646848222</v>
      </c>
      <c r="K31" s="5">
        <f>I31/E31</f>
        <v>0.91174839622641513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1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第一周（01-22～01-27）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2013-01-30T11:56:33Z</dcterms:modified>
</cp:coreProperties>
</file>