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75" windowWidth="19440" windowHeight="9285" activeTab="2"/>
  </bookViews>
  <sheets>
    <sheet name="第一周（10-24～10-28）" sheetId="5" r:id="rId1"/>
    <sheet name="第二周（10-29～11-04）" sheetId="6" r:id="rId2"/>
    <sheet name="第三周（11-05～11-11)" sheetId="7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I31" i="7"/>
  <c r="J31" s="1"/>
  <c r="H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30" i="6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31"/>
  <c r="H31"/>
  <c r="G31"/>
  <c r="E31"/>
  <c r="D31"/>
  <c r="I31" i="5"/>
  <c r="J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31" i="7" l="1"/>
  <c r="F31" i="6"/>
  <c r="J31"/>
  <c r="K31"/>
  <c r="K31" i="5"/>
  <c r="G31" i="7" l="1"/>
</calcChain>
</file>

<file path=xl/sharedStrings.xml><?xml version="1.0" encoding="utf-8"?>
<sst xmlns="http://schemas.openxmlformats.org/spreadsheetml/2006/main" count="54" uniqueCount="38">
  <si>
    <t>每日数据概览</t>
    <phoneticPr fontId="10" type="noConversion"/>
  </si>
  <si>
    <r>
      <rPr>
        <b/>
        <sz val="10"/>
        <color theme="0"/>
        <rFont val="宋体"/>
        <family val="3"/>
        <charset val="134"/>
      </rPr>
      <t>日期</t>
    </r>
    <phoneticPr fontId="10" type="noConversion"/>
  </si>
  <si>
    <r>
      <rPr>
        <b/>
        <sz val="10"/>
        <color theme="0"/>
        <rFont val="宋体"/>
        <family val="3"/>
        <charset val="134"/>
      </rPr>
      <t>曝光数</t>
    </r>
    <phoneticPr fontId="10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</si>
  <si>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0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</si>
  <si>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0" type="noConversion"/>
  </si>
  <si>
    <t>CPM</t>
    <phoneticPr fontId="15" type="noConversion"/>
  </si>
  <si>
    <t>CPC</t>
    <phoneticPr fontId="10" type="noConversion"/>
  </si>
  <si>
    <r>
      <rPr>
        <sz val="10"/>
        <color theme="1"/>
        <rFont val="宋体"/>
        <family val="3"/>
        <charset val="134"/>
      </rPr>
      <t>合计：</t>
    </r>
    <phoneticPr fontId="10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</si>
  <si>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15" type="noConversion"/>
  </si>
  <si>
    <r>
      <rPr>
        <b/>
        <sz val="10"/>
        <color theme="0"/>
        <rFont val="宋体"/>
        <family val="3"/>
        <charset val="134"/>
      </rPr>
      <t>日期</t>
    </r>
    <phoneticPr fontId="10" type="noConversion"/>
  </si>
  <si>
    <r>
      <rPr>
        <b/>
        <sz val="10"/>
        <color theme="0"/>
        <rFont val="宋体"/>
        <family val="3"/>
        <charset val="134"/>
      </rPr>
      <t>曝光数</t>
    </r>
    <phoneticPr fontId="10" type="noConversion"/>
  </si>
  <si>
    <t>点击数</t>
    <phoneticPr fontId="10" type="noConversion"/>
  </si>
  <si>
    <t>点击率</t>
    <phoneticPr fontId="10" type="noConversion"/>
  </si>
  <si>
    <t>转化数</t>
    <phoneticPr fontId="10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</si>
  <si>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0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</si>
  <si>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0" type="noConversion"/>
  </si>
  <si>
    <t>CPM</t>
    <phoneticPr fontId="15" type="noConversion"/>
  </si>
  <si>
    <t>CPC</t>
    <phoneticPr fontId="10" type="noConversion"/>
  </si>
  <si>
    <r>
      <rPr>
        <sz val="10"/>
        <color theme="1"/>
        <rFont val="宋体"/>
        <family val="3"/>
        <charset val="134"/>
      </rPr>
      <t>合计：</t>
    </r>
    <phoneticPr fontId="10" type="noConversion"/>
  </si>
  <si>
    <r>
      <t xml:space="preserve">choies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7" type="noConversion"/>
  </si>
  <si>
    <r>
      <rPr>
        <b/>
        <sz val="10"/>
        <color theme="1"/>
        <rFont val="宋体"/>
        <family val="3"/>
        <charset val="134"/>
      </rPr>
      <t>执行时间</t>
    </r>
    <phoneticPr fontId="10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</si>
  <si>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0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</si>
  <si>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0" type="noConversion"/>
  </si>
  <si>
    <t>阶段小结</t>
    <phoneticPr fontId="10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</si>
  <si>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15" type="noConversion"/>
  </si>
  <si>
    <t>每日数据概览</t>
    <phoneticPr fontId="10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</si>
  <si>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1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</si>
  <si>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15" type="noConversion"/>
  </si>
  <si>
    <r>
      <rPr>
        <b/>
        <sz val="10"/>
        <color theme="0"/>
        <rFont val="宋体"/>
        <family val="3"/>
        <charset val="134"/>
      </rPr>
      <t>日期</t>
    </r>
    <phoneticPr fontId="10" type="noConversion"/>
  </si>
  <si>
    <r>
      <rPr>
        <b/>
        <sz val="10"/>
        <color theme="0"/>
        <rFont val="宋体"/>
        <family val="3"/>
        <charset val="134"/>
      </rPr>
      <t>曝光数</t>
    </r>
    <phoneticPr fontId="10" type="noConversion"/>
  </si>
  <si>
    <t>点击数</t>
    <phoneticPr fontId="10" type="noConversion"/>
  </si>
  <si>
    <t>点击率</t>
    <phoneticPr fontId="10" type="noConversion"/>
  </si>
  <si>
    <t>转化数</t>
    <phoneticPr fontId="10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</si>
  <si>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0" type="noConversion"/>
  </si>
  <si>
    <t>CPM</t>
    <phoneticPr fontId="15" type="noConversion"/>
  </si>
  <si>
    <t>CPC</t>
    <phoneticPr fontId="10" type="noConversion"/>
  </si>
  <si>
    <r>
      <rPr>
        <sz val="10"/>
        <color theme="1"/>
        <rFont val="宋体"/>
        <family val="3"/>
        <charset val="134"/>
      </rPr>
      <t>合计：</t>
    </r>
    <phoneticPr fontId="10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</si>
  <si>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1.持续挑选效果较好的媒体进行白名单投放；
2.继续优化动态出价算法；
3.扩大人群学习范围；
4.投放至今没有转化不是特别正常，本周需要跟踪下流程看是否某个环节出了些问题；</t>
    </r>
    <phoneticPr fontId="15" type="noConversion"/>
  </si>
</sst>
</file>

<file path=xl/styles.xml><?xml version="1.0" encoding="utf-8"?>
<styleSheet xmlns="http://schemas.openxmlformats.org/spreadsheetml/2006/main">
  <numFmts count="5">
    <numFmt numFmtId="25" formatCode="\$#,##0.00_);\(\$#,##0.00\)"/>
    <numFmt numFmtId="26" formatCode="\$#,##0.00_);[Red]\(\$#,##0.00\)"/>
    <numFmt numFmtId="176" formatCode="0.000%"/>
    <numFmt numFmtId="177" formatCode="_(* #,##0.00_);_(* \(#,##0.00\);_(* &quot;-&quot;??_);_(@_)"/>
    <numFmt numFmtId="178" formatCode="_(* #,##0_);_(* \(#,##0\);_(* &quot;-&quot;??_);_(@_)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</cellStyleXfs>
  <cellXfs count="53">
    <xf numFmtId="0" fontId="0" fillId="0" borderId="0" xfId="0">
      <alignment vertical="center"/>
    </xf>
    <xf numFmtId="14" fontId="13" fillId="2" borderId="6" xfId="0" applyNumberFormat="1" applyFont="1" applyFill="1" applyBorder="1">
      <alignment vertical="center"/>
    </xf>
    <xf numFmtId="3" fontId="13" fillId="0" borderId="6" xfId="0" applyNumberFormat="1" applyFont="1" applyBorder="1" applyAlignment="1">
      <alignment horizontal="right"/>
    </xf>
    <xf numFmtId="26" fontId="13" fillId="2" borderId="6" xfId="0" applyNumberFormat="1" applyFont="1" applyFill="1" applyBorder="1" applyAlignment="1"/>
    <xf numFmtId="26" fontId="13" fillId="5" borderId="6" xfId="0" applyNumberFormat="1" applyFont="1" applyFill="1" applyBorder="1" applyAlignment="1"/>
    <xf numFmtId="14" fontId="13" fillId="0" borderId="6" xfId="0" applyNumberFormat="1" applyFont="1" applyBorder="1">
      <alignment vertical="center"/>
    </xf>
    <xf numFmtId="0" fontId="13" fillId="0" borderId="6" xfId="0" applyFont="1" applyBorder="1">
      <alignment vertical="center"/>
    </xf>
    <xf numFmtId="0" fontId="4" fillId="2" borderId="0" xfId="2" applyFont="1" applyFill="1">
      <alignment vertical="center"/>
    </xf>
    <xf numFmtId="0" fontId="4" fillId="2" borderId="4" xfId="2" applyFont="1" applyFill="1" applyBorder="1">
      <alignment vertical="center"/>
    </xf>
    <xf numFmtId="0" fontId="4" fillId="2" borderId="0" xfId="2" applyFont="1" applyFill="1" applyBorder="1">
      <alignment vertical="center"/>
    </xf>
    <xf numFmtId="0" fontId="4" fillId="2" borderId="5" xfId="2" applyFont="1" applyFill="1" applyBorder="1">
      <alignment vertical="center"/>
    </xf>
    <xf numFmtId="0" fontId="8" fillId="4" borderId="0" xfId="2" applyFont="1" applyFill="1" applyBorder="1" applyAlignment="1">
      <alignment horizontal="left" vertical="center"/>
    </xf>
    <xf numFmtId="0" fontId="11" fillId="3" borderId="6" xfId="2" applyFont="1" applyFill="1" applyBorder="1" applyAlignment="1">
      <alignment horizontal="center" vertical="center"/>
    </xf>
    <xf numFmtId="14" fontId="13" fillId="2" borderId="6" xfId="2" applyNumberFormat="1" applyFont="1" applyFill="1" applyBorder="1">
      <alignment vertical="center"/>
    </xf>
    <xf numFmtId="0" fontId="9" fillId="4" borderId="0" xfId="2" applyFont="1" applyFill="1" applyBorder="1">
      <alignment vertical="center"/>
    </xf>
    <xf numFmtId="0" fontId="12" fillId="3" borderId="7" xfId="2" applyFont="1" applyFill="1" applyBorder="1" applyAlignment="1">
      <alignment horizontal="center" vertical="center"/>
    </xf>
    <xf numFmtId="0" fontId="12" fillId="3" borderId="6" xfId="2" applyFont="1" applyFill="1" applyBorder="1" applyAlignment="1">
      <alignment horizontal="center" vertical="center"/>
    </xf>
    <xf numFmtId="14" fontId="13" fillId="0" borderId="6" xfId="2" applyNumberFormat="1" applyFont="1" applyBorder="1" applyAlignment="1">
      <alignment horizontal="left" vertical="center"/>
    </xf>
    <xf numFmtId="3" fontId="13" fillId="0" borderId="6" xfId="2" applyNumberFormat="1" applyFont="1" applyBorder="1" applyAlignment="1">
      <alignment horizontal="right"/>
    </xf>
    <xf numFmtId="3" fontId="13" fillId="0" borderId="7" xfId="2" applyNumberFormat="1" applyFont="1" applyBorder="1" applyAlignment="1">
      <alignment horizontal="right"/>
    </xf>
    <xf numFmtId="176" fontId="13" fillId="2" borderId="7" xfId="3" applyNumberFormat="1" applyFont="1" applyFill="1" applyBorder="1" applyAlignment="1">
      <alignment horizontal="right"/>
    </xf>
    <xf numFmtId="26" fontId="13" fillId="2" borderId="6" xfId="2" applyNumberFormat="1" applyFont="1" applyFill="1" applyBorder="1" applyAlignment="1"/>
    <xf numFmtId="26" fontId="13" fillId="5" borderId="6" xfId="2" applyNumberFormat="1" applyFont="1" applyFill="1" applyBorder="1" applyAlignment="1"/>
    <xf numFmtId="0" fontId="13" fillId="6" borderId="6" xfId="2" applyFont="1" applyFill="1" applyBorder="1" applyAlignment="1">
      <alignment horizontal="right" vertical="center"/>
    </xf>
    <xf numFmtId="3" fontId="13" fillId="6" borderId="6" xfId="2" applyNumberFormat="1" applyFont="1" applyFill="1" applyBorder="1" applyAlignment="1"/>
    <xf numFmtId="3" fontId="13" fillId="6" borderId="7" xfId="2" applyNumberFormat="1" applyFont="1" applyFill="1" applyBorder="1" applyAlignment="1">
      <alignment horizontal="right"/>
    </xf>
    <xf numFmtId="176" fontId="13" fillId="6" borderId="7" xfId="3" applyNumberFormat="1" applyFont="1" applyFill="1" applyBorder="1" applyAlignment="1">
      <alignment horizontal="right"/>
    </xf>
    <xf numFmtId="26" fontId="13" fillId="6" borderId="6" xfId="2" applyNumberFormat="1" applyFont="1" applyFill="1" applyBorder="1" applyAlignment="1"/>
    <xf numFmtId="0" fontId="4" fillId="2" borderId="0" xfId="2" applyFont="1" applyFill="1" applyAlignment="1">
      <alignment vertical="center"/>
    </xf>
    <xf numFmtId="178" fontId="13" fillId="2" borderId="0" xfId="4" applyNumberFormat="1" applyFont="1" applyFill="1" applyBorder="1" applyAlignment="1">
      <alignment vertical="center"/>
    </xf>
    <xf numFmtId="176" fontId="13" fillId="2" borderId="0" xfId="3" applyNumberFormat="1" applyFont="1" applyFill="1" applyBorder="1">
      <alignment vertical="center"/>
    </xf>
    <xf numFmtId="0" fontId="4" fillId="2" borderId="8" xfId="2" applyFont="1" applyFill="1" applyBorder="1">
      <alignment vertical="center"/>
    </xf>
    <xf numFmtId="0" fontId="4" fillId="2" borderId="9" xfId="2" applyFont="1" applyFill="1" applyBorder="1">
      <alignment vertical="center"/>
    </xf>
    <xf numFmtId="0" fontId="4" fillId="2" borderId="10" xfId="2" applyFont="1" applyFill="1" applyBorder="1">
      <alignment vertical="center"/>
    </xf>
    <xf numFmtId="0" fontId="4" fillId="2" borderId="0" xfId="2" applyFont="1" applyFill="1" applyAlignment="1">
      <alignment vertical="top" wrapText="1"/>
    </xf>
    <xf numFmtId="25" fontId="13" fillId="0" borderId="6" xfId="0" applyNumberFormat="1" applyFont="1" applyBorder="1">
      <alignment vertical="center"/>
    </xf>
    <xf numFmtId="10" fontId="13" fillId="2" borderId="6" xfId="1" applyNumberFormat="1" applyFont="1" applyFill="1" applyBorder="1" applyAlignment="1">
      <alignment horizontal="right"/>
    </xf>
    <xf numFmtId="0" fontId="11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14" fontId="13" fillId="0" borderId="6" xfId="0" applyNumberFormat="1" applyFont="1" applyBorder="1" applyAlignment="1">
      <alignment horizontal="left" vertical="center"/>
    </xf>
    <xf numFmtId="3" fontId="13" fillId="0" borderId="7" xfId="0" applyNumberFormat="1" applyFont="1" applyBorder="1" applyAlignment="1">
      <alignment horizontal="right"/>
    </xf>
    <xf numFmtId="10" fontId="13" fillId="2" borderId="7" xfId="1" applyNumberFormat="1" applyFont="1" applyFill="1" applyBorder="1" applyAlignment="1">
      <alignment horizontal="right"/>
    </xf>
    <xf numFmtId="0" fontId="13" fillId="6" borderId="6" xfId="0" applyFont="1" applyFill="1" applyBorder="1" applyAlignment="1">
      <alignment horizontal="right" vertical="center"/>
    </xf>
    <xf numFmtId="3" fontId="13" fillId="6" borderId="6" xfId="0" applyNumberFormat="1" applyFont="1" applyFill="1" applyBorder="1" applyAlignment="1"/>
    <xf numFmtId="3" fontId="13" fillId="6" borderId="7" xfId="0" applyNumberFormat="1" applyFont="1" applyFill="1" applyBorder="1" applyAlignment="1">
      <alignment horizontal="right"/>
    </xf>
    <xf numFmtId="10" fontId="13" fillId="6" borderId="7" xfId="1" applyNumberFormat="1" applyFont="1" applyFill="1" applyBorder="1" applyAlignment="1">
      <alignment horizontal="right"/>
    </xf>
    <xf numFmtId="26" fontId="13" fillId="6" borderId="6" xfId="0" applyNumberFormat="1" applyFont="1" applyFill="1" applyBorder="1" applyAlignment="1"/>
    <xf numFmtId="0" fontId="5" fillId="3" borderId="1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14" fillId="2" borderId="6" xfId="2" applyFont="1" applyFill="1" applyBorder="1" applyAlignment="1">
      <alignment horizontal="left" vertical="center" wrapText="1"/>
    </xf>
    <xf numFmtId="0" fontId="13" fillId="2" borderId="6" xfId="2" applyFont="1" applyFill="1" applyBorder="1" applyAlignment="1">
      <alignment horizontal="left" vertical="center" wrapText="1"/>
    </xf>
  </cellXfs>
  <cellStyles count="5">
    <cellStyle name="Comma 2" xfId="4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opLeftCell="A12" workbookViewId="0">
      <selection activeCell="B2" sqref="B2:L2"/>
    </sheetView>
  </sheetViews>
  <sheetFormatPr defaultColWidth="9" defaultRowHeight="14.25"/>
  <cols>
    <col min="1" max="1" width="3.625" style="7" customWidth="1"/>
    <col min="2" max="2" width="2.625" style="7" customWidth="1"/>
    <col min="3" max="3" width="17.25" style="7" customWidth="1"/>
    <col min="4" max="4" width="14.625" style="7" customWidth="1"/>
    <col min="5" max="5" width="12.875" style="7" customWidth="1"/>
    <col min="6" max="6" width="13.25" style="7" customWidth="1"/>
    <col min="7" max="7" width="13.5" style="7" customWidth="1"/>
    <col min="8" max="8" width="16" style="7" customWidth="1"/>
    <col min="9" max="9" width="14.375" style="7" bestFit="1" customWidth="1"/>
    <col min="10" max="11" width="12.625" style="7" customWidth="1"/>
    <col min="12" max="12" width="2.625" style="7" customWidth="1"/>
    <col min="13" max="16384" width="9" style="7"/>
  </cols>
  <sheetData>
    <row r="2" spans="2:12" ht="15.75">
      <c r="B2" s="4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>
      <c r="B3" s="8"/>
      <c r="C3" s="9"/>
      <c r="D3" s="9"/>
      <c r="E3" s="9"/>
      <c r="F3" s="9"/>
      <c r="G3" s="9"/>
      <c r="H3" s="9"/>
      <c r="I3" s="9"/>
      <c r="J3" s="9"/>
      <c r="K3" s="9"/>
      <c r="L3" s="10"/>
    </row>
    <row r="4" spans="2:12">
      <c r="B4" s="8"/>
      <c r="C4" s="11" t="s">
        <v>20</v>
      </c>
      <c r="E4" s="9"/>
      <c r="F4" s="9"/>
      <c r="G4" s="9"/>
      <c r="H4" s="9"/>
      <c r="I4" s="9"/>
      <c r="J4" s="9"/>
      <c r="K4" s="9"/>
      <c r="L4" s="10"/>
    </row>
    <row r="5" spans="2:12">
      <c r="B5" s="8"/>
      <c r="C5" s="12" t="s">
        <v>21</v>
      </c>
      <c r="D5" s="12" t="s">
        <v>22</v>
      </c>
      <c r="E5" s="9"/>
      <c r="F5" s="9"/>
      <c r="G5" s="9"/>
      <c r="H5" s="9"/>
      <c r="I5" s="9"/>
      <c r="J5" s="9"/>
      <c r="K5" s="9"/>
      <c r="L5" s="10"/>
    </row>
    <row r="6" spans="2:12">
      <c r="B6" s="8"/>
      <c r="C6" s="13">
        <v>41206</v>
      </c>
      <c r="D6" s="13">
        <v>41210</v>
      </c>
      <c r="E6" s="9"/>
      <c r="F6" s="9"/>
      <c r="G6" s="9"/>
      <c r="H6" s="9"/>
      <c r="I6" s="9"/>
      <c r="J6" s="9"/>
      <c r="K6" s="9"/>
      <c r="L6" s="10"/>
    </row>
    <row r="7" spans="2:12">
      <c r="B7" s="8"/>
      <c r="C7" s="9"/>
      <c r="D7" s="9"/>
      <c r="E7" s="9"/>
      <c r="F7" s="9"/>
      <c r="G7" s="9"/>
      <c r="H7" s="9"/>
      <c r="I7" s="9"/>
      <c r="J7" s="9"/>
      <c r="K7" s="9"/>
      <c r="L7" s="10"/>
    </row>
    <row r="8" spans="2:12">
      <c r="B8" s="8"/>
      <c r="C8" s="14" t="s">
        <v>23</v>
      </c>
      <c r="G8" s="9"/>
      <c r="H8" s="9"/>
      <c r="I8" s="9"/>
      <c r="J8" s="9"/>
      <c r="K8" s="9"/>
      <c r="L8" s="10"/>
    </row>
    <row r="9" spans="2:12" ht="13.5" customHeight="1">
      <c r="B9" s="8"/>
      <c r="C9" s="51" t="s">
        <v>24</v>
      </c>
      <c r="D9" s="52"/>
      <c r="E9" s="52"/>
      <c r="F9" s="52"/>
      <c r="G9" s="52"/>
      <c r="H9" s="52"/>
      <c r="I9" s="52"/>
      <c r="J9" s="52"/>
      <c r="K9" s="52"/>
      <c r="L9" s="10"/>
    </row>
    <row r="10" spans="2:12">
      <c r="B10" s="8"/>
      <c r="C10" s="52"/>
      <c r="D10" s="52"/>
      <c r="E10" s="52"/>
      <c r="F10" s="52"/>
      <c r="G10" s="52"/>
      <c r="H10" s="52"/>
      <c r="I10" s="52"/>
      <c r="J10" s="52"/>
      <c r="K10" s="52"/>
      <c r="L10" s="10"/>
    </row>
    <row r="11" spans="2:12">
      <c r="B11" s="8"/>
      <c r="C11" s="52"/>
      <c r="D11" s="52"/>
      <c r="E11" s="52"/>
      <c r="F11" s="52"/>
      <c r="G11" s="52"/>
      <c r="H11" s="52"/>
      <c r="I11" s="52"/>
      <c r="J11" s="52"/>
      <c r="K11" s="52"/>
      <c r="L11" s="10"/>
    </row>
    <row r="12" spans="2:12">
      <c r="B12" s="8"/>
      <c r="C12" s="52"/>
      <c r="D12" s="52"/>
      <c r="E12" s="52"/>
      <c r="F12" s="52"/>
      <c r="G12" s="52"/>
      <c r="H12" s="52"/>
      <c r="I12" s="52"/>
      <c r="J12" s="52"/>
      <c r="K12" s="52"/>
      <c r="L12" s="10"/>
    </row>
    <row r="13" spans="2:12">
      <c r="B13" s="8"/>
      <c r="C13" s="52"/>
      <c r="D13" s="52"/>
      <c r="E13" s="52"/>
      <c r="F13" s="52"/>
      <c r="G13" s="52"/>
      <c r="H13" s="52"/>
      <c r="I13" s="52"/>
      <c r="J13" s="52"/>
      <c r="K13" s="52"/>
      <c r="L13" s="10"/>
    </row>
    <row r="14" spans="2:12">
      <c r="B14" s="8"/>
      <c r="C14" s="52"/>
      <c r="D14" s="52"/>
      <c r="E14" s="52"/>
      <c r="F14" s="52"/>
      <c r="G14" s="52"/>
      <c r="H14" s="52"/>
      <c r="I14" s="52"/>
      <c r="J14" s="52"/>
      <c r="K14" s="52"/>
      <c r="L14" s="10"/>
    </row>
    <row r="15" spans="2:12">
      <c r="B15" s="8"/>
      <c r="C15" s="52"/>
      <c r="D15" s="52"/>
      <c r="E15" s="52"/>
      <c r="F15" s="52"/>
      <c r="G15" s="52"/>
      <c r="H15" s="52"/>
      <c r="I15" s="52"/>
      <c r="J15" s="52"/>
      <c r="K15" s="52"/>
      <c r="L15" s="10"/>
    </row>
    <row r="16" spans="2:12">
      <c r="B16" s="8"/>
      <c r="C16" s="52"/>
      <c r="D16" s="52"/>
      <c r="E16" s="52"/>
      <c r="F16" s="52"/>
      <c r="G16" s="52"/>
      <c r="H16" s="52"/>
      <c r="I16" s="52"/>
      <c r="J16" s="52"/>
      <c r="K16" s="52"/>
      <c r="L16" s="10"/>
    </row>
    <row r="17" spans="2:12">
      <c r="B17" s="8"/>
      <c r="C17" s="52"/>
      <c r="D17" s="52"/>
      <c r="E17" s="52"/>
      <c r="F17" s="52"/>
      <c r="G17" s="52"/>
      <c r="H17" s="52"/>
      <c r="I17" s="52"/>
      <c r="J17" s="52"/>
      <c r="K17" s="52"/>
      <c r="L17" s="10"/>
    </row>
    <row r="18" spans="2:12">
      <c r="B18" s="8"/>
      <c r="C18" s="52"/>
      <c r="D18" s="52"/>
      <c r="E18" s="52"/>
      <c r="F18" s="52"/>
      <c r="G18" s="52"/>
      <c r="H18" s="52"/>
      <c r="I18" s="52"/>
      <c r="J18" s="52"/>
      <c r="K18" s="52"/>
      <c r="L18" s="10"/>
    </row>
    <row r="19" spans="2:12">
      <c r="B19" s="8"/>
      <c r="C19" s="52"/>
      <c r="D19" s="52"/>
      <c r="E19" s="52"/>
      <c r="F19" s="52"/>
      <c r="G19" s="52"/>
      <c r="H19" s="52"/>
      <c r="I19" s="52"/>
      <c r="J19" s="52"/>
      <c r="K19" s="52"/>
      <c r="L19" s="10"/>
    </row>
    <row r="20" spans="2:12">
      <c r="B20" s="8"/>
      <c r="C20" s="52"/>
      <c r="D20" s="52"/>
      <c r="E20" s="52"/>
      <c r="F20" s="52"/>
      <c r="G20" s="52"/>
      <c r="H20" s="52"/>
      <c r="I20" s="52"/>
      <c r="J20" s="52"/>
      <c r="K20" s="52"/>
      <c r="L20" s="10"/>
    </row>
    <row r="21" spans="2:12">
      <c r="B21" s="8"/>
      <c r="C21" s="52"/>
      <c r="D21" s="52"/>
      <c r="E21" s="52"/>
      <c r="F21" s="52"/>
      <c r="G21" s="52"/>
      <c r="H21" s="52"/>
      <c r="I21" s="52"/>
      <c r="J21" s="52"/>
      <c r="K21" s="52"/>
      <c r="L21" s="10"/>
    </row>
    <row r="22" spans="2:12">
      <c r="B22" s="8"/>
      <c r="C22" s="52"/>
      <c r="D22" s="52"/>
      <c r="E22" s="52"/>
      <c r="F22" s="52"/>
      <c r="G22" s="52"/>
      <c r="H22" s="52"/>
      <c r="I22" s="52"/>
      <c r="J22" s="52"/>
      <c r="K22" s="52"/>
      <c r="L22" s="10"/>
    </row>
    <row r="23" spans="2:12">
      <c r="B23" s="8"/>
      <c r="L23" s="10"/>
    </row>
    <row r="24" spans="2:12">
      <c r="B24" s="8"/>
      <c r="C24" s="14" t="s">
        <v>25</v>
      </c>
      <c r="D24" s="9"/>
      <c r="E24" s="9"/>
      <c r="F24" s="9"/>
      <c r="L24" s="10"/>
    </row>
    <row r="25" spans="2:12">
      <c r="B25" s="8"/>
      <c r="C25" s="12" t="s">
        <v>9</v>
      </c>
      <c r="D25" s="12" t="s">
        <v>10</v>
      </c>
      <c r="E25" s="15" t="s">
        <v>11</v>
      </c>
      <c r="F25" s="15" t="s">
        <v>12</v>
      </c>
      <c r="G25" s="16" t="s">
        <v>13</v>
      </c>
      <c r="H25" s="12" t="s">
        <v>14</v>
      </c>
      <c r="I25" s="12" t="s">
        <v>15</v>
      </c>
      <c r="J25" s="12" t="s">
        <v>16</v>
      </c>
      <c r="K25" s="12" t="s">
        <v>17</v>
      </c>
      <c r="L25" s="10"/>
    </row>
    <row r="26" spans="2:12">
      <c r="B26" s="8"/>
      <c r="C26" s="17">
        <v>41206</v>
      </c>
      <c r="D26" s="18">
        <v>125013</v>
      </c>
      <c r="E26" s="19">
        <v>32</v>
      </c>
      <c r="F26" s="20">
        <f t="shared" ref="F26:F30" si="0">E26/D26</f>
        <v>2.5597337876860805E-4</v>
      </c>
      <c r="G26" s="18">
        <v>0</v>
      </c>
      <c r="H26" s="21">
        <v>0</v>
      </c>
      <c r="I26" s="22">
        <v>31.762219999999999</v>
      </c>
      <c r="J26" s="22">
        <f t="shared" ref="J26:J30" si="1">I26/D26*1000</f>
        <v>0.25407133658099557</v>
      </c>
      <c r="K26" s="22">
        <f t="shared" ref="K26:K30" si="2">I26/E26</f>
        <v>0.99256937499999998</v>
      </c>
      <c r="L26" s="10"/>
    </row>
    <row r="27" spans="2:12">
      <c r="B27" s="8"/>
      <c r="C27" s="17">
        <v>41207</v>
      </c>
      <c r="D27" s="18">
        <v>93450</v>
      </c>
      <c r="E27" s="19">
        <v>28</v>
      </c>
      <c r="F27" s="20">
        <f t="shared" si="0"/>
        <v>2.9962546816479402E-4</v>
      </c>
      <c r="G27" s="18">
        <v>0</v>
      </c>
      <c r="H27" s="21">
        <v>0</v>
      </c>
      <c r="I27" s="22">
        <v>33.232599999999998</v>
      </c>
      <c r="J27" s="22">
        <f t="shared" si="1"/>
        <v>0.35561904761904761</v>
      </c>
      <c r="K27" s="22">
        <f t="shared" si="2"/>
        <v>1.1868785714285714</v>
      </c>
      <c r="L27" s="10"/>
    </row>
    <row r="28" spans="2:12">
      <c r="B28" s="8"/>
      <c r="C28" s="17">
        <v>41208</v>
      </c>
      <c r="D28" s="18">
        <v>94464</v>
      </c>
      <c r="E28" s="19">
        <v>20</v>
      </c>
      <c r="F28" s="20">
        <f t="shared" si="0"/>
        <v>2.117208672086721E-4</v>
      </c>
      <c r="G28" s="18">
        <v>0</v>
      </c>
      <c r="H28" s="21">
        <v>0</v>
      </c>
      <c r="I28" s="22">
        <v>31.128499999999999</v>
      </c>
      <c r="J28" s="22">
        <f t="shared" si="1"/>
        <v>0.32952765074525747</v>
      </c>
      <c r="K28" s="22">
        <f t="shared" si="2"/>
        <v>1.5564249999999999</v>
      </c>
      <c r="L28" s="10"/>
    </row>
    <row r="29" spans="2:12">
      <c r="B29" s="8"/>
      <c r="C29" s="17">
        <v>41209</v>
      </c>
      <c r="D29" s="18">
        <v>40924</v>
      </c>
      <c r="E29" s="19">
        <v>16</v>
      </c>
      <c r="F29" s="20">
        <f t="shared" si="0"/>
        <v>3.9096862476786239E-4</v>
      </c>
      <c r="G29" s="18">
        <v>0</v>
      </c>
      <c r="H29" s="21">
        <v>0</v>
      </c>
      <c r="I29" s="22">
        <v>13.77083</v>
      </c>
      <c r="J29" s="22">
        <f t="shared" si="1"/>
        <v>0.33649765418825145</v>
      </c>
      <c r="K29" s="22">
        <f t="shared" si="2"/>
        <v>0.86067687500000001</v>
      </c>
      <c r="L29" s="10"/>
    </row>
    <row r="30" spans="2:12">
      <c r="B30" s="8"/>
      <c r="C30" s="17">
        <v>41210</v>
      </c>
      <c r="D30" s="18">
        <v>102997</v>
      </c>
      <c r="E30" s="19">
        <v>56</v>
      </c>
      <c r="F30" s="20">
        <f t="shared" si="0"/>
        <v>5.4370515646086782E-4</v>
      </c>
      <c r="G30" s="18">
        <v>0</v>
      </c>
      <c r="H30" s="21">
        <v>0</v>
      </c>
      <c r="I30" s="22">
        <v>34.479079999999897</v>
      </c>
      <c r="J30" s="22">
        <f t="shared" si="1"/>
        <v>0.33475809975047721</v>
      </c>
      <c r="K30" s="22">
        <f t="shared" si="2"/>
        <v>0.6156978571428553</v>
      </c>
      <c r="L30" s="10"/>
    </row>
    <row r="31" spans="2:12">
      <c r="B31" s="8"/>
      <c r="C31" s="23" t="s">
        <v>18</v>
      </c>
      <c r="D31" s="24">
        <f>SUM(D26:D30)</f>
        <v>456848</v>
      </c>
      <c r="E31" s="25">
        <f>SUM(E26:E30)</f>
        <v>152</v>
      </c>
      <c r="F31" s="26">
        <f>E31/D31</f>
        <v>3.3271460091759185E-4</v>
      </c>
      <c r="G31" s="24">
        <f>SUM(G26:G30)</f>
        <v>0</v>
      </c>
      <c r="H31" s="27">
        <f>SUM(H26:H30)</f>
        <v>0</v>
      </c>
      <c r="I31" s="27">
        <f>SUM(I26:I30)</f>
        <v>144.37322999999992</v>
      </c>
      <c r="J31" s="27">
        <f>I31/D31*1000</f>
        <v>0.31602027370153729</v>
      </c>
      <c r="K31" s="27">
        <f>I31/E31</f>
        <v>0.94982388157894682</v>
      </c>
      <c r="L31" s="10"/>
    </row>
    <row r="32" spans="2:12">
      <c r="B32" s="8"/>
      <c r="C32" s="9"/>
      <c r="D32" s="9"/>
      <c r="E32" s="9"/>
      <c r="F32" s="9"/>
      <c r="L32" s="10"/>
    </row>
    <row r="33" spans="2:12">
      <c r="B33" s="8"/>
      <c r="C33" s="28" t="s">
        <v>26</v>
      </c>
      <c r="D33" s="29"/>
      <c r="E33" s="29"/>
      <c r="F33" s="30"/>
      <c r="G33" s="9"/>
      <c r="H33" s="9"/>
      <c r="I33" s="9"/>
      <c r="J33" s="9"/>
      <c r="K33" s="9"/>
      <c r="L33" s="10"/>
    </row>
    <row r="34" spans="2:1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3"/>
    </row>
    <row r="36" spans="2:12">
      <c r="B36" s="34"/>
      <c r="D36" s="28"/>
      <c r="E36" s="28"/>
      <c r="F36" s="28"/>
    </row>
    <row r="37" spans="2:12">
      <c r="B37" s="28"/>
      <c r="C37" s="28"/>
      <c r="D37" s="28"/>
      <c r="E37" s="28"/>
      <c r="F37" s="28"/>
    </row>
    <row r="38" spans="2:12">
      <c r="B38" s="28"/>
      <c r="C38" s="28"/>
      <c r="D38" s="28"/>
      <c r="E38" s="28"/>
      <c r="F38" s="28"/>
    </row>
    <row r="39" spans="2:12">
      <c r="B39" s="28"/>
      <c r="C39" s="28"/>
      <c r="D39" s="28"/>
      <c r="E39" s="28"/>
      <c r="F39" s="28"/>
    </row>
  </sheetData>
  <mergeCells count="2">
    <mergeCell ref="B2:L2"/>
    <mergeCell ref="C9:K2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8" workbookViewId="0">
      <selection activeCell="G33" sqref="G33"/>
    </sheetView>
  </sheetViews>
  <sheetFormatPr defaultColWidth="9" defaultRowHeight="14.25"/>
  <cols>
    <col min="1" max="1" width="3.625" style="7" customWidth="1"/>
    <col min="2" max="2" width="2.625" style="7" customWidth="1"/>
    <col min="3" max="3" width="17.25" style="7" customWidth="1"/>
    <col min="4" max="4" width="14.625" style="7" customWidth="1"/>
    <col min="5" max="5" width="12.875" style="7" customWidth="1"/>
    <col min="6" max="6" width="13.25" style="7" customWidth="1"/>
    <col min="7" max="7" width="13.5" style="7" customWidth="1"/>
    <col min="8" max="8" width="16" style="7" customWidth="1"/>
    <col min="9" max="9" width="14.375" style="7" bestFit="1" customWidth="1"/>
    <col min="10" max="11" width="12.625" style="7" customWidth="1"/>
    <col min="12" max="12" width="2.625" style="7" customWidth="1"/>
    <col min="13" max="16384" width="9" style="7"/>
  </cols>
  <sheetData>
    <row r="2" spans="2:12" ht="15.75">
      <c r="B2" s="4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>
      <c r="B3" s="8"/>
      <c r="C3" s="9"/>
      <c r="D3" s="9"/>
      <c r="E3" s="9"/>
      <c r="F3" s="9"/>
      <c r="G3" s="9"/>
      <c r="H3" s="9"/>
      <c r="I3" s="9"/>
      <c r="J3" s="9"/>
      <c r="K3" s="9"/>
      <c r="L3" s="10"/>
    </row>
    <row r="4" spans="2:12">
      <c r="B4" s="8"/>
      <c r="C4" s="11" t="s">
        <v>20</v>
      </c>
      <c r="E4" s="9"/>
      <c r="F4" s="9"/>
      <c r="G4" s="9"/>
      <c r="H4" s="9"/>
      <c r="I4" s="9"/>
      <c r="J4" s="9"/>
      <c r="K4" s="9"/>
      <c r="L4" s="10"/>
    </row>
    <row r="5" spans="2:12">
      <c r="B5" s="8"/>
      <c r="C5" s="12" t="s">
        <v>21</v>
      </c>
      <c r="D5" s="12" t="s">
        <v>22</v>
      </c>
      <c r="E5" s="9"/>
      <c r="F5" s="9"/>
      <c r="G5" s="9"/>
      <c r="H5" s="9"/>
      <c r="I5" s="9"/>
      <c r="J5" s="9"/>
      <c r="K5" s="9"/>
      <c r="L5" s="10"/>
    </row>
    <row r="6" spans="2:12">
      <c r="B6" s="8"/>
      <c r="C6" s="1">
        <v>41211</v>
      </c>
      <c r="D6" s="1">
        <v>41217</v>
      </c>
      <c r="E6" s="9"/>
      <c r="F6" s="9"/>
      <c r="G6" s="9"/>
      <c r="H6" s="9"/>
      <c r="I6" s="9"/>
      <c r="J6" s="9"/>
      <c r="K6" s="9"/>
      <c r="L6" s="10"/>
    </row>
    <row r="7" spans="2:12">
      <c r="B7" s="8"/>
      <c r="C7" s="9"/>
      <c r="D7" s="9"/>
      <c r="E7" s="9"/>
      <c r="F7" s="9"/>
      <c r="G7" s="9"/>
      <c r="H7" s="9"/>
      <c r="I7" s="9"/>
      <c r="J7" s="9"/>
      <c r="K7" s="9"/>
      <c r="L7" s="10"/>
    </row>
    <row r="8" spans="2:12">
      <c r="B8" s="8"/>
      <c r="C8" s="14" t="s">
        <v>23</v>
      </c>
      <c r="G8" s="9"/>
      <c r="H8" s="9"/>
      <c r="I8" s="9"/>
      <c r="J8" s="9"/>
      <c r="K8" s="9"/>
      <c r="L8" s="10"/>
    </row>
    <row r="9" spans="2:12" ht="13.5" customHeight="1">
      <c r="B9" s="8"/>
      <c r="C9" s="51" t="s">
        <v>27</v>
      </c>
      <c r="D9" s="52"/>
      <c r="E9" s="52"/>
      <c r="F9" s="52"/>
      <c r="G9" s="52"/>
      <c r="H9" s="52"/>
      <c r="I9" s="52"/>
      <c r="J9" s="52"/>
      <c r="K9" s="52"/>
      <c r="L9" s="10"/>
    </row>
    <row r="10" spans="2:12">
      <c r="B10" s="8"/>
      <c r="C10" s="52"/>
      <c r="D10" s="52"/>
      <c r="E10" s="52"/>
      <c r="F10" s="52"/>
      <c r="G10" s="52"/>
      <c r="H10" s="52"/>
      <c r="I10" s="52"/>
      <c r="J10" s="52"/>
      <c r="K10" s="52"/>
      <c r="L10" s="10"/>
    </row>
    <row r="11" spans="2:12">
      <c r="B11" s="8"/>
      <c r="C11" s="52"/>
      <c r="D11" s="52"/>
      <c r="E11" s="52"/>
      <c r="F11" s="52"/>
      <c r="G11" s="52"/>
      <c r="H11" s="52"/>
      <c r="I11" s="52"/>
      <c r="J11" s="52"/>
      <c r="K11" s="52"/>
      <c r="L11" s="10"/>
    </row>
    <row r="12" spans="2:12">
      <c r="B12" s="8"/>
      <c r="C12" s="52"/>
      <c r="D12" s="52"/>
      <c r="E12" s="52"/>
      <c r="F12" s="52"/>
      <c r="G12" s="52"/>
      <c r="H12" s="52"/>
      <c r="I12" s="52"/>
      <c r="J12" s="52"/>
      <c r="K12" s="52"/>
      <c r="L12" s="10"/>
    </row>
    <row r="13" spans="2:12">
      <c r="B13" s="8"/>
      <c r="C13" s="52"/>
      <c r="D13" s="52"/>
      <c r="E13" s="52"/>
      <c r="F13" s="52"/>
      <c r="G13" s="52"/>
      <c r="H13" s="52"/>
      <c r="I13" s="52"/>
      <c r="J13" s="52"/>
      <c r="K13" s="52"/>
      <c r="L13" s="10"/>
    </row>
    <row r="14" spans="2:12">
      <c r="B14" s="8"/>
      <c r="C14" s="52"/>
      <c r="D14" s="52"/>
      <c r="E14" s="52"/>
      <c r="F14" s="52"/>
      <c r="G14" s="52"/>
      <c r="H14" s="52"/>
      <c r="I14" s="52"/>
      <c r="J14" s="52"/>
      <c r="K14" s="52"/>
      <c r="L14" s="10"/>
    </row>
    <row r="15" spans="2:12">
      <c r="B15" s="8"/>
      <c r="C15" s="52"/>
      <c r="D15" s="52"/>
      <c r="E15" s="52"/>
      <c r="F15" s="52"/>
      <c r="G15" s="52"/>
      <c r="H15" s="52"/>
      <c r="I15" s="52"/>
      <c r="J15" s="52"/>
      <c r="K15" s="52"/>
      <c r="L15" s="10"/>
    </row>
    <row r="16" spans="2:12">
      <c r="B16" s="8"/>
      <c r="C16" s="52"/>
      <c r="D16" s="52"/>
      <c r="E16" s="52"/>
      <c r="F16" s="52"/>
      <c r="G16" s="52"/>
      <c r="H16" s="52"/>
      <c r="I16" s="52"/>
      <c r="J16" s="52"/>
      <c r="K16" s="52"/>
      <c r="L16" s="10"/>
    </row>
    <row r="17" spans="2:12">
      <c r="B17" s="8"/>
      <c r="C17" s="52"/>
      <c r="D17" s="52"/>
      <c r="E17" s="52"/>
      <c r="F17" s="52"/>
      <c r="G17" s="52"/>
      <c r="H17" s="52"/>
      <c r="I17" s="52"/>
      <c r="J17" s="52"/>
      <c r="K17" s="52"/>
      <c r="L17" s="10"/>
    </row>
    <row r="18" spans="2:12">
      <c r="B18" s="8"/>
      <c r="C18" s="52"/>
      <c r="D18" s="52"/>
      <c r="E18" s="52"/>
      <c r="F18" s="52"/>
      <c r="G18" s="52"/>
      <c r="H18" s="52"/>
      <c r="I18" s="52"/>
      <c r="J18" s="52"/>
      <c r="K18" s="52"/>
      <c r="L18" s="10"/>
    </row>
    <row r="19" spans="2:12">
      <c r="B19" s="8"/>
      <c r="C19" s="52"/>
      <c r="D19" s="52"/>
      <c r="E19" s="52"/>
      <c r="F19" s="52"/>
      <c r="G19" s="52"/>
      <c r="H19" s="52"/>
      <c r="I19" s="52"/>
      <c r="J19" s="52"/>
      <c r="K19" s="52"/>
      <c r="L19" s="10"/>
    </row>
    <row r="20" spans="2:12">
      <c r="B20" s="8"/>
      <c r="C20" s="52"/>
      <c r="D20" s="52"/>
      <c r="E20" s="52"/>
      <c r="F20" s="52"/>
      <c r="G20" s="52"/>
      <c r="H20" s="52"/>
      <c r="I20" s="52"/>
      <c r="J20" s="52"/>
      <c r="K20" s="52"/>
      <c r="L20" s="10"/>
    </row>
    <row r="21" spans="2:12">
      <c r="B21" s="8"/>
      <c r="L21" s="10"/>
    </row>
    <row r="22" spans="2:12">
      <c r="B22" s="8"/>
      <c r="C22" s="14" t="s">
        <v>0</v>
      </c>
      <c r="D22" s="9"/>
      <c r="E22" s="9"/>
      <c r="F22" s="9"/>
      <c r="L22" s="10"/>
    </row>
    <row r="23" spans="2:12">
      <c r="B23" s="8"/>
      <c r="C23" s="12" t="s">
        <v>1</v>
      </c>
      <c r="D23" s="12" t="s">
        <v>2</v>
      </c>
      <c r="E23" s="15" t="s">
        <v>11</v>
      </c>
      <c r="F23" s="15" t="s">
        <v>12</v>
      </c>
      <c r="G23" s="16" t="s">
        <v>13</v>
      </c>
      <c r="H23" s="12" t="s">
        <v>3</v>
      </c>
      <c r="I23" s="12" t="s">
        <v>4</v>
      </c>
      <c r="J23" s="12" t="s">
        <v>5</v>
      </c>
      <c r="K23" s="12" t="s">
        <v>6</v>
      </c>
      <c r="L23" s="10"/>
    </row>
    <row r="24" spans="2:12">
      <c r="B24" s="8"/>
      <c r="C24" s="5">
        <v>41211</v>
      </c>
      <c r="D24" s="6">
        <v>59805</v>
      </c>
      <c r="E24" s="6">
        <v>32</v>
      </c>
      <c r="F24" s="36">
        <f t="shared" ref="F24:F30" si="0">E24/D24</f>
        <v>5.3507231836802947E-4</v>
      </c>
      <c r="G24" s="2">
        <v>0</v>
      </c>
      <c r="H24" s="3">
        <v>0</v>
      </c>
      <c r="I24" s="35">
        <v>20.9817</v>
      </c>
      <c r="J24" s="4">
        <f t="shared" ref="J24:J30" si="1">I24/D24*1000</f>
        <v>0.35083521444695259</v>
      </c>
      <c r="K24" s="4">
        <f t="shared" ref="K24:K30" si="2">I24/E24</f>
        <v>0.655678125</v>
      </c>
      <c r="L24" s="10"/>
    </row>
    <row r="25" spans="2:12">
      <c r="B25" s="8"/>
      <c r="C25" s="5">
        <v>41212</v>
      </c>
      <c r="D25" s="6">
        <v>109946</v>
      </c>
      <c r="E25" s="6">
        <v>61</v>
      </c>
      <c r="F25" s="36">
        <f t="shared" si="0"/>
        <v>5.5481781965692251E-4</v>
      </c>
      <c r="G25" s="2">
        <v>0</v>
      </c>
      <c r="H25" s="3">
        <v>0</v>
      </c>
      <c r="I25" s="35">
        <v>39.820869999999999</v>
      </c>
      <c r="J25" s="4">
        <f t="shared" si="1"/>
        <v>0.36218570934822553</v>
      </c>
      <c r="K25" s="4">
        <f t="shared" si="2"/>
        <v>0.65280114754098362</v>
      </c>
      <c r="L25" s="10"/>
    </row>
    <row r="26" spans="2:12">
      <c r="B26" s="8"/>
      <c r="C26" s="5">
        <v>41213</v>
      </c>
      <c r="D26" s="6">
        <v>75094</v>
      </c>
      <c r="E26" s="6">
        <v>39</v>
      </c>
      <c r="F26" s="36">
        <f t="shared" si="0"/>
        <v>5.1934908248328757E-4</v>
      </c>
      <c r="G26" s="2">
        <v>0</v>
      </c>
      <c r="H26" s="3">
        <v>0</v>
      </c>
      <c r="I26" s="35">
        <v>25.592109999999899</v>
      </c>
      <c r="J26" s="4">
        <f t="shared" si="1"/>
        <v>0.34080099608490555</v>
      </c>
      <c r="K26" s="4">
        <f t="shared" si="2"/>
        <v>0.65620794871794608</v>
      </c>
      <c r="L26" s="10"/>
    </row>
    <row r="27" spans="2:12">
      <c r="B27" s="8"/>
      <c r="C27" s="5">
        <v>41214</v>
      </c>
      <c r="D27" s="6">
        <v>66202</v>
      </c>
      <c r="E27" s="6">
        <v>24</v>
      </c>
      <c r="F27" s="36">
        <f t="shared" si="0"/>
        <v>3.6252681187879521E-4</v>
      </c>
      <c r="G27" s="2">
        <v>0</v>
      </c>
      <c r="H27" s="3">
        <v>0</v>
      </c>
      <c r="I27" s="35">
        <v>22.709009999999999</v>
      </c>
      <c r="J27" s="4">
        <f t="shared" si="1"/>
        <v>0.34302604150931992</v>
      </c>
      <c r="K27" s="4">
        <f t="shared" si="2"/>
        <v>0.94620874999999993</v>
      </c>
      <c r="L27" s="10"/>
    </row>
    <row r="28" spans="2:12">
      <c r="B28" s="8"/>
      <c r="C28" s="5">
        <v>41215</v>
      </c>
      <c r="D28" s="6">
        <v>27706</v>
      </c>
      <c r="E28" s="6">
        <v>19</v>
      </c>
      <c r="F28" s="36">
        <f t="shared" si="0"/>
        <v>6.8577203493828053E-4</v>
      </c>
      <c r="G28" s="2">
        <v>0</v>
      </c>
      <c r="H28" s="3">
        <v>0</v>
      </c>
      <c r="I28" s="35">
        <v>11.453060000000001</v>
      </c>
      <c r="J28" s="4">
        <f t="shared" si="1"/>
        <v>0.41337832960369597</v>
      </c>
      <c r="K28" s="4">
        <f t="shared" si="2"/>
        <v>0.60279263157894736</v>
      </c>
      <c r="L28" s="10"/>
    </row>
    <row r="29" spans="2:12">
      <c r="B29" s="8"/>
      <c r="C29" s="5">
        <v>41216</v>
      </c>
      <c r="D29" s="6">
        <v>92645</v>
      </c>
      <c r="E29" s="6">
        <v>63</v>
      </c>
      <c r="F29" s="36">
        <f t="shared" si="0"/>
        <v>6.800151114469211E-4</v>
      </c>
      <c r="G29" s="2">
        <v>0</v>
      </c>
      <c r="H29" s="3">
        <v>0</v>
      </c>
      <c r="I29" s="35">
        <v>33.752829999999904</v>
      </c>
      <c r="J29" s="4">
        <f t="shared" si="1"/>
        <v>0.36432435641426852</v>
      </c>
      <c r="K29" s="4">
        <f t="shared" si="2"/>
        <v>0.53575920634920482</v>
      </c>
      <c r="L29" s="10"/>
    </row>
    <row r="30" spans="2:12">
      <c r="B30" s="8"/>
      <c r="C30" s="5">
        <v>41217</v>
      </c>
      <c r="D30" s="6">
        <v>90281</v>
      </c>
      <c r="E30" s="6">
        <v>72</v>
      </c>
      <c r="F30" s="36">
        <f t="shared" si="0"/>
        <v>7.975099965662764E-4</v>
      </c>
      <c r="G30" s="2">
        <v>0</v>
      </c>
      <c r="H30" s="3">
        <v>0</v>
      </c>
      <c r="I30" s="35">
        <v>33.356380000000001</v>
      </c>
      <c r="J30" s="4">
        <f t="shared" si="1"/>
        <v>0.36947286804532514</v>
      </c>
      <c r="K30" s="4">
        <f t="shared" si="2"/>
        <v>0.4632830555555556</v>
      </c>
      <c r="L30" s="10"/>
    </row>
    <row r="31" spans="2:12">
      <c r="B31" s="8"/>
      <c r="C31" s="23" t="s">
        <v>7</v>
      </c>
      <c r="D31" s="24">
        <f>SUM(D24:D30)</f>
        <v>521679</v>
      </c>
      <c r="E31" s="25">
        <f>SUM(E24:E30)</f>
        <v>310</v>
      </c>
      <c r="F31" s="26">
        <f>E31/D31</f>
        <v>5.9423515226796552E-4</v>
      </c>
      <c r="G31" s="24">
        <f>SUM(G24:G30)</f>
        <v>0</v>
      </c>
      <c r="H31" s="27">
        <f>SUM(H24:H30)</f>
        <v>0</v>
      </c>
      <c r="I31" s="27">
        <f>SUM(I24:I30)</f>
        <v>187.66595999999981</v>
      </c>
      <c r="J31" s="27">
        <f>I31/D31*1000</f>
        <v>0.35973454940681876</v>
      </c>
      <c r="K31" s="27">
        <f>I31/E31</f>
        <v>0.60537406451612841</v>
      </c>
      <c r="L31" s="10"/>
    </row>
    <row r="32" spans="2:12">
      <c r="B32" s="8"/>
      <c r="C32" s="9"/>
      <c r="D32" s="9"/>
      <c r="E32" s="9"/>
      <c r="F32" s="9"/>
      <c r="L32" s="10"/>
    </row>
    <row r="33" spans="2:12">
      <c r="B33" s="8"/>
      <c r="C33" s="28" t="s">
        <v>8</v>
      </c>
      <c r="D33" s="29"/>
      <c r="E33" s="29"/>
      <c r="F33" s="30"/>
      <c r="G33" s="9"/>
      <c r="H33" s="9"/>
      <c r="I33" s="9"/>
      <c r="J33" s="9"/>
      <c r="K33" s="9"/>
      <c r="L33" s="10"/>
    </row>
    <row r="34" spans="2:1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3"/>
    </row>
    <row r="36" spans="2:12">
      <c r="B36" s="34"/>
      <c r="D36" s="28"/>
      <c r="E36" s="28"/>
      <c r="F36" s="28"/>
    </row>
    <row r="37" spans="2:12">
      <c r="B37" s="28"/>
      <c r="C37" s="28"/>
      <c r="D37" s="28"/>
      <c r="E37" s="28"/>
      <c r="F37" s="28"/>
    </row>
    <row r="38" spans="2:12">
      <c r="B38" s="28"/>
      <c r="C38" s="28"/>
      <c r="D38" s="28"/>
      <c r="E38" s="28"/>
      <c r="F38" s="28"/>
    </row>
    <row r="39" spans="2:12">
      <c r="B39" s="28"/>
      <c r="C39" s="28"/>
      <c r="D39" s="28"/>
      <c r="E39" s="28"/>
      <c r="F39" s="28"/>
    </row>
  </sheetData>
  <mergeCells count="2">
    <mergeCell ref="B2:L2"/>
    <mergeCell ref="C9:K2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9"/>
  <sheetViews>
    <sheetView tabSelected="1" workbookViewId="0">
      <selection activeCell="J5" sqref="J5"/>
    </sheetView>
  </sheetViews>
  <sheetFormatPr defaultColWidth="9" defaultRowHeight="14.25"/>
  <cols>
    <col min="1" max="1" width="3.625" style="7" customWidth="1"/>
    <col min="2" max="2" width="2.625" style="7" customWidth="1"/>
    <col min="3" max="3" width="17.25" style="7" customWidth="1"/>
    <col min="4" max="4" width="14.625" style="7" customWidth="1"/>
    <col min="5" max="5" width="12.875" style="7" customWidth="1"/>
    <col min="6" max="6" width="13.25" style="7" customWidth="1"/>
    <col min="7" max="7" width="13.5" style="7" customWidth="1"/>
    <col min="8" max="8" width="16" style="7" customWidth="1"/>
    <col min="9" max="9" width="14.375" style="7" bestFit="1" customWidth="1"/>
    <col min="10" max="11" width="12.625" style="7" customWidth="1"/>
    <col min="12" max="12" width="2.625" style="7" customWidth="1"/>
    <col min="13" max="16384" width="9" style="7"/>
  </cols>
  <sheetData>
    <row r="2" spans="2:12" ht="15.75">
      <c r="B2" s="4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>
      <c r="B3" s="8"/>
      <c r="C3" s="9"/>
      <c r="D3" s="9"/>
      <c r="E3" s="9"/>
      <c r="F3" s="9"/>
      <c r="G3" s="9"/>
      <c r="H3" s="9"/>
      <c r="I3" s="9"/>
      <c r="J3" s="9"/>
      <c r="K3" s="9"/>
      <c r="L3" s="10"/>
    </row>
    <row r="4" spans="2:12">
      <c r="B4" s="8"/>
      <c r="C4" s="11" t="s">
        <v>20</v>
      </c>
      <c r="E4" s="9"/>
      <c r="F4" s="9"/>
      <c r="G4" s="9"/>
      <c r="H4" s="9"/>
      <c r="I4" s="9"/>
      <c r="J4" s="9"/>
      <c r="K4" s="9"/>
      <c r="L4" s="10"/>
    </row>
    <row r="5" spans="2:12">
      <c r="B5" s="8"/>
      <c r="C5" s="12" t="s">
        <v>21</v>
      </c>
      <c r="D5" s="12" t="s">
        <v>22</v>
      </c>
      <c r="E5" s="9"/>
      <c r="F5" s="9"/>
      <c r="G5" s="9"/>
      <c r="H5" s="9"/>
      <c r="I5" s="9"/>
      <c r="J5" s="9"/>
      <c r="K5" s="9"/>
      <c r="L5" s="10"/>
    </row>
    <row r="6" spans="2:12">
      <c r="B6" s="8"/>
      <c r="C6" s="1">
        <v>41218</v>
      </c>
      <c r="D6" s="1">
        <v>41224</v>
      </c>
      <c r="E6" s="9"/>
      <c r="F6" s="9"/>
      <c r="G6" s="9"/>
      <c r="H6" s="9"/>
      <c r="I6" s="9"/>
      <c r="J6" s="9"/>
      <c r="K6" s="9"/>
      <c r="L6" s="10"/>
    </row>
    <row r="7" spans="2:12">
      <c r="B7" s="8"/>
      <c r="C7" s="9"/>
      <c r="D7" s="9"/>
      <c r="E7" s="9"/>
      <c r="F7" s="9"/>
      <c r="G7" s="9"/>
      <c r="H7" s="9"/>
      <c r="I7" s="9"/>
      <c r="J7" s="9"/>
      <c r="K7" s="9"/>
      <c r="L7" s="10"/>
    </row>
    <row r="8" spans="2:12">
      <c r="B8" s="8"/>
      <c r="C8" s="14" t="s">
        <v>23</v>
      </c>
      <c r="G8" s="9"/>
      <c r="H8" s="9"/>
      <c r="I8" s="9"/>
      <c r="J8" s="9"/>
      <c r="K8" s="9"/>
      <c r="L8" s="10"/>
    </row>
    <row r="9" spans="2:12" ht="13.5" customHeight="1">
      <c r="B9" s="8"/>
      <c r="C9" s="51" t="s">
        <v>37</v>
      </c>
      <c r="D9" s="52"/>
      <c r="E9" s="52"/>
      <c r="F9" s="52"/>
      <c r="G9" s="52"/>
      <c r="H9" s="52"/>
      <c r="I9" s="52"/>
      <c r="J9" s="52"/>
      <c r="K9" s="52"/>
      <c r="L9" s="10"/>
    </row>
    <row r="10" spans="2:12">
      <c r="B10" s="8"/>
      <c r="C10" s="52"/>
      <c r="D10" s="52"/>
      <c r="E10" s="52"/>
      <c r="F10" s="52"/>
      <c r="G10" s="52"/>
      <c r="H10" s="52"/>
      <c r="I10" s="52"/>
      <c r="J10" s="52"/>
      <c r="K10" s="52"/>
      <c r="L10" s="10"/>
    </row>
    <row r="11" spans="2:12">
      <c r="B11" s="8"/>
      <c r="C11" s="52"/>
      <c r="D11" s="52"/>
      <c r="E11" s="52"/>
      <c r="F11" s="52"/>
      <c r="G11" s="52"/>
      <c r="H11" s="52"/>
      <c r="I11" s="52"/>
      <c r="J11" s="52"/>
      <c r="K11" s="52"/>
      <c r="L11" s="10"/>
    </row>
    <row r="12" spans="2:12">
      <c r="B12" s="8"/>
      <c r="C12" s="52"/>
      <c r="D12" s="52"/>
      <c r="E12" s="52"/>
      <c r="F12" s="52"/>
      <c r="G12" s="52"/>
      <c r="H12" s="52"/>
      <c r="I12" s="52"/>
      <c r="J12" s="52"/>
      <c r="K12" s="52"/>
      <c r="L12" s="10"/>
    </row>
    <row r="13" spans="2:12">
      <c r="B13" s="8"/>
      <c r="C13" s="52"/>
      <c r="D13" s="52"/>
      <c r="E13" s="52"/>
      <c r="F13" s="52"/>
      <c r="G13" s="52"/>
      <c r="H13" s="52"/>
      <c r="I13" s="52"/>
      <c r="J13" s="52"/>
      <c r="K13" s="52"/>
      <c r="L13" s="10"/>
    </row>
    <row r="14" spans="2:12">
      <c r="B14" s="8"/>
      <c r="C14" s="52"/>
      <c r="D14" s="52"/>
      <c r="E14" s="52"/>
      <c r="F14" s="52"/>
      <c r="G14" s="52"/>
      <c r="H14" s="52"/>
      <c r="I14" s="52"/>
      <c r="J14" s="52"/>
      <c r="K14" s="52"/>
      <c r="L14" s="10"/>
    </row>
    <row r="15" spans="2:12">
      <c r="B15" s="8"/>
      <c r="C15" s="52"/>
      <c r="D15" s="52"/>
      <c r="E15" s="52"/>
      <c r="F15" s="52"/>
      <c r="G15" s="52"/>
      <c r="H15" s="52"/>
      <c r="I15" s="52"/>
      <c r="J15" s="52"/>
      <c r="K15" s="52"/>
      <c r="L15" s="10"/>
    </row>
    <row r="16" spans="2:12">
      <c r="B16" s="8"/>
      <c r="C16" s="52"/>
      <c r="D16" s="52"/>
      <c r="E16" s="52"/>
      <c r="F16" s="52"/>
      <c r="G16" s="52"/>
      <c r="H16" s="52"/>
      <c r="I16" s="52"/>
      <c r="J16" s="52"/>
      <c r="K16" s="52"/>
      <c r="L16" s="10"/>
    </row>
    <row r="17" spans="2:12">
      <c r="B17" s="8"/>
      <c r="C17" s="52"/>
      <c r="D17" s="52"/>
      <c r="E17" s="52"/>
      <c r="F17" s="52"/>
      <c r="G17" s="52"/>
      <c r="H17" s="52"/>
      <c r="I17" s="52"/>
      <c r="J17" s="52"/>
      <c r="K17" s="52"/>
      <c r="L17" s="10"/>
    </row>
    <row r="18" spans="2:12">
      <c r="B18" s="8"/>
      <c r="C18" s="52"/>
      <c r="D18" s="52"/>
      <c r="E18" s="52"/>
      <c r="F18" s="52"/>
      <c r="G18" s="52"/>
      <c r="H18" s="52"/>
      <c r="I18" s="52"/>
      <c r="J18" s="52"/>
      <c r="K18" s="52"/>
      <c r="L18" s="10"/>
    </row>
    <row r="19" spans="2:12">
      <c r="B19" s="8"/>
      <c r="C19" s="52"/>
      <c r="D19" s="52"/>
      <c r="E19" s="52"/>
      <c r="F19" s="52"/>
      <c r="G19" s="52"/>
      <c r="H19" s="52"/>
      <c r="I19" s="52"/>
      <c r="J19" s="52"/>
      <c r="K19" s="52"/>
      <c r="L19" s="10"/>
    </row>
    <row r="20" spans="2:12">
      <c r="B20" s="8"/>
      <c r="C20" s="52"/>
      <c r="D20" s="52"/>
      <c r="E20" s="52"/>
      <c r="F20" s="52"/>
      <c r="G20" s="52"/>
      <c r="H20" s="52"/>
      <c r="I20" s="52"/>
      <c r="J20" s="52"/>
      <c r="K20" s="52"/>
      <c r="L20" s="10"/>
    </row>
    <row r="21" spans="2:12">
      <c r="B21" s="8"/>
      <c r="L21" s="10"/>
    </row>
    <row r="22" spans="2:12">
      <c r="B22" s="8"/>
      <c r="C22" s="14" t="s">
        <v>0</v>
      </c>
      <c r="D22" s="9"/>
      <c r="E22" s="9"/>
      <c r="F22" s="9"/>
      <c r="L22" s="10"/>
    </row>
    <row r="23" spans="2:12">
      <c r="B23" s="8"/>
      <c r="C23" s="37" t="s">
        <v>28</v>
      </c>
      <c r="D23" s="37" t="s">
        <v>29</v>
      </c>
      <c r="E23" s="38" t="s">
        <v>30</v>
      </c>
      <c r="F23" s="38" t="s">
        <v>31</v>
      </c>
      <c r="G23" s="39" t="s">
        <v>32</v>
      </c>
      <c r="H23" s="37" t="s">
        <v>3</v>
      </c>
      <c r="I23" s="37" t="s">
        <v>33</v>
      </c>
      <c r="J23" s="37" t="s">
        <v>34</v>
      </c>
      <c r="K23" s="37" t="s">
        <v>35</v>
      </c>
      <c r="L23" s="10"/>
    </row>
    <row r="24" spans="2:12">
      <c r="B24" s="8"/>
      <c r="C24" s="40">
        <v>41218</v>
      </c>
      <c r="D24" s="2">
        <v>74389</v>
      </c>
      <c r="E24" s="41">
        <v>42</v>
      </c>
      <c r="F24" s="42">
        <f t="shared" ref="F24:F30" si="0">E24/D24</f>
        <v>5.6459960478027669E-4</v>
      </c>
      <c r="G24" s="2">
        <v>0</v>
      </c>
      <c r="H24" s="3">
        <v>0</v>
      </c>
      <c r="I24" s="4">
        <v>24.638210000000001</v>
      </c>
      <c r="J24" s="4">
        <f t="shared" ref="J24:J30" si="1">I24/D24*1000</f>
        <v>0.33120770544032052</v>
      </c>
      <c r="K24" s="4">
        <f t="shared" ref="K24:K30" si="2">I24/E24</f>
        <v>0.58662404761904763</v>
      </c>
      <c r="L24" s="10"/>
    </row>
    <row r="25" spans="2:12">
      <c r="B25" s="8"/>
      <c r="C25" s="40">
        <v>41219</v>
      </c>
      <c r="D25" s="2">
        <v>64424</v>
      </c>
      <c r="E25" s="41">
        <v>28</v>
      </c>
      <c r="F25" s="42">
        <f t="shared" si="0"/>
        <v>4.3462063827145162E-4</v>
      </c>
      <c r="G25" s="2">
        <v>0</v>
      </c>
      <c r="H25" s="3">
        <v>0</v>
      </c>
      <c r="I25" s="4">
        <v>21.543839999999999</v>
      </c>
      <c r="J25" s="4">
        <f t="shared" si="1"/>
        <v>0.33440705327207254</v>
      </c>
      <c r="K25" s="4">
        <f t="shared" si="2"/>
        <v>0.76942285714285708</v>
      </c>
      <c r="L25" s="10"/>
    </row>
    <row r="26" spans="2:12">
      <c r="B26" s="8"/>
      <c r="C26" s="40">
        <v>41220</v>
      </c>
      <c r="D26" s="2">
        <v>104376</v>
      </c>
      <c r="E26" s="41">
        <v>52</v>
      </c>
      <c r="F26" s="42">
        <f t="shared" si="0"/>
        <v>4.9819881965202728E-4</v>
      </c>
      <c r="G26" s="2">
        <v>0</v>
      </c>
      <c r="H26" s="3">
        <v>0</v>
      </c>
      <c r="I26" s="4">
        <v>34.110019999999999</v>
      </c>
      <c r="J26" s="4">
        <f t="shared" si="1"/>
        <v>0.32679945581359698</v>
      </c>
      <c r="K26" s="4">
        <f t="shared" si="2"/>
        <v>0.65596192307692303</v>
      </c>
      <c r="L26" s="10"/>
    </row>
    <row r="27" spans="2:12">
      <c r="B27" s="8"/>
      <c r="C27" s="40">
        <v>41221</v>
      </c>
      <c r="D27" s="2">
        <v>84732</v>
      </c>
      <c r="E27" s="41">
        <v>36</v>
      </c>
      <c r="F27" s="42">
        <f t="shared" si="0"/>
        <v>4.2486899872539298E-4</v>
      </c>
      <c r="G27" s="2">
        <v>0</v>
      </c>
      <c r="H27" s="3">
        <v>0</v>
      </c>
      <c r="I27" s="4">
        <v>29.674769999999999</v>
      </c>
      <c r="J27" s="4">
        <f t="shared" si="1"/>
        <v>0.35021916159184246</v>
      </c>
      <c r="K27" s="4">
        <f t="shared" si="2"/>
        <v>0.82429916666666658</v>
      </c>
      <c r="L27" s="10"/>
    </row>
    <row r="28" spans="2:12">
      <c r="B28" s="8"/>
      <c r="C28" s="40">
        <v>41222</v>
      </c>
      <c r="D28" s="2">
        <v>102286</v>
      </c>
      <c r="E28" s="41">
        <v>68</v>
      </c>
      <c r="F28" s="42">
        <f t="shared" si="0"/>
        <v>6.6480261228320594E-4</v>
      </c>
      <c r="G28" s="2">
        <v>0</v>
      </c>
      <c r="H28" s="3">
        <v>0</v>
      </c>
      <c r="I28" s="4">
        <v>37.183219999999999</v>
      </c>
      <c r="J28" s="4">
        <f t="shared" si="1"/>
        <v>0.36352208513384038</v>
      </c>
      <c r="K28" s="4">
        <f t="shared" si="2"/>
        <v>0.54681205882352935</v>
      </c>
      <c r="L28" s="10"/>
    </row>
    <row r="29" spans="2:12">
      <c r="B29" s="8"/>
      <c r="C29" s="40">
        <v>41223</v>
      </c>
      <c r="D29" s="2">
        <v>57550</v>
      </c>
      <c r="E29" s="41">
        <v>38</v>
      </c>
      <c r="F29" s="42">
        <f t="shared" si="0"/>
        <v>6.6029539530842746E-4</v>
      </c>
      <c r="G29" s="2">
        <v>0</v>
      </c>
      <c r="H29" s="3">
        <v>0</v>
      </c>
      <c r="I29" s="4">
        <v>36.203360000000004</v>
      </c>
      <c r="J29" s="4">
        <f t="shared" si="1"/>
        <v>0.62907662901824501</v>
      </c>
      <c r="K29" s="4">
        <f t="shared" si="2"/>
        <v>0.95272000000000012</v>
      </c>
      <c r="L29" s="10"/>
    </row>
    <row r="30" spans="2:12">
      <c r="B30" s="8"/>
      <c r="C30" s="40">
        <v>41224</v>
      </c>
      <c r="D30" s="2">
        <v>61160</v>
      </c>
      <c r="E30" s="41">
        <v>17</v>
      </c>
      <c r="F30" s="42">
        <f t="shared" si="0"/>
        <v>2.7795945062132111E-4</v>
      </c>
      <c r="G30" s="2">
        <v>0</v>
      </c>
      <c r="H30" s="3">
        <v>0</v>
      </c>
      <c r="I30" s="4">
        <v>37.970280000000002</v>
      </c>
      <c r="J30" s="4">
        <f t="shared" si="1"/>
        <v>0.6208351863963375</v>
      </c>
      <c r="K30" s="4">
        <f t="shared" si="2"/>
        <v>2.2335458823529413</v>
      </c>
      <c r="L30" s="10"/>
    </row>
    <row r="31" spans="2:12">
      <c r="B31" s="8"/>
      <c r="C31" s="43" t="s">
        <v>36</v>
      </c>
      <c r="D31" s="44">
        <f>SUM(D24:D30)</f>
        <v>548917</v>
      </c>
      <c r="E31" s="45">
        <f>SUM(E24:E30)</f>
        <v>281</v>
      </c>
      <c r="F31" s="46">
        <f>E31/D31</f>
        <v>5.1191710222128295E-4</v>
      </c>
      <c r="G31" s="44">
        <f>SUM(G24:G30)</f>
        <v>0</v>
      </c>
      <c r="H31" s="47">
        <f>SUM(H24:H30)</f>
        <v>0</v>
      </c>
      <c r="I31" s="47">
        <f>SUM(I24:I30)</f>
        <v>221.3237</v>
      </c>
      <c r="J31" s="47">
        <f>I31/D31*1000</f>
        <v>0.40320066603876364</v>
      </c>
      <c r="K31" s="47">
        <f>I31/E31</f>
        <v>0.78762882562277581</v>
      </c>
      <c r="L31" s="10"/>
    </row>
    <row r="32" spans="2:12">
      <c r="B32" s="8"/>
      <c r="C32" s="9"/>
      <c r="D32" s="9"/>
      <c r="E32" s="9"/>
      <c r="F32" s="9"/>
      <c r="L32" s="10"/>
    </row>
    <row r="33" spans="2:12">
      <c r="B33" s="8"/>
      <c r="C33" s="28" t="s">
        <v>8</v>
      </c>
      <c r="D33" s="29"/>
      <c r="E33" s="29"/>
      <c r="F33" s="30"/>
      <c r="G33" s="9"/>
      <c r="H33" s="9"/>
      <c r="I33" s="9"/>
      <c r="J33" s="9"/>
      <c r="K33" s="9"/>
      <c r="L33" s="10"/>
    </row>
    <row r="34" spans="2:1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3"/>
    </row>
    <row r="36" spans="2:12">
      <c r="B36" s="34"/>
      <c r="D36" s="28"/>
      <c r="E36" s="28"/>
      <c r="F36" s="28"/>
    </row>
    <row r="37" spans="2:12">
      <c r="B37" s="28"/>
      <c r="C37" s="28"/>
      <c r="D37" s="28"/>
      <c r="E37" s="28"/>
      <c r="F37" s="28"/>
    </row>
    <row r="38" spans="2:12">
      <c r="B38" s="28"/>
      <c r="C38" s="28"/>
      <c r="D38" s="28"/>
      <c r="E38" s="28"/>
      <c r="F38" s="28"/>
    </row>
    <row r="39" spans="2:12">
      <c r="B39" s="28"/>
      <c r="C39" s="28"/>
      <c r="D39" s="28"/>
      <c r="E39" s="28"/>
      <c r="F39" s="28"/>
    </row>
  </sheetData>
  <mergeCells count="2">
    <mergeCell ref="B2:L2"/>
    <mergeCell ref="C9:K20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第一周（10-24～10-28）</vt:lpstr>
      <vt:lpstr>第二周（10-29～11-04）</vt:lpstr>
      <vt:lpstr>第三周（11-05～11-11)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Jula</dc:creator>
  <cp:lastModifiedBy>assure</cp:lastModifiedBy>
  <dcterms:created xsi:type="dcterms:W3CDTF">2012-11-05T10:47:45Z</dcterms:created>
  <dcterms:modified xsi:type="dcterms:W3CDTF">2012-11-13T11:21:36Z</dcterms:modified>
</cp:coreProperties>
</file>