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0" windowWidth="18675" windowHeight="7935"/>
  </bookViews>
  <sheets>
    <sheet name="第一周（5-2～5-15）" sheetId="20" r:id="rId1"/>
  </sheets>
  <calcPr calcId="145621"/>
</workbook>
</file>

<file path=xl/calcChain.xml><?xml version="1.0" encoding="utf-8"?>
<calcChain xmlns="http://schemas.openxmlformats.org/spreadsheetml/2006/main">
  <c r="I34" i="20" l="1"/>
  <c r="G34" i="20"/>
  <c r="E34" i="20"/>
  <c r="D34" i="20"/>
  <c r="K33" i="20"/>
  <c r="J33" i="20"/>
  <c r="F33" i="20"/>
  <c r="K32" i="20"/>
  <c r="J32" i="20"/>
  <c r="F32" i="20"/>
  <c r="K31" i="20"/>
  <c r="J31" i="20"/>
  <c r="F31" i="20"/>
  <c r="K30" i="20"/>
  <c r="J30" i="20"/>
  <c r="F30" i="20"/>
  <c r="K29" i="20"/>
  <c r="J29" i="20"/>
  <c r="F29" i="20"/>
  <c r="K28" i="20"/>
  <c r="J28" i="20"/>
  <c r="F28" i="20"/>
  <c r="K27" i="20"/>
  <c r="J27" i="20"/>
  <c r="F27" i="20"/>
  <c r="K26" i="20"/>
  <c r="J26" i="20"/>
  <c r="F26" i="20"/>
  <c r="K25" i="20"/>
  <c r="J25" i="20"/>
  <c r="F25" i="20"/>
  <c r="K24" i="20"/>
  <c r="J24" i="20"/>
  <c r="F24" i="20"/>
  <c r="K23" i="20"/>
  <c r="J23" i="20"/>
  <c r="F23" i="20"/>
  <c r="K22" i="20"/>
  <c r="J22" i="20"/>
  <c r="F22" i="20"/>
  <c r="K21" i="20"/>
  <c r="J21" i="20"/>
  <c r="F21" i="20"/>
  <c r="K20" i="20"/>
  <c r="J20" i="20"/>
  <c r="F20" i="20"/>
  <c r="F34" i="20" l="1"/>
  <c r="K34" i="20"/>
  <c r="J34" i="20"/>
</calcChain>
</file>

<file path=xl/sharedStrings.xml><?xml version="1.0" encoding="utf-8"?>
<sst xmlns="http://schemas.openxmlformats.org/spreadsheetml/2006/main" count="18" uniqueCount="18">
  <si>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</si>
  <si>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</si>
  <si>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</si>
  <si>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</si>
  <si>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</si>
  <si>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t xml:space="preserve">lightake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</si>
  <si>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</si>
  <si>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</si>
  <si>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</si>
  <si>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</si>
  <si>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</si>
  <si>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</si>
  <si>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</si>
  <si>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</si>
  <si>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</si>
  <si>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</si>
  <si>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t>投放总结</t>
    <phoneticPr fontId="2" type="noConversion"/>
  </si>
  <si>
    <t>投放期间的主要执行策略：
1.用较少的预算进行预设场景的测试投放；
2.投放时间与投放媒体及媒体类别的测试和优化；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</si>
</sst>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3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44" applyNumberFormat="1" applyFont="1" applyFill="1" applyBorder="1" applyAlignment="1">
      <alignment horizontal="right"/>
    </xf>
    <xf numFmtId="10" fontId="20" fillId="37" borderId="2" xfId="44" applyNumberFormat="1" applyFont="1" applyFill="1" applyBorder="1" applyAlignment="1">
      <alignment horizontal="right"/>
    </xf>
    <xf numFmtId="26" fontId="20" fillId="38" borderId="1" xfId="0" applyNumberFormat="1" applyFont="1" applyFill="1" applyBorder="1" applyAlignment="1"/>
    <xf numFmtId="0" fontId="26" fillId="0" borderId="0" xfId="0" applyFont="1" applyFill="1">
      <alignment vertical="center"/>
    </xf>
    <xf numFmtId="0" fontId="26" fillId="0" borderId="16" xfId="0" applyFont="1" applyFill="1" applyBorder="1">
      <alignment vertical="center"/>
    </xf>
    <xf numFmtId="0" fontId="20" fillId="0" borderId="0" xfId="0" applyFont="1" applyFill="1" applyBorder="1" applyAlignment="1">
      <alignment horizontal="right" vertical="center"/>
    </xf>
    <xf numFmtId="3" fontId="20" fillId="0" borderId="0" xfId="0" applyNumberFormat="1" applyFont="1" applyFill="1" applyBorder="1" applyAlignment="1"/>
    <xf numFmtId="3" fontId="20" fillId="0" borderId="0" xfId="0" applyNumberFormat="1" applyFont="1" applyFill="1" applyBorder="1" applyAlignment="1">
      <alignment horizontal="right"/>
    </xf>
    <xf numFmtId="10" fontId="20" fillId="0" borderId="0" xfId="44" applyNumberFormat="1" applyFont="1" applyFill="1" applyBorder="1" applyAlignment="1">
      <alignment horizontal="right"/>
    </xf>
    <xf numFmtId="26" fontId="20" fillId="0" borderId="0" xfId="0" applyNumberFormat="1" applyFont="1" applyFill="1" applyBorder="1" applyAlignment="1"/>
    <xf numFmtId="0" fontId="26" fillId="0" borderId="17" xfId="0" applyFont="1" applyFill="1" applyBorder="1">
      <alignment vertical="center"/>
    </xf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Percent 2" xfId="44"/>
    <cellStyle name="百分比" xfId="39" builtinId="5"/>
    <cellStyle name="标题" xfId="40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好" xfId="29" builtinId="26" customBuiltin="1"/>
    <cellStyle name="汇总" xfId="41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2" builtinId="11" customBuiltin="1"/>
    <cellStyle name="链接单元格" xfId="35" builtinId="24" customBuiltin="1"/>
    <cellStyle name="千位分隔" xfId="43" builtinId="3"/>
    <cellStyle name="强调文字颜色 1" xfId="19" builtinId="29" customBuiltin="1"/>
    <cellStyle name="强调文字颜色 2" xfId="20" builtinId="33" customBuiltin="1"/>
    <cellStyle name="强调文字颜色 3" xfId="21" builtinId="37" customBuiltin="1"/>
    <cellStyle name="强调文字颜色 4" xfId="22" builtinId="41" customBuiltin="1"/>
    <cellStyle name="强调文字颜色 5" xfId="23" builtinId="45" customBuiltin="1"/>
    <cellStyle name="强调文字颜色 6" xfId="24" builtinId="49" customBuiltin="1"/>
    <cellStyle name="适中" xfId="36" builtinId="28" customBuiltin="1"/>
    <cellStyle name="输出" xfId="38" builtinId="21" customBuiltin="1"/>
    <cellStyle name="输入" xfId="34" builtinId="20" customBuiltin="1"/>
    <cellStyle name="注释" xfId="37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tabSelected="1"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7" t="s">
        <v>5</v>
      </c>
      <c r="C2" s="38"/>
      <c r="D2" s="38"/>
      <c r="E2" s="38"/>
      <c r="F2" s="38"/>
      <c r="G2" s="38"/>
      <c r="H2" s="38"/>
      <c r="I2" s="38"/>
      <c r="J2" s="38"/>
      <c r="K2" s="38"/>
      <c r="L2" s="39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41396</v>
      </c>
      <c r="D6" s="2">
        <v>41409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16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40" t="s">
        <v>17</v>
      </c>
      <c r="D9" s="41"/>
      <c r="E9" s="41"/>
      <c r="F9" s="41"/>
      <c r="G9" s="41"/>
      <c r="H9" s="41"/>
      <c r="I9" s="41"/>
      <c r="J9" s="41"/>
      <c r="K9" s="41"/>
      <c r="L9" s="9"/>
    </row>
    <row r="10" spans="2:12" x14ac:dyDescent="0.15">
      <c r="B10" s="7"/>
      <c r="C10" s="41"/>
      <c r="D10" s="41"/>
      <c r="E10" s="41"/>
      <c r="F10" s="41"/>
      <c r="G10" s="41"/>
      <c r="H10" s="41"/>
      <c r="I10" s="41"/>
      <c r="J10" s="41"/>
      <c r="K10" s="41"/>
      <c r="L10" s="9"/>
    </row>
    <row r="11" spans="2:12" x14ac:dyDescent="0.15">
      <c r="B11" s="7"/>
      <c r="C11" s="41"/>
      <c r="D11" s="41"/>
      <c r="E11" s="41"/>
      <c r="F11" s="41"/>
      <c r="G11" s="41"/>
      <c r="H11" s="41"/>
      <c r="I11" s="41"/>
      <c r="J11" s="41"/>
      <c r="K11" s="41"/>
      <c r="L11" s="9"/>
    </row>
    <row r="12" spans="2:12" x14ac:dyDescent="0.15">
      <c r="B12" s="7"/>
      <c r="C12" s="41"/>
      <c r="D12" s="41"/>
      <c r="E12" s="41"/>
      <c r="F12" s="41"/>
      <c r="G12" s="41"/>
      <c r="H12" s="41"/>
      <c r="I12" s="41"/>
      <c r="J12" s="41"/>
      <c r="K12" s="41"/>
      <c r="L12" s="9"/>
    </row>
    <row r="13" spans="2:12" x14ac:dyDescent="0.15">
      <c r="B13" s="7"/>
      <c r="C13" s="41"/>
      <c r="D13" s="41"/>
      <c r="E13" s="41"/>
      <c r="F13" s="41"/>
      <c r="G13" s="41"/>
      <c r="H13" s="41"/>
      <c r="I13" s="41"/>
      <c r="J13" s="41"/>
      <c r="K13" s="41"/>
      <c r="L13" s="9"/>
    </row>
    <row r="14" spans="2:12" x14ac:dyDescent="0.15">
      <c r="B14" s="7"/>
      <c r="C14" s="41"/>
      <c r="D14" s="41"/>
      <c r="E14" s="41"/>
      <c r="F14" s="41"/>
      <c r="G14" s="41"/>
      <c r="H14" s="41"/>
      <c r="I14" s="41"/>
      <c r="J14" s="41"/>
      <c r="K14" s="41"/>
      <c r="L14" s="9"/>
    </row>
    <row r="15" spans="2:12" x14ac:dyDescent="0.15">
      <c r="B15" s="7"/>
      <c r="C15" s="41"/>
      <c r="D15" s="41"/>
      <c r="E15" s="41"/>
      <c r="F15" s="41"/>
      <c r="G15" s="41"/>
      <c r="H15" s="41"/>
      <c r="I15" s="41"/>
      <c r="J15" s="41"/>
      <c r="K15" s="41"/>
      <c r="L15" s="9"/>
    </row>
    <row r="16" spans="2:12" x14ac:dyDescent="0.15">
      <c r="B16" s="7"/>
      <c r="C16" s="41"/>
      <c r="D16" s="41"/>
      <c r="E16" s="41"/>
      <c r="F16" s="41"/>
      <c r="G16" s="41"/>
      <c r="H16" s="41"/>
      <c r="I16" s="41"/>
      <c r="J16" s="41"/>
      <c r="K16" s="41"/>
      <c r="L16" s="9"/>
    </row>
    <row r="17" spans="2:12" x14ac:dyDescent="0.15">
      <c r="B17" s="7"/>
      <c r="L17" s="9"/>
    </row>
    <row r="18" spans="2:12" x14ac:dyDescent="0.15">
      <c r="B18" s="7"/>
      <c r="C18" s="22" t="s">
        <v>3</v>
      </c>
      <c r="D18" s="8"/>
      <c r="E18" s="8"/>
      <c r="F18" s="8"/>
      <c r="L18" s="9"/>
    </row>
    <row r="19" spans="2:12" x14ac:dyDescent="0.15">
      <c r="B19" s="7"/>
      <c r="C19" s="19" t="s">
        <v>6</v>
      </c>
      <c r="D19" s="19" t="s">
        <v>7</v>
      </c>
      <c r="E19" s="23" t="s">
        <v>8</v>
      </c>
      <c r="F19" s="23" t="s">
        <v>9</v>
      </c>
      <c r="G19" s="18" t="s">
        <v>10</v>
      </c>
      <c r="H19" s="19" t="s">
        <v>11</v>
      </c>
      <c r="I19" s="19" t="s">
        <v>12</v>
      </c>
      <c r="J19" s="19" t="s">
        <v>13</v>
      </c>
      <c r="K19" s="19" t="s">
        <v>14</v>
      </c>
      <c r="L19" s="9"/>
    </row>
    <row r="20" spans="2:12" x14ac:dyDescent="0.2">
      <c r="B20" s="7"/>
      <c r="C20" s="3">
        <v>41396</v>
      </c>
      <c r="D20" s="17">
        <v>230368</v>
      </c>
      <c r="E20" s="24">
        <v>55</v>
      </c>
      <c r="F20" s="26">
        <f t="shared" ref="F20:F33" si="0">E20/D20</f>
        <v>2.3874843728295596E-4</v>
      </c>
      <c r="G20" s="17">
        <v>0</v>
      </c>
      <c r="H20" s="25">
        <v>0</v>
      </c>
      <c r="I20" s="1">
        <v>83.52</v>
      </c>
      <c r="J20" s="1">
        <f t="shared" ref="J20:J33" si="1">I20/D20*1000</f>
        <v>0.36255035421586329</v>
      </c>
      <c r="K20" s="1">
        <f t="shared" ref="K20:K33" si="2">I20/E20</f>
        <v>1.5185454545454544</v>
      </c>
      <c r="L20" s="9"/>
    </row>
    <row r="21" spans="2:12" x14ac:dyDescent="0.2">
      <c r="B21" s="7"/>
      <c r="C21" s="3">
        <v>41397</v>
      </c>
      <c r="D21" s="17">
        <v>206882</v>
      </c>
      <c r="E21" s="24">
        <v>30</v>
      </c>
      <c r="F21" s="26">
        <f t="shared" si="0"/>
        <v>1.4501019905066657E-4</v>
      </c>
      <c r="G21" s="17">
        <v>0</v>
      </c>
      <c r="H21" s="25">
        <v>0</v>
      </c>
      <c r="I21" s="1">
        <v>80.989999999999995</v>
      </c>
      <c r="J21" s="1">
        <f t="shared" si="1"/>
        <v>0.39147920070378284</v>
      </c>
      <c r="K21" s="1">
        <f t="shared" si="2"/>
        <v>2.6996666666666664</v>
      </c>
      <c r="L21" s="9"/>
    </row>
    <row r="22" spans="2:12" x14ac:dyDescent="0.2">
      <c r="B22" s="7"/>
      <c r="C22" s="3">
        <v>41398</v>
      </c>
      <c r="D22" s="17">
        <v>214769</v>
      </c>
      <c r="E22" s="24">
        <v>32</v>
      </c>
      <c r="F22" s="26">
        <f t="shared" si="0"/>
        <v>1.4899729476786688E-4</v>
      </c>
      <c r="G22" s="17">
        <v>0</v>
      </c>
      <c r="H22" s="25">
        <v>0</v>
      </c>
      <c r="I22" s="1">
        <v>81.010000000000005</v>
      </c>
      <c r="J22" s="1">
        <f t="shared" si="1"/>
        <v>0.37719596403577799</v>
      </c>
      <c r="K22" s="1">
        <f t="shared" si="2"/>
        <v>2.5315625000000002</v>
      </c>
      <c r="L22" s="9"/>
    </row>
    <row r="23" spans="2:12" x14ac:dyDescent="0.2">
      <c r="B23" s="7"/>
      <c r="C23" s="3">
        <v>41399</v>
      </c>
      <c r="D23" s="17">
        <v>213105</v>
      </c>
      <c r="E23" s="24">
        <v>43</v>
      </c>
      <c r="F23" s="26">
        <f t="shared" si="0"/>
        <v>2.0177846601440605E-4</v>
      </c>
      <c r="G23" s="17">
        <v>0</v>
      </c>
      <c r="H23" s="25">
        <v>0</v>
      </c>
      <c r="I23" s="1">
        <v>80.989999999999995</v>
      </c>
      <c r="J23" s="1">
        <f t="shared" si="1"/>
        <v>0.380047394476901</v>
      </c>
      <c r="K23" s="1">
        <f t="shared" si="2"/>
        <v>1.8834883720930231</v>
      </c>
      <c r="L23" s="9"/>
    </row>
    <row r="24" spans="2:12" x14ac:dyDescent="0.2">
      <c r="B24" s="7"/>
      <c r="C24" s="3">
        <v>41400</v>
      </c>
      <c r="D24" s="17">
        <v>238421</v>
      </c>
      <c r="E24" s="24">
        <v>39</v>
      </c>
      <c r="F24" s="26">
        <f t="shared" si="0"/>
        <v>1.6357619504993269E-4</v>
      </c>
      <c r="G24" s="17">
        <v>0</v>
      </c>
      <c r="H24" s="25">
        <v>0</v>
      </c>
      <c r="I24" s="1">
        <v>85.87</v>
      </c>
      <c r="J24" s="1">
        <f t="shared" si="1"/>
        <v>0.36016122740865952</v>
      </c>
      <c r="K24" s="1">
        <f t="shared" si="2"/>
        <v>2.2017948717948719</v>
      </c>
      <c r="L24" s="9"/>
    </row>
    <row r="25" spans="2:12" x14ac:dyDescent="0.2">
      <c r="B25" s="7"/>
      <c r="C25" s="3">
        <v>41401</v>
      </c>
      <c r="D25" s="17">
        <v>231222</v>
      </c>
      <c r="E25" s="24">
        <v>27</v>
      </c>
      <c r="F25" s="26">
        <f t="shared" si="0"/>
        <v>1.1677089550302306E-4</v>
      </c>
      <c r="G25" s="17">
        <v>0</v>
      </c>
      <c r="H25" s="25">
        <v>0</v>
      </c>
      <c r="I25" s="1">
        <v>84.94</v>
      </c>
      <c r="J25" s="1">
        <f t="shared" si="1"/>
        <v>0.36735258755654743</v>
      </c>
      <c r="K25" s="1">
        <f t="shared" si="2"/>
        <v>3.1459259259259258</v>
      </c>
      <c r="L25" s="9"/>
    </row>
    <row r="26" spans="2:12" x14ac:dyDescent="0.2">
      <c r="B26" s="7"/>
      <c r="C26" s="3">
        <v>41402</v>
      </c>
      <c r="D26" s="17">
        <v>105837</v>
      </c>
      <c r="E26" s="24">
        <v>50</v>
      </c>
      <c r="F26" s="26">
        <f t="shared" si="0"/>
        <v>4.7242457741621552E-4</v>
      </c>
      <c r="G26" s="17">
        <v>0</v>
      </c>
      <c r="H26" s="25">
        <v>0</v>
      </c>
      <c r="I26" s="1">
        <v>31.58</v>
      </c>
      <c r="J26" s="1">
        <f t="shared" si="1"/>
        <v>0.29838336309608166</v>
      </c>
      <c r="K26" s="1">
        <f t="shared" si="2"/>
        <v>0.63159999999999994</v>
      </c>
      <c r="L26" s="9"/>
    </row>
    <row r="27" spans="2:12" x14ac:dyDescent="0.2">
      <c r="B27" s="7"/>
      <c r="C27" s="3">
        <v>41403</v>
      </c>
      <c r="D27" s="17">
        <v>100007</v>
      </c>
      <c r="E27" s="24">
        <v>48</v>
      </c>
      <c r="F27" s="26">
        <f t="shared" si="0"/>
        <v>4.7996640235183535E-4</v>
      </c>
      <c r="G27" s="17">
        <v>0</v>
      </c>
      <c r="H27" s="25">
        <v>0</v>
      </c>
      <c r="I27" s="1">
        <v>30.88</v>
      </c>
      <c r="J27" s="1">
        <f t="shared" si="1"/>
        <v>0.30877838551301412</v>
      </c>
      <c r="K27" s="1">
        <f t="shared" si="2"/>
        <v>0.64333333333333331</v>
      </c>
      <c r="L27" s="9"/>
    </row>
    <row r="28" spans="2:12" x14ac:dyDescent="0.2">
      <c r="B28" s="7"/>
      <c r="C28" s="3">
        <v>41404</v>
      </c>
      <c r="D28" s="17">
        <v>93529</v>
      </c>
      <c r="E28" s="24">
        <v>53</v>
      </c>
      <c r="F28" s="26">
        <f t="shared" si="0"/>
        <v>5.6666916143655976E-4</v>
      </c>
      <c r="G28" s="17">
        <v>0</v>
      </c>
      <c r="H28" s="25">
        <v>0</v>
      </c>
      <c r="I28" s="1">
        <v>29.94</v>
      </c>
      <c r="J28" s="1">
        <f t="shared" si="1"/>
        <v>0.32011461685680381</v>
      </c>
      <c r="K28" s="1">
        <f t="shared" si="2"/>
        <v>0.56490566037735856</v>
      </c>
      <c r="L28" s="9"/>
    </row>
    <row r="29" spans="2:12" x14ac:dyDescent="0.2">
      <c r="B29" s="7"/>
      <c r="C29" s="3">
        <v>41405</v>
      </c>
      <c r="D29" s="17">
        <v>93398</v>
      </c>
      <c r="E29" s="24">
        <v>10</v>
      </c>
      <c r="F29" s="26">
        <f t="shared" si="0"/>
        <v>1.0706867384740573E-4</v>
      </c>
      <c r="G29" s="17">
        <v>0</v>
      </c>
      <c r="H29" s="25">
        <v>0</v>
      </c>
      <c r="I29" s="1">
        <v>29.89</v>
      </c>
      <c r="J29" s="1">
        <f t="shared" si="1"/>
        <v>0.32002826612989571</v>
      </c>
      <c r="K29" s="1">
        <f t="shared" si="2"/>
        <v>2.9889999999999999</v>
      </c>
      <c r="L29" s="9"/>
    </row>
    <row r="30" spans="2:12" x14ac:dyDescent="0.2">
      <c r="B30" s="7"/>
      <c r="C30" s="3">
        <v>41406</v>
      </c>
      <c r="D30" s="17">
        <v>86145</v>
      </c>
      <c r="E30" s="24">
        <v>42</v>
      </c>
      <c r="F30" s="26">
        <f t="shared" si="0"/>
        <v>4.8755006094375764E-4</v>
      </c>
      <c r="G30" s="17">
        <v>0</v>
      </c>
      <c r="H30" s="25">
        <v>0</v>
      </c>
      <c r="I30" s="1">
        <v>29.92</v>
      </c>
      <c r="J30" s="1">
        <f t="shared" si="1"/>
        <v>0.34732137674850544</v>
      </c>
      <c r="K30" s="1">
        <f t="shared" si="2"/>
        <v>0.71238095238095245</v>
      </c>
      <c r="L30" s="9"/>
    </row>
    <row r="31" spans="2:12" x14ac:dyDescent="0.2">
      <c r="B31" s="7"/>
      <c r="C31" s="3">
        <v>41407</v>
      </c>
      <c r="D31" s="17">
        <v>150060</v>
      </c>
      <c r="E31" s="24">
        <v>64</v>
      </c>
      <c r="F31" s="26">
        <f t="shared" si="0"/>
        <v>4.2649606823937092E-4</v>
      </c>
      <c r="G31" s="17">
        <v>0</v>
      </c>
      <c r="H31" s="25">
        <v>0</v>
      </c>
      <c r="I31" s="1">
        <v>51.14</v>
      </c>
      <c r="J31" s="1">
        <f t="shared" si="1"/>
        <v>0.34079701452752231</v>
      </c>
      <c r="K31" s="1">
        <f t="shared" si="2"/>
        <v>0.79906250000000001</v>
      </c>
      <c r="L31" s="9"/>
    </row>
    <row r="32" spans="2:12" x14ac:dyDescent="0.2">
      <c r="B32" s="7"/>
      <c r="C32" s="3">
        <v>41408</v>
      </c>
      <c r="D32" s="17">
        <v>185176</v>
      </c>
      <c r="E32" s="24">
        <v>57</v>
      </c>
      <c r="F32" s="26">
        <f t="shared" si="0"/>
        <v>3.0781526763727483E-4</v>
      </c>
      <c r="G32" s="17">
        <v>0</v>
      </c>
      <c r="H32" s="25">
        <v>0</v>
      </c>
      <c r="I32" s="1">
        <v>67.7</v>
      </c>
      <c r="J32" s="1">
        <f t="shared" si="1"/>
        <v>0.36559813366742988</v>
      </c>
      <c r="K32" s="1">
        <f t="shared" si="2"/>
        <v>1.1877192982456142</v>
      </c>
      <c r="L32" s="9"/>
    </row>
    <row r="33" spans="2:12" x14ac:dyDescent="0.2">
      <c r="B33" s="7"/>
      <c r="C33" s="3">
        <v>41409</v>
      </c>
      <c r="D33" s="17">
        <v>181176</v>
      </c>
      <c r="E33" s="24">
        <v>66</v>
      </c>
      <c r="F33" s="26">
        <f t="shared" si="0"/>
        <v>3.6428666048483242E-4</v>
      </c>
      <c r="G33" s="17">
        <v>0</v>
      </c>
      <c r="H33" s="25">
        <v>0</v>
      </c>
      <c r="I33" s="1">
        <v>67.88</v>
      </c>
      <c r="J33" s="1">
        <f t="shared" si="1"/>
        <v>0.37466331081379434</v>
      </c>
      <c r="K33" s="1">
        <f t="shared" si="2"/>
        <v>1.0284848484848483</v>
      </c>
      <c r="L33" s="9"/>
    </row>
    <row r="34" spans="2:12" x14ac:dyDescent="0.2">
      <c r="B34" s="7"/>
      <c r="C34" s="11" t="s">
        <v>15</v>
      </c>
      <c r="D34" s="4">
        <f>SUM(D20:D33)</f>
        <v>2330095</v>
      </c>
      <c r="E34" s="4">
        <f>SUM(E20:E33)</f>
        <v>616</v>
      </c>
      <c r="F34" s="27">
        <f>E34/D34</f>
        <v>2.6436690349535105E-4</v>
      </c>
      <c r="G34" s="4">
        <f>SUM(G24:G30)</f>
        <v>0</v>
      </c>
      <c r="H34" s="28">
        <v>0</v>
      </c>
      <c r="I34" s="5">
        <f>SUM(I20:I33)</f>
        <v>836.25</v>
      </c>
      <c r="J34" s="5">
        <f>I34/D34*1000</f>
        <v>0.35889094650647291</v>
      </c>
      <c r="K34" s="5">
        <f>I34/E34</f>
        <v>1.3575487012987013</v>
      </c>
      <c r="L34" s="9"/>
    </row>
    <row r="35" spans="2:12" s="29" customFormat="1" x14ac:dyDescent="0.2">
      <c r="B35" s="30"/>
      <c r="C35" s="31"/>
      <c r="D35" s="32"/>
      <c r="E35" s="33"/>
      <c r="F35" s="34"/>
      <c r="G35" s="32"/>
      <c r="H35" s="35"/>
      <c r="I35" s="35"/>
      <c r="J35" s="35"/>
      <c r="K35" s="35"/>
      <c r="L35" s="36"/>
    </row>
    <row r="36" spans="2:12" x14ac:dyDescent="0.15">
      <c r="B36" s="7"/>
      <c r="C36" s="16" t="s">
        <v>4</v>
      </c>
      <c r="D36" s="20"/>
      <c r="E36" s="20"/>
      <c r="F36" s="21"/>
      <c r="G36" s="8"/>
      <c r="H36" s="8"/>
      <c r="I36" s="8"/>
      <c r="J36" s="8"/>
      <c r="K36" s="8"/>
      <c r="L36" s="9"/>
    </row>
    <row r="37" spans="2:12" x14ac:dyDescent="0.15"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4"/>
    </row>
    <row r="39" spans="2:12" x14ac:dyDescent="0.15">
      <c r="B39" s="15"/>
      <c r="D39" s="16"/>
      <c r="E39" s="16"/>
      <c r="F39" s="16"/>
    </row>
    <row r="40" spans="2:12" x14ac:dyDescent="0.15">
      <c r="B40" s="16"/>
      <c r="C40" s="16"/>
      <c r="D40" s="16"/>
      <c r="E40" s="16"/>
      <c r="F40" s="16"/>
    </row>
    <row r="41" spans="2:12" x14ac:dyDescent="0.15">
      <c r="B41" s="16"/>
      <c r="C41" s="16"/>
      <c r="D41" s="16"/>
      <c r="E41" s="16"/>
      <c r="F41" s="16"/>
    </row>
    <row r="42" spans="2:12" x14ac:dyDescent="0.15">
      <c r="B42" s="16"/>
      <c r="C42" s="16"/>
      <c r="D42" s="16"/>
      <c r="E42" s="16"/>
      <c r="F42" s="16"/>
    </row>
  </sheetData>
  <mergeCells count="2">
    <mergeCell ref="B2:L2"/>
    <mergeCell ref="C9:K16"/>
  </mergeCells>
  <phoneticPr fontId="3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第一周（5-2～5-15）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Julia.zhou</cp:lastModifiedBy>
  <dcterms:created xsi:type="dcterms:W3CDTF">2012-04-13T03:17:55Z</dcterms:created>
  <dcterms:modified xsi:type="dcterms:W3CDTF">2013-05-21T03:01:54Z</dcterms:modified>
</cp:coreProperties>
</file>