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3-8～3-17）" sheetId="21" r:id="rId1"/>
    <sheet name="Sheet2" sheetId="17" r:id="rId2"/>
  </sheets>
  <calcPr calcId="125725"/>
</workbook>
</file>

<file path=xl/calcChain.xml><?xml version="1.0" encoding="utf-8"?>
<calcChain xmlns="http://schemas.openxmlformats.org/spreadsheetml/2006/main">
  <c r="I36" i="21"/>
  <c r="J36" s="1"/>
  <c r="H36"/>
  <c r="G36"/>
  <c r="E36"/>
  <c r="F36" s="1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36" l="1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<sst xmlns="http://schemas.openxmlformats.org/spreadsheetml/2006/main" count="18" uniqueCount="18">
  <si>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</si>
  <si>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</si>
  <si>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</si>
  <si>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</si>
  <si>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</si>
  <si>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</si>
  <si>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</si>
  <si>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</si>
  <si>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</si>
  <si>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</si>
  <si>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</si>
  <si>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</si>
  <si>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</si>
  <si>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</si>
  <si>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</si>
  <si>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</si>
  <si>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>dotfashion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</si>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</sst>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4"/>
  <sheetViews>
    <sheetView tabSelected="1" workbookViewId="0">
      <selection activeCell="I5" sqref="I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41341</v>
      </c>
      <c r="D26" s="17">
        <v>58205</v>
      </c>
      <c r="E26" s="24">
        <v>26</v>
      </c>
      <c r="F26" s="26">
        <f t="shared" ref="F26:F35" si="0">E26/D26</f>
        <v>4.4669701915642988E-4</v>
      </c>
      <c r="G26" s="17">
        <v>1</v>
      </c>
      <c r="H26" s="25">
        <v>44.09</v>
      </c>
      <c r="I26" s="1">
        <v>20.23001</v>
      </c>
      <c r="J26" s="1">
        <f t="shared" ref="J26:J35" si="1">I26/D26*1000</f>
        <v>0.34756481401941414</v>
      </c>
      <c r="K26" s="1">
        <f t="shared" ref="K26:K35" si="2">I26/E26</f>
        <v>0.77807730769230765</v>
      </c>
      <c r="L26" s="9"/>
    </row>
    <row r="27" spans="2:12">
      <c r="B27" s="7"/>
      <c r="C27" s="3">
        <v>41342</v>
      </c>
      <c r="D27" s="17">
        <v>57218</v>
      </c>
      <c r="E27" s="24">
        <v>40</v>
      </c>
      <c r="F27" s="26">
        <f t="shared" si="0"/>
        <v>6.9908070886783881E-4</v>
      </c>
      <c r="G27" s="17">
        <v>0</v>
      </c>
      <c r="H27" s="25">
        <v>0</v>
      </c>
      <c r="I27" s="1">
        <v>20.258929999999999</v>
      </c>
      <c r="J27" s="1">
        <f t="shared" si="1"/>
        <v>0.35406567863259814</v>
      </c>
      <c r="K27" s="1">
        <f t="shared" si="2"/>
        <v>0.50647324999999999</v>
      </c>
      <c r="L27" s="9"/>
    </row>
    <row r="28" spans="2:12">
      <c r="B28" s="7"/>
      <c r="C28" s="3">
        <v>41343</v>
      </c>
      <c r="D28" s="17">
        <v>38984</v>
      </c>
      <c r="E28" s="24">
        <v>20</v>
      </c>
      <c r="F28" s="26">
        <f t="shared" si="0"/>
        <v>5.1303098707161914E-4</v>
      </c>
      <c r="G28" s="17">
        <v>0</v>
      </c>
      <c r="H28" s="25">
        <v>0</v>
      </c>
      <c r="I28" s="1">
        <v>20.148800000000001</v>
      </c>
      <c r="J28" s="1">
        <f t="shared" si="1"/>
        <v>0.51684793761543202</v>
      </c>
      <c r="K28" s="1">
        <f t="shared" si="2"/>
        <v>1.0074400000000001</v>
      </c>
      <c r="L28" s="9"/>
    </row>
    <row r="29" spans="2:12">
      <c r="B29" s="7"/>
      <c r="C29" s="3">
        <v>41344</v>
      </c>
      <c r="D29" s="17">
        <v>22515</v>
      </c>
      <c r="E29" s="24">
        <v>13</v>
      </c>
      <c r="F29" s="26">
        <f t="shared" si="0"/>
        <v>5.773928492116367E-4</v>
      </c>
      <c r="G29" s="17">
        <v>0</v>
      </c>
      <c r="H29" s="25">
        <v>0</v>
      </c>
      <c r="I29" s="1">
        <v>11.289910000000001</v>
      </c>
      <c r="J29" s="1">
        <f t="shared" si="1"/>
        <v>0.50143948478791922</v>
      </c>
      <c r="K29" s="1">
        <f t="shared" si="2"/>
        <v>0.86845461538461544</v>
      </c>
      <c r="L29" s="9"/>
    </row>
    <row r="30" spans="2:12">
      <c r="B30" s="7"/>
      <c r="C30" s="3">
        <v>41345</v>
      </c>
      <c r="D30" s="17">
        <v>14615</v>
      </c>
      <c r="E30" s="24">
        <v>16</v>
      </c>
      <c r="F30" s="26">
        <f t="shared" si="0"/>
        <v>1.094765651727677E-3</v>
      </c>
      <c r="G30" s="17">
        <v>1</v>
      </c>
      <c r="H30" s="25">
        <v>26.73</v>
      </c>
      <c r="I30" s="1">
        <v>7.8275100000000002</v>
      </c>
      <c r="J30" s="1">
        <f t="shared" si="1"/>
        <v>0.53558056790968189</v>
      </c>
      <c r="K30" s="1">
        <f t="shared" si="2"/>
        <v>0.48921937500000001</v>
      </c>
      <c r="L30" s="9"/>
    </row>
    <row r="31" spans="2:12">
      <c r="B31" s="7"/>
      <c r="C31" s="3">
        <v>41346</v>
      </c>
      <c r="D31" s="17">
        <v>36369</v>
      </c>
      <c r="E31" s="24">
        <v>28</v>
      </c>
      <c r="F31" s="26">
        <f t="shared" si="0"/>
        <v>7.698864417498419E-4</v>
      </c>
      <c r="G31" s="17">
        <v>4</v>
      </c>
      <c r="H31" s="25">
        <v>202.76</v>
      </c>
      <c r="I31" s="1">
        <v>20.01061</v>
      </c>
      <c r="J31" s="1">
        <f t="shared" si="1"/>
        <v>0.55021061893370737</v>
      </c>
      <c r="K31" s="1">
        <f t="shared" si="2"/>
        <v>0.71466464285714282</v>
      </c>
      <c r="L31" s="9"/>
    </row>
    <row r="32" spans="2:12">
      <c r="B32" s="7"/>
      <c r="C32" s="3">
        <v>41347</v>
      </c>
      <c r="D32" s="17">
        <v>80413</v>
      </c>
      <c r="E32" s="24">
        <v>39</v>
      </c>
      <c r="F32" s="26">
        <f t="shared" si="0"/>
        <v>4.8499620708094464E-4</v>
      </c>
      <c r="G32" s="17">
        <v>2</v>
      </c>
      <c r="H32" s="25">
        <v>52.53</v>
      </c>
      <c r="I32" s="1">
        <v>37.013739999999999</v>
      </c>
      <c r="J32" s="1">
        <f t="shared" si="1"/>
        <v>0.4602954746123139</v>
      </c>
      <c r="K32" s="1">
        <f t="shared" si="2"/>
        <v>0.94907025641025633</v>
      </c>
      <c r="L32" s="9"/>
    </row>
    <row r="33" spans="2:12">
      <c r="B33" s="7"/>
      <c r="C33" s="3">
        <v>41348</v>
      </c>
      <c r="D33" s="17">
        <v>50874</v>
      </c>
      <c r="E33" s="24">
        <v>50</v>
      </c>
      <c r="F33" s="26">
        <f t="shared" si="0"/>
        <v>9.8282030113614025E-4</v>
      </c>
      <c r="G33" s="17">
        <v>9</v>
      </c>
      <c r="H33" s="25">
        <v>351.92</v>
      </c>
      <c r="I33" s="1">
        <v>30.678039999999999</v>
      </c>
      <c r="J33" s="1">
        <f t="shared" si="1"/>
        <v>0.60302001022133112</v>
      </c>
      <c r="K33" s="1">
        <f t="shared" si="2"/>
        <v>0.61356080000000002</v>
      </c>
      <c r="L33" s="9"/>
    </row>
    <row r="34" spans="2:12">
      <c r="B34" s="7"/>
      <c r="C34" s="3">
        <v>41349</v>
      </c>
      <c r="D34" s="17">
        <v>11621</v>
      </c>
      <c r="E34" s="24">
        <v>13</v>
      </c>
      <c r="F34" s="26">
        <f t="shared" si="0"/>
        <v>1.1186644867051028E-3</v>
      </c>
      <c r="G34" s="17">
        <v>4</v>
      </c>
      <c r="H34" s="25">
        <v>266.52</v>
      </c>
      <c r="I34" s="1">
        <v>7.4778500000000001</v>
      </c>
      <c r="J34" s="1">
        <f t="shared" si="1"/>
        <v>0.64347732553136572</v>
      </c>
      <c r="K34" s="1">
        <f t="shared" si="2"/>
        <v>0.57521923076923076</v>
      </c>
      <c r="L34" s="9"/>
    </row>
    <row r="35" spans="2:12">
      <c r="B35" s="7"/>
      <c r="C35" s="3">
        <v>41350</v>
      </c>
      <c r="D35" s="17">
        <v>63130</v>
      </c>
      <c r="E35" s="24">
        <v>52</v>
      </c>
      <c r="F35" s="26">
        <f t="shared" si="0"/>
        <v>8.236971329003643E-4</v>
      </c>
      <c r="G35" s="17">
        <v>2</v>
      </c>
      <c r="H35" s="25">
        <v>75.42</v>
      </c>
      <c r="I35" s="1">
        <v>33.444490000000002</v>
      </c>
      <c r="J35" s="1">
        <f t="shared" si="1"/>
        <v>0.52977174085220968</v>
      </c>
      <c r="K35" s="1">
        <f t="shared" si="2"/>
        <v>0.64316326923076927</v>
      </c>
      <c r="L35" s="9"/>
    </row>
    <row r="36" spans="2:12">
      <c r="B36" s="7"/>
      <c r="C36" s="11" t="s">
        <v>15</v>
      </c>
      <c r="D36" s="4">
        <f>SUM(D26:D35)</f>
        <v>433944</v>
      </c>
      <c r="E36" s="4">
        <f>SUM(E26:E35)</f>
        <v>297</v>
      </c>
      <c r="F36" s="27">
        <f>E36/D36</f>
        <v>6.8442010950721757E-4</v>
      </c>
      <c r="G36" s="4">
        <f>SUM(G26:G35)</f>
        <v>23</v>
      </c>
      <c r="H36" s="5">
        <f>SUM(H26:H35)</f>
        <v>1019.9699999999999</v>
      </c>
      <c r="I36" s="28">
        <f>SUM(I26:I35)</f>
        <v>208.37989000000002</v>
      </c>
      <c r="J36" s="5">
        <f>I36/D36*1000</f>
        <v>0.48019995667643756</v>
      </c>
      <c r="K36" s="5">
        <f>I36/E36</f>
        <v>0.70161579124579132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第一周（3-8～3-17）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2013-03-20T06:05:09Z</dcterms:modified>
</cp:coreProperties>
</file>