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0" windowWidth="18675" windowHeight="7935" activeTab="1"/>
  </bookViews>
  <sheets>
    <sheet name="第一周（11-12～11-18）" sheetId="20" r:id="rId1"/>
    <sheet name="第二周（11-19～11-25)" sheetId="21" r:id="rId2"/>
    <sheet name="Sheet2" sheetId="17" r:id="rId3"/>
  </sheets>
  <calcPr calcId="125725"/>
</workbook>
</file>

<file path=xl/calcChain.xml><?xml version="1.0" encoding="utf-8"?>
<calcChain xmlns="http://schemas.openxmlformats.org/spreadsheetml/2006/main">
  <c r="I32" i="21"/>
  <c r="H32"/>
  <c r="G32"/>
  <c r="E32"/>
  <c r="D32"/>
  <c r="I30" i="20"/>
  <c r="J30" s="1"/>
  <c r="H30"/>
  <c r="G30"/>
  <c r="E30"/>
  <c r="F30" s="1"/>
  <c r="D30"/>
  <c r="K29"/>
  <c r="J29"/>
  <c r="F29"/>
  <c r="K28"/>
  <c r="J28"/>
  <c r="F28"/>
  <c r="K27"/>
  <c r="J27"/>
  <c r="F27"/>
  <c r="K26"/>
  <c r="J26"/>
  <c r="F26"/>
  <c r="J32" i="21" l="1"/>
  <c r="F32"/>
  <c r="K32"/>
  <c r="K30" i="20"/>
</calcChain>
</file>

<file path=xl/sharedStrings.xml><?xml version="1.0" encoding="utf-8"?>
<sst xmlns="http://schemas.openxmlformats.org/spreadsheetml/2006/main" count="36" uniqueCount="29">
  <si>
    <r>
      <rPr>
        <b/>
        <sz val="10"/>
        <color theme="1"/>
        <rFont val="宋体"/>
        <family val="3"/>
        <charset val="134"/>
      </rPr>
      <t>执行时间</t>
    </r>
    <phoneticPr fontId="2" type="noConversion"/>
  </si>
  <si>
    <r>
      <rPr>
        <b/>
        <sz val="10"/>
        <color theme="0"/>
        <rFont val="宋体"/>
        <family val="3"/>
        <charset val="134"/>
      </rPr>
      <t>开始日期</t>
    </r>
    <phoneticPr fontId="2" type="noConversion"/>
  </si>
  <si>
    <r>
      <rPr>
        <b/>
        <sz val="10"/>
        <color theme="0"/>
        <rFont val="宋体"/>
        <family val="3"/>
        <charset val="134"/>
      </rPr>
      <t>结束日期</t>
    </r>
    <phoneticPr fontId="2" type="noConversion"/>
  </si>
  <si>
    <t>阶段小结</t>
    <phoneticPr fontId="2" type="noConversion"/>
  </si>
  <si>
    <t>每日数据概览</t>
    <phoneticPr fontId="2" type="noConversion"/>
  </si>
  <si>
    <r>
      <rPr>
        <sz val="11"/>
        <color theme="1"/>
        <rFont val="宋体"/>
        <family val="3"/>
        <charset val="134"/>
      </rPr>
      <t>注</t>
    </r>
    <r>
      <rPr>
        <sz val="11"/>
        <color theme="1"/>
        <rFont val="Arial"/>
        <family val="2"/>
      </rPr>
      <t xml:space="preserve">: </t>
    </r>
    <r>
      <rPr>
        <sz val="11"/>
        <color theme="1"/>
        <rFont val="宋体"/>
        <family val="3"/>
        <charset val="134"/>
      </rPr>
      <t>所有日期为美国太平洋时区，更多报表详见平台</t>
    </r>
    <phoneticPr fontId="25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</si>
  <si>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上周的主要执行策略：
1.用较少的预算进行预设场景的测试投放；
2.投放时间与投放媒体类别的测试和优化；
3.动态出价算法设定：
   a.不断调整媒体类别和出价得到基础数据池和基础价格范围；
   b.根据数据分析设定动态算法的各参数；
   c.执行动态出价算法；
4.反作弊算法设定，防止不良网站的作弊行为；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1.继续进行各场景的测试投放；
2.继续优化动态出价算法；
3.总结投放数据，优化投放模型；
4.积累本周投放数据后和GA报表进行数据比对；</t>
    </r>
    <phoneticPr fontId="25" type="noConversion"/>
  </si>
  <si>
    <r>
      <t xml:space="preserve">FocalPrice </t>
    </r>
    <r>
      <rPr>
        <b/>
        <sz val="12"/>
        <color theme="0"/>
        <rFont val="宋体"/>
        <family val="3"/>
        <charset val="134"/>
      </rPr>
      <t>基于</t>
    </r>
    <r>
      <rPr>
        <b/>
        <sz val="12"/>
        <color theme="0"/>
        <rFont val="Arial"/>
        <family val="2"/>
      </rPr>
      <t>Adsvana DSP</t>
    </r>
    <r>
      <rPr>
        <b/>
        <sz val="12"/>
        <color theme="0"/>
        <rFont val="宋体"/>
        <family val="3"/>
        <charset val="134"/>
      </rPr>
      <t>的网络广告投放执行周报</t>
    </r>
    <phoneticPr fontId="31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</si>
  <si>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</si>
  <si>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</si>
  <si>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</si>
  <si>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</si>
  <si>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</si>
  <si>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</si>
  <si>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</si>
  <si>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</si>
  <si>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</si>
  <si>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</si>
  <si>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</si>
  <si>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</si>
  <si>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</si>
  <si>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</si>
  <si>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</si>
  <si>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</si>
  <si>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</si>
  <si>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</si>
  <si>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</si>
  <si>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</si>
  <si>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上周的主要执行策略：
1.继续进行各场景的测试投放（时间、媒体类别、相似人群）；
2.继续优化动态出价算法；
3.总结投放数据，优化投放模型；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1.继续进行各场景的测试投放，逐步放大预算；
2.继续优化动态出价算法；
3.总结投放数据，优化投放模型；
4.利用上周数据和GA报表进行数据比对；
5.扩大人群学习范围；
6.开始逐步挑选效果较好的媒体进行白名单投放；</t>
    </r>
    <phoneticPr fontId="25" type="noConversion"/>
  </si>
</sst>
</file>

<file path=xl/styles.xml><?xml version="1.0" encoding="utf-8"?>
<styleSheet xmlns="http://schemas.openxmlformats.org/spreadsheetml/2006/main">
  <numFmts count="4">
    <numFmt numFmtId="26" formatCode="\$#,##0.00_);[Red]\(\$#,##0.00\)"/>
    <numFmt numFmtId="176" formatCode="_(* #,##0.00_);_(* \(#,##0.00\);_(* &quot;-&quot;??_);_(@_)"/>
    <numFmt numFmtId="177" formatCode="_(* #,##0_);_(* \(#,##0\);_(* &quot;-&quot;??_);_(@_)"/>
    <numFmt numFmtId="178" formatCode="0.000%"/>
  </numFmts>
  <fonts count="34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rgb="FF9C0006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006100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3F3F76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8"/>
      <color theme="3"/>
      <name val="宋体"/>
      <family val="1"/>
      <scheme val="major"/>
    </font>
    <font>
      <b/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10"/>
      <color theme="1"/>
      <name val="Arial"/>
      <family val="2"/>
    </font>
    <font>
      <b/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2"/>
      <color theme="0"/>
      <name val="Arial"/>
      <family val="2"/>
    </font>
    <font>
      <b/>
      <sz val="12"/>
      <color theme="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宋体"/>
      <family val="3"/>
      <charset val="134"/>
    </font>
    <font>
      <b/>
      <sz val="10"/>
      <color theme="0"/>
      <name val="Arial"/>
      <family val="2"/>
    </font>
    <font>
      <sz val="11"/>
      <color theme="1"/>
      <name val="宋体"/>
      <family val="3"/>
      <charset val="134"/>
    </font>
    <font>
      <sz val="9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7" borderId="3" applyNumberFormat="0" applyAlignment="0" applyProtection="0">
      <alignment vertical="center"/>
    </xf>
    <xf numFmtId="0" fontId="7" fillId="28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0" borderId="3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3" fillId="32" borderId="9" applyNumberFormat="0" applyFont="0" applyAlignment="0" applyProtection="0">
      <alignment vertical="center"/>
    </xf>
    <xf numFmtId="0" fontId="16" fillId="27" borderId="10" applyNumberFormat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176" fontId="3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26" fontId="20" fillId="35" borderId="1" xfId="0" applyNumberFormat="1" applyFont="1" applyFill="1" applyBorder="1" applyAlignment="1"/>
    <xf numFmtId="14" fontId="20" fillId="34" borderId="1" xfId="0" applyNumberFormat="1" applyFont="1" applyFill="1" applyBorder="1">
      <alignment vertical="center"/>
    </xf>
    <xf numFmtId="14" fontId="20" fillId="0" borderId="1" xfId="0" applyNumberFormat="1" applyFont="1" applyBorder="1" applyAlignment="1">
      <alignment horizontal="left" vertical="center"/>
    </xf>
    <xf numFmtId="3" fontId="20" fillId="37" borderId="1" xfId="0" applyNumberFormat="1" applyFont="1" applyFill="1" applyBorder="1" applyAlignment="1"/>
    <xf numFmtId="26" fontId="20" fillId="37" borderId="1" xfId="0" applyNumberFormat="1" applyFont="1" applyFill="1" applyBorder="1" applyAlignment="1"/>
    <xf numFmtId="0" fontId="26" fillId="34" borderId="0" xfId="0" applyFont="1" applyFill="1">
      <alignment vertical="center"/>
    </xf>
    <xf numFmtId="0" fontId="26" fillId="34" borderId="16" xfId="0" applyFont="1" applyFill="1" applyBorder="1">
      <alignment vertical="center"/>
    </xf>
    <xf numFmtId="0" fontId="26" fillId="34" borderId="0" xfId="0" applyFont="1" applyFill="1" applyBorder="1">
      <alignment vertical="center"/>
    </xf>
    <xf numFmtId="0" fontId="26" fillId="34" borderId="17" xfId="0" applyFont="1" applyFill="1" applyBorder="1">
      <alignment vertical="center"/>
    </xf>
    <xf numFmtId="0" fontId="27" fillId="36" borderId="0" xfId="0" applyFont="1" applyFill="1" applyBorder="1" applyAlignment="1">
      <alignment horizontal="left" vertical="center"/>
    </xf>
    <xf numFmtId="0" fontId="20" fillId="37" borderId="1" xfId="0" applyFont="1" applyFill="1" applyBorder="1" applyAlignment="1">
      <alignment horizontal="right" vertical="center"/>
    </xf>
    <xf numFmtId="0" fontId="26" fillId="34" borderId="18" xfId="0" applyFont="1" applyFill="1" applyBorder="1">
      <alignment vertical="center"/>
    </xf>
    <xf numFmtId="0" fontId="26" fillId="34" borderId="12" xfId="0" applyFont="1" applyFill="1" applyBorder="1">
      <alignment vertical="center"/>
    </xf>
    <xf numFmtId="0" fontId="26" fillId="34" borderId="19" xfId="0" applyFont="1" applyFill="1" applyBorder="1">
      <alignment vertical="center"/>
    </xf>
    <xf numFmtId="0" fontId="26" fillId="34" borderId="0" xfId="0" applyFont="1" applyFill="1" applyAlignment="1">
      <alignment vertical="top" wrapText="1"/>
    </xf>
    <xf numFmtId="0" fontId="26" fillId="34" borderId="0" xfId="0" applyFont="1" applyFill="1" applyAlignment="1">
      <alignment vertical="center"/>
    </xf>
    <xf numFmtId="3" fontId="20" fillId="0" borderId="1" xfId="0" applyNumberFormat="1" applyFont="1" applyBorder="1" applyAlignment="1">
      <alignment horizontal="right"/>
    </xf>
    <xf numFmtId="0" fontId="21" fillId="33" borderId="1" xfId="0" applyFont="1" applyFill="1" applyBorder="1" applyAlignment="1">
      <alignment horizontal="center" vertical="center"/>
    </xf>
    <xf numFmtId="0" fontId="29" fillId="33" borderId="1" xfId="0" applyFont="1" applyFill="1" applyBorder="1" applyAlignment="1">
      <alignment horizontal="center" vertical="center"/>
    </xf>
    <xf numFmtId="177" fontId="20" fillId="34" borderId="0" xfId="43" applyNumberFormat="1" applyFont="1" applyFill="1" applyBorder="1" applyAlignment="1">
      <alignment vertical="center"/>
    </xf>
    <xf numFmtId="178" fontId="20" fillId="34" borderId="0" xfId="39" applyNumberFormat="1" applyFont="1" applyFill="1" applyBorder="1">
      <alignment vertical="center"/>
    </xf>
    <xf numFmtId="0" fontId="28" fillId="36" borderId="0" xfId="0" applyFont="1" applyFill="1" applyBorder="1">
      <alignment vertical="center"/>
    </xf>
    <xf numFmtId="0" fontId="21" fillId="33" borderId="2" xfId="0" applyFont="1" applyFill="1" applyBorder="1" applyAlignment="1">
      <alignment horizontal="center" vertical="center"/>
    </xf>
    <xf numFmtId="3" fontId="20" fillId="0" borderId="2" xfId="0" applyNumberFormat="1" applyFont="1" applyBorder="1" applyAlignment="1">
      <alignment horizontal="right"/>
    </xf>
    <xf numFmtId="3" fontId="20" fillId="37" borderId="2" xfId="0" applyNumberFormat="1" applyFont="1" applyFill="1" applyBorder="1" applyAlignment="1">
      <alignment horizontal="right"/>
    </xf>
    <xf numFmtId="26" fontId="20" fillId="34" borderId="1" xfId="0" applyNumberFormat="1" applyFont="1" applyFill="1" applyBorder="1" applyAlignment="1"/>
    <xf numFmtId="10" fontId="20" fillId="34" borderId="2" xfId="44" applyNumberFormat="1" applyFont="1" applyFill="1" applyBorder="1" applyAlignment="1">
      <alignment horizontal="right"/>
    </xf>
    <xf numFmtId="10" fontId="20" fillId="37" borderId="2" xfId="44" applyNumberFormat="1" applyFont="1" applyFill="1" applyBorder="1" applyAlignment="1">
      <alignment horizontal="right"/>
    </xf>
    <xf numFmtId="10" fontId="20" fillId="34" borderId="2" xfId="39" applyNumberFormat="1" applyFont="1" applyFill="1" applyBorder="1" applyAlignment="1">
      <alignment horizontal="right"/>
    </xf>
    <xf numFmtId="10" fontId="20" fillId="37" borderId="2" xfId="39" applyNumberFormat="1" applyFont="1" applyFill="1" applyBorder="1" applyAlignment="1">
      <alignment horizontal="right"/>
    </xf>
    <xf numFmtId="0" fontId="23" fillId="33" borderId="13" xfId="0" applyFont="1" applyFill="1" applyBorder="1" applyAlignment="1">
      <alignment horizontal="center" vertical="center"/>
    </xf>
    <xf numFmtId="0" fontId="23" fillId="33" borderId="14" xfId="0" applyFont="1" applyFill="1" applyBorder="1" applyAlignment="1">
      <alignment horizontal="center" vertical="center"/>
    </xf>
    <xf numFmtId="0" fontId="23" fillId="33" borderId="15" xfId="0" applyFont="1" applyFill="1" applyBorder="1" applyAlignment="1">
      <alignment horizontal="center" vertical="center"/>
    </xf>
    <xf numFmtId="0" fontId="22" fillId="34" borderId="1" xfId="0" applyFont="1" applyFill="1" applyBorder="1" applyAlignment="1">
      <alignment horizontal="left" vertical="center" wrapText="1"/>
    </xf>
    <xf numFmtId="0" fontId="20" fillId="34" borderId="1" xfId="0" applyFont="1" applyFill="1" applyBorder="1" applyAlignment="1">
      <alignment horizontal="left" vertical="center" wrapText="1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3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39" builtinId="5"/>
    <cellStyle name="Percent 2" xfId="44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L38"/>
  <sheetViews>
    <sheetView topLeftCell="A8" workbookViewId="0">
      <selection activeCell="C6" sqref="C6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1" t="s">
        <v>7</v>
      </c>
      <c r="C2" s="32"/>
      <c r="D2" s="32"/>
      <c r="E2" s="32"/>
      <c r="F2" s="32"/>
      <c r="G2" s="32"/>
      <c r="H2" s="32"/>
      <c r="I2" s="32"/>
      <c r="J2" s="32"/>
      <c r="K2" s="32"/>
      <c r="L2" s="33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41225</v>
      </c>
      <c r="D6" s="2">
        <v>41231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3</v>
      </c>
      <c r="G8" s="8"/>
      <c r="H8" s="8"/>
      <c r="I8" s="8"/>
      <c r="J8" s="8"/>
      <c r="K8" s="8"/>
      <c r="L8" s="9"/>
    </row>
    <row r="9" spans="2:12" ht="13.5" customHeight="1">
      <c r="B9" s="7"/>
      <c r="C9" s="34" t="s">
        <v>6</v>
      </c>
      <c r="D9" s="35"/>
      <c r="E9" s="35"/>
      <c r="F9" s="35"/>
      <c r="G9" s="35"/>
      <c r="H9" s="35"/>
      <c r="I9" s="35"/>
      <c r="J9" s="35"/>
      <c r="K9" s="35"/>
      <c r="L9" s="9"/>
    </row>
    <row r="10" spans="2:12">
      <c r="B10" s="7"/>
      <c r="C10" s="35"/>
      <c r="D10" s="35"/>
      <c r="E10" s="35"/>
      <c r="F10" s="35"/>
      <c r="G10" s="35"/>
      <c r="H10" s="35"/>
      <c r="I10" s="35"/>
      <c r="J10" s="35"/>
      <c r="K10" s="35"/>
      <c r="L10" s="9"/>
    </row>
    <row r="11" spans="2:12">
      <c r="B11" s="7"/>
      <c r="C11" s="35"/>
      <c r="D11" s="35"/>
      <c r="E11" s="35"/>
      <c r="F11" s="35"/>
      <c r="G11" s="35"/>
      <c r="H11" s="35"/>
      <c r="I11" s="35"/>
      <c r="J11" s="35"/>
      <c r="K11" s="35"/>
      <c r="L11" s="9"/>
    </row>
    <row r="12" spans="2:12">
      <c r="B12" s="7"/>
      <c r="C12" s="35"/>
      <c r="D12" s="35"/>
      <c r="E12" s="35"/>
      <c r="F12" s="35"/>
      <c r="G12" s="35"/>
      <c r="H12" s="35"/>
      <c r="I12" s="35"/>
      <c r="J12" s="35"/>
      <c r="K12" s="35"/>
      <c r="L12" s="9"/>
    </row>
    <row r="13" spans="2:12">
      <c r="B13" s="7"/>
      <c r="C13" s="35"/>
      <c r="D13" s="35"/>
      <c r="E13" s="35"/>
      <c r="F13" s="35"/>
      <c r="G13" s="35"/>
      <c r="H13" s="35"/>
      <c r="I13" s="35"/>
      <c r="J13" s="35"/>
      <c r="K13" s="35"/>
      <c r="L13" s="9"/>
    </row>
    <row r="14" spans="2:12">
      <c r="B14" s="7"/>
      <c r="C14" s="35"/>
      <c r="D14" s="35"/>
      <c r="E14" s="35"/>
      <c r="F14" s="35"/>
      <c r="G14" s="35"/>
      <c r="H14" s="35"/>
      <c r="I14" s="35"/>
      <c r="J14" s="35"/>
      <c r="K14" s="35"/>
      <c r="L14" s="9"/>
    </row>
    <row r="15" spans="2:12">
      <c r="B15" s="7"/>
      <c r="C15" s="35"/>
      <c r="D15" s="35"/>
      <c r="E15" s="35"/>
      <c r="F15" s="35"/>
      <c r="G15" s="35"/>
      <c r="H15" s="35"/>
      <c r="I15" s="35"/>
      <c r="J15" s="35"/>
      <c r="K15" s="35"/>
      <c r="L15" s="9"/>
    </row>
    <row r="16" spans="2:12">
      <c r="B16" s="7"/>
      <c r="C16" s="35"/>
      <c r="D16" s="35"/>
      <c r="E16" s="35"/>
      <c r="F16" s="35"/>
      <c r="G16" s="35"/>
      <c r="H16" s="35"/>
      <c r="I16" s="35"/>
      <c r="J16" s="35"/>
      <c r="K16" s="35"/>
      <c r="L16" s="9"/>
    </row>
    <row r="17" spans="2:12">
      <c r="B17" s="7"/>
      <c r="C17" s="35"/>
      <c r="D17" s="35"/>
      <c r="E17" s="35"/>
      <c r="F17" s="35"/>
      <c r="G17" s="35"/>
      <c r="H17" s="35"/>
      <c r="I17" s="35"/>
      <c r="J17" s="35"/>
      <c r="K17" s="35"/>
      <c r="L17" s="9"/>
    </row>
    <row r="18" spans="2:12">
      <c r="B18" s="7"/>
      <c r="C18" s="35"/>
      <c r="D18" s="35"/>
      <c r="E18" s="35"/>
      <c r="F18" s="35"/>
      <c r="G18" s="35"/>
      <c r="H18" s="35"/>
      <c r="I18" s="35"/>
      <c r="J18" s="35"/>
      <c r="K18" s="35"/>
      <c r="L18" s="9"/>
    </row>
    <row r="19" spans="2:12">
      <c r="B19" s="7"/>
      <c r="C19" s="35"/>
      <c r="D19" s="35"/>
      <c r="E19" s="35"/>
      <c r="F19" s="35"/>
      <c r="G19" s="35"/>
      <c r="H19" s="35"/>
      <c r="I19" s="35"/>
      <c r="J19" s="35"/>
      <c r="K19" s="35"/>
      <c r="L19" s="9"/>
    </row>
    <row r="20" spans="2:12">
      <c r="B20" s="7"/>
      <c r="C20" s="35"/>
      <c r="D20" s="35"/>
      <c r="E20" s="35"/>
      <c r="F20" s="35"/>
      <c r="G20" s="35"/>
      <c r="H20" s="35"/>
      <c r="I20" s="35"/>
      <c r="J20" s="35"/>
      <c r="K20" s="35"/>
      <c r="L20" s="9"/>
    </row>
    <row r="21" spans="2:12">
      <c r="B21" s="7"/>
      <c r="C21" s="35"/>
      <c r="D21" s="35"/>
      <c r="E21" s="35"/>
      <c r="F21" s="35"/>
      <c r="G21" s="35"/>
      <c r="H21" s="35"/>
      <c r="I21" s="35"/>
      <c r="J21" s="35"/>
      <c r="K21" s="35"/>
      <c r="L21" s="9"/>
    </row>
    <row r="22" spans="2:12">
      <c r="B22" s="7"/>
      <c r="C22" s="35"/>
      <c r="D22" s="35"/>
      <c r="E22" s="35"/>
      <c r="F22" s="35"/>
      <c r="G22" s="35"/>
      <c r="H22" s="35"/>
      <c r="I22" s="35"/>
      <c r="J22" s="35"/>
      <c r="K22" s="35"/>
      <c r="L22" s="9"/>
    </row>
    <row r="23" spans="2:12">
      <c r="B23" s="7"/>
      <c r="L23" s="9"/>
    </row>
    <row r="24" spans="2:12">
      <c r="B24" s="7"/>
      <c r="C24" s="22" t="s">
        <v>4</v>
      </c>
      <c r="D24" s="8"/>
      <c r="E24" s="8"/>
      <c r="F24" s="8"/>
      <c r="L24" s="9"/>
    </row>
    <row r="25" spans="2:12">
      <c r="B25" s="7"/>
      <c r="C25" s="19" t="s">
        <v>8</v>
      </c>
      <c r="D25" s="19" t="s">
        <v>9</v>
      </c>
      <c r="E25" s="23" t="s">
        <v>10</v>
      </c>
      <c r="F25" s="23" t="s">
        <v>11</v>
      </c>
      <c r="G25" s="18" t="s">
        <v>12</v>
      </c>
      <c r="H25" s="19" t="s">
        <v>13</v>
      </c>
      <c r="I25" s="19" t="s">
        <v>14</v>
      </c>
      <c r="J25" s="19" t="s">
        <v>15</v>
      </c>
      <c r="K25" s="19" t="s">
        <v>16</v>
      </c>
      <c r="L25" s="9"/>
    </row>
    <row r="26" spans="2:12">
      <c r="B26" s="7"/>
      <c r="C26" s="3">
        <v>41228</v>
      </c>
      <c r="D26" s="17">
        <v>255233</v>
      </c>
      <c r="E26" s="24">
        <v>157</v>
      </c>
      <c r="F26" s="27">
        <f t="shared" ref="F26:F29" si="0">E26/D26</f>
        <v>6.1512421983050784E-4</v>
      </c>
      <c r="G26" s="17">
        <v>0</v>
      </c>
      <c r="H26" s="26">
        <v>0</v>
      </c>
      <c r="I26" s="1">
        <v>78.62</v>
      </c>
      <c r="J26" s="1">
        <f t="shared" ref="J26:J29" si="1">I26/D26*1000</f>
        <v>0.3080322685546148</v>
      </c>
      <c r="K26" s="1">
        <f t="shared" ref="K26:K29" si="2">I26/E26</f>
        <v>0.50076433121019115</v>
      </c>
      <c r="L26" s="9"/>
    </row>
    <row r="27" spans="2:12">
      <c r="B27" s="7"/>
      <c r="C27" s="3">
        <v>41229</v>
      </c>
      <c r="D27" s="17">
        <v>205176</v>
      </c>
      <c r="E27" s="24">
        <v>90</v>
      </c>
      <c r="F27" s="27">
        <f t="shared" si="0"/>
        <v>4.3864779506375015E-4</v>
      </c>
      <c r="G27" s="17">
        <v>12</v>
      </c>
      <c r="H27" s="26">
        <v>444.92</v>
      </c>
      <c r="I27" s="1">
        <v>66.260000000000005</v>
      </c>
      <c r="J27" s="1">
        <f t="shared" si="1"/>
        <v>0.32294225445471209</v>
      </c>
      <c r="K27" s="1">
        <f t="shared" si="2"/>
        <v>0.73622222222222233</v>
      </c>
      <c r="L27" s="9"/>
    </row>
    <row r="28" spans="2:12">
      <c r="B28" s="7"/>
      <c r="C28" s="3">
        <v>41230</v>
      </c>
      <c r="D28" s="17">
        <v>188781</v>
      </c>
      <c r="E28" s="24">
        <v>104</v>
      </c>
      <c r="F28" s="27">
        <f t="shared" si="0"/>
        <v>5.5090289806707245E-4</v>
      </c>
      <c r="G28" s="17">
        <v>14</v>
      </c>
      <c r="H28" s="26">
        <v>70.599999999999994</v>
      </c>
      <c r="I28" s="1">
        <v>63.41</v>
      </c>
      <c r="J28" s="1">
        <f t="shared" si="1"/>
        <v>0.33589185352339479</v>
      </c>
      <c r="K28" s="1">
        <f t="shared" si="2"/>
        <v>0.60971153846153847</v>
      </c>
      <c r="L28" s="9"/>
    </row>
    <row r="29" spans="2:12">
      <c r="B29" s="7"/>
      <c r="C29" s="3">
        <v>41231</v>
      </c>
      <c r="D29" s="17">
        <v>187594</v>
      </c>
      <c r="E29" s="24">
        <v>117</v>
      </c>
      <c r="F29" s="27">
        <f t="shared" si="0"/>
        <v>6.2368732475452302E-4</v>
      </c>
      <c r="G29" s="17">
        <v>12</v>
      </c>
      <c r="H29" s="26">
        <v>134.59</v>
      </c>
      <c r="I29" s="1">
        <v>63.33</v>
      </c>
      <c r="J29" s="1">
        <f t="shared" si="1"/>
        <v>0.33759075450174314</v>
      </c>
      <c r="K29" s="1">
        <f t="shared" si="2"/>
        <v>0.54128205128205131</v>
      </c>
      <c r="L29" s="9"/>
    </row>
    <row r="30" spans="2:12">
      <c r="B30" s="7"/>
      <c r="C30" s="11" t="s">
        <v>17</v>
      </c>
      <c r="D30" s="4">
        <f>SUM(D26:D29)</f>
        <v>836784</v>
      </c>
      <c r="E30" s="25">
        <f>SUM(E26:E29)</f>
        <v>468</v>
      </c>
      <c r="F30" s="28">
        <f>E30/D30</f>
        <v>5.5928411633109618E-4</v>
      </c>
      <c r="G30" s="4">
        <f>SUM(G26:G29)</f>
        <v>38</v>
      </c>
      <c r="H30" s="5">
        <f>SUM(H26:H29)</f>
        <v>650.11</v>
      </c>
      <c r="I30" s="5">
        <f>SUM(I26:I29)</f>
        <v>271.62</v>
      </c>
      <c r="J30" s="5">
        <f>I30/D30*1000</f>
        <v>0.32459989674754774</v>
      </c>
      <c r="K30" s="5">
        <f>I30/E30</f>
        <v>0.58038461538461539</v>
      </c>
      <c r="L30" s="9"/>
    </row>
    <row r="31" spans="2:12">
      <c r="B31" s="7"/>
      <c r="C31" s="8"/>
      <c r="D31" s="8"/>
      <c r="E31" s="8"/>
      <c r="F31" s="8"/>
      <c r="L31" s="9"/>
    </row>
    <row r="32" spans="2:12">
      <c r="B32" s="7"/>
      <c r="C32" s="16" t="s">
        <v>5</v>
      </c>
      <c r="D32" s="20"/>
      <c r="E32" s="20"/>
      <c r="F32" s="21"/>
      <c r="G32" s="8"/>
      <c r="H32" s="8"/>
      <c r="I32" s="8"/>
      <c r="J32" s="8"/>
      <c r="K32" s="8"/>
      <c r="L32" s="9"/>
    </row>
    <row r="33" spans="2:12"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4"/>
    </row>
    <row r="35" spans="2:12">
      <c r="B35" s="15"/>
      <c r="D35" s="16"/>
      <c r="E35" s="16"/>
      <c r="F35" s="16"/>
    </row>
    <row r="36" spans="2:12">
      <c r="B36" s="16"/>
      <c r="C36" s="16"/>
      <c r="D36" s="16"/>
      <c r="E36" s="16"/>
      <c r="F36" s="16"/>
    </row>
    <row r="37" spans="2:12">
      <c r="B37" s="16"/>
      <c r="C37" s="16"/>
      <c r="D37" s="16"/>
      <c r="E37" s="16"/>
      <c r="F37" s="16"/>
    </row>
    <row r="38" spans="2:12">
      <c r="B38" s="16"/>
      <c r="C38" s="16"/>
      <c r="D38" s="16"/>
      <c r="E38" s="16"/>
      <c r="F38" s="16"/>
    </row>
  </sheetData>
  <mergeCells count="2">
    <mergeCell ref="B2:L2"/>
    <mergeCell ref="C9:K22"/>
  </mergeCells>
  <phoneticPr fontId="3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L40"/>
  <sheetViews>
    <sheetView tabSelected="1" workbookViewId="0">
      <selection activeCell="F6" sqref="F6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1" t="s">
        <v>7</v>
      </c>
      <c r="C2" s="32"/>
      <c r="D2" s="32"/>
      <c r="E2" s="32"/>
      <c r="F2" s="32"/>
      <c r="G2" s="32"/>
      <c r="H2" s="32"/>
      <c r="I2" s="32"/>
      <c r="J2" s="32"/>
      <c r="K2" s="32"/>
      <c r="L2" s="33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41232</v>
      </c>
      <c r="D6" s="2">
        <v>41238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3</v>
      </c>
      <c r="G8" s="8"/>
      <c r="H8" s="8"/>
      <c r="I8" s="8"/>
      <c r="J8" s="8"/>
      <c r="K8" s="8"/>
      <c r="L8" s="9"/>
    </row>
    <row r="9" spans="2:12" ht="13.5" customHeight="1">
      <c r="B9" s="7"/>
      <c r="C9" s="34" t="s">
        <v>28</v>
      </c>
      <c r="D9" s="35"/>
      <c r="E9" s="35"/>
      <c r="F9" s="35"/>
      <c r="G9" s="35"/>
      <c r="H9" s="35"/>
      <c r="I9" s="35"/>
      <c r="J9" s="35"/>
      <c r="K9" s="35"/>
      <c r="L9" s="9"/>
    </row>
    <row r="10" spans="2:12">
      <c r="B10" s="7"/>
      <c r="C10" s="35"/>
      <c r="D10" s="35"/>
      <c r="E10" s="35"/>
      <c r="F10" s="35"/>
      <c r="G10" s="35"/>
      <c r="H10" s="35"/>
      <c r="I10" s="35"/>
      <c r="J10" s="35"/>
      <c r="K10" s="35"/>
      <c r="L10" s="9"/>
    </row>
    <row r="11" spans="2:12">
      <c r="B11" s="7"/>
      <c r="C11" s="35"/>
      <c r="D11" s="35"/>
      <c r="E11" s="35"/>
      <c r="F11" s="35"/>
      <c r="G11" s="35"/>
      <c r="H11" s="35"/>
      <c r="I11" s="35"/>
      <c r="J11" s="35"/>
      <c r="K11" s="35"/>
      <c r="L11" s="9"/>
    </row>
    <row r="12" spans="2:12">
      <c r="B12" s="7"/>
      <c r="C12" s="35"/>
      <c r="D12" s="35"/>
      <c r="E12" s="35"/>
      <c r="F12" s="35"/>
      <c r="G12" s="35"/>
      <c r="H12" s="35"/>
      <c r="I12" s="35"/>
      <c r="J12" s="35"/>
      <c r="K12" s="35"/>
      <c r="L12" s="9"/>
    </row>
    <row r="13" spans="2:12">
      <c r="B13" s="7"/>
      <c r="C13" s="35"/>
      <c r="D13" s="35"/>
      <c r="E13" s="35"/>
      <c r="F13" s="35"/>
      <c r="G13" s="35"/>
      <c r="H13" s="35"/>
      <c r="I13" s="35"/>
      <c r="J13" s="35"/>
      <c r="K13" s="35"/>
      <c r="L13" s="9"/>
    </row>
    <row r="14" spans="2:12">
      <c r="B14" s="7"/>
      <c r="C14" s="35"/>
      <c r="D14" s="35"/>
      <c r="E14" s="35"/>
      <c r="F14" s="35"/>
      <c r="G14" s="35"/>
      <c r="H14" s="35"/>
      <c r="I14" s="35"/>
      <c r="J14" s="35"/>
      <c r="K14" s="35"/>
      <c r="L14" s="9"/>
    </row>
    <row r="15" spans="2:12">
      <c r="B15" s="7"/>
      <c r="C15" s="35"/>
      <c r="D15" s="35"/>
      <c r="E15" s="35"/>
      <c r="F15" s="35"/>
      <c r="G15" s="35"/>
      <c r="H15" s="35"/>
      <c r="I15" s="35"/>
      <c r="J15" s="35"/>
      <c r="K15" s="35"/>
      <c r="L15" s="9"/>
    </row>
    <row r="16" spans="2:12">
      <c r="B16" s="7"/>
      <c r="C16" s="35"/>
      <c r="D16" s="35"/>
      <c r="E16" s="35"/>
      <c r="F16" s="35"/>
      <c r="G16" s="35"/>
      <c r="H16" s="35"/>
      <c r="I16" s="35"/>
      <c r="J16" s="35"/>
      <c r="K16" s="35"/>
      <c r="L16" s="9"/>
    </row>
    <row r="17" spans="2:12">
      <c r="B17" s="7"/>
      <c r="C17" s="35"/>
      <c r="D17" s="35"/>
      <c r="E17" s="35"/>
      <c r="F17" s="35"/>
      <c r="G17" s="35"/>
      <c r="H17" s="35"/>
      <c r="I17" s="35"/>
      <c r="J17" s="35"/>
      <c r="K17" s="35"/>
      <c r="L17" s="9"/>
    </row>
    <row r="18" spans="2:12">
      <c r="B18" s="7"/>
      <c r="C18" s="35"/>
      <c r="D18" s="35"/>
      <c r="E18" s="35"/>
      <c r="F18" s="35"/>
      <c r="G18" s="35"/>
      <c r="H18" s="35"/>
      <c r="I18" s="35"/>
      <c r="J18" s="35"/>
      <c r="K18" s="35"/>
      <c r="L18" s="9"/>
    </row>
    <row r="19" spans="2:12">
      <c r="B19" s="7"/>
      <c r="C19" s="35"/>
      <c r="D19" s="35"/>
      <c r="E19" s="35"/>
      <c r="F19" s="35"/>
      <c r="G19" s="35"/>
      <c r="H19" s="35"/>
      <c r="I19" s="35"/>
      <c r="J19" s="35"/>
      <c r="K19" s="35"/>
      <c r="L19" s="9"/>
    </row>
    <row r="20" spans="2:12">
      <c r="B20" s="7"/>
      <c r="C20" s="35"/>
      <c r="D20" s="35"/>
      <c r="E20" s="35"/>
      <c r="F20" s="35"/>
      <c r="G20" s="35"/>
      <c r="H20" s="35"/>
      <c r="I20" s="35"/>
      <c r="J20" s="35"/>
      <c r="K20" s="35"/>
      <c r="L20" s="9"/>
    </row>
    <row r="21" spans="2:12">
      <c r="B21" s="7"/>
      <c r="C21" s="35"/>
      <c r="D21" s="35"/>
      <c r="E21" s="35"/>
      <c r="F21" s="35"/>
      <c r="G21" s="35"/>
      <c r="H21" s="35"/>
      <c r="I21" s="35"/>
      <c r="J21" s="35"/>
      <c r="K21" s="35"/>
      <c r="L21" s="9"/>
    </row>
    <row r="22" spans="2:12">
      <c r="B22" s="7"/>
      <c r="L22" s="9"/>
    </row>
    <row r="23" spans="2:12">
      <c r="B23" s="7"/>
      <c r="C23" s="22" t="s">
        <v>4</v>
      </c>
      <c r="D23" s="8"/>
      <c r="E23" s="8"/>
      <c r="F23" s="8"/>
      <c r="L23" s="9"/>
    </row>
    <row r="24" spans="2:12">
      <c r="B24" s="7"/>
      <c r="C24" s="19" t="s">
        <v>18</v>
      </c>
      <c r="D24" s="19" t="s">
        <v>19</v>
      </c>
      <c r="E24" s="23" t="s">
        <v>20</v>
      </c>
      <c r="F24" s="23" t="s">
        <v>21</v>
      </c>
      <c r="G24" s="18" t="s">
        <v>22</v>
      </c>
      <c r="H24" s="19" t="s">
        <v>23</v>
      </c>
      <c r="I24" s="19" t="s">
        <v>24</v>
      </c>
      <c r="J24" s="19" t="s">
        <v>25</v>
      </c>
      <c r="K24" s="19" t="s">
        <v>26</v>
      </c>
      <c r="L24" s="9"/>
    </row>
    <row r="25" spans="2:12">
      <c r="B25" s="7"/>
      <c r="C25" s="3">
        <v>41232</v>
      </c>
      <c r="D25" s="17">
        <v>216864</v>
      </c>
      <c r="E25" s="24">
        <v>98</v>
      </c>
      <c r="F25" s="29">
        <v>5.0000000000000001E-4</v>
      </c>
      <c r="G25" s="17">
        <v>17</v>
      </c>
      <c r="H25" s="26">
        <v>138.21</v>
      </c>
      <c r="I25" s="1">
        <v>64.75</v>
      </c>
      <c r="J25" s="1">
        <v>0.3</v>
      </c>
      <c r="K25" s="1">
        <v>0.66</v>
      </c>
      <c r="L25" s="9"/>
    </row>
    <row r="26" spans="2:12">
      <c r="B26" s="7"/>
      <c r="C26" s="3">
        <v>41233</v>
      </c>
      <c r="D26" s="17">
        <v>226478</v>
      </c>
      <c r="E26" s="24">
        <v>155</v>
      </c>
      <c r="F26" s="29">
        <v>6.9999999999999999E-4</v>
      </c>
      <c r="G26" s="17">
        <v>23</v>
      </c>
      <c r="H26" s="26">
        <v>146.24</v>
      </c>
      <c r="I26" s="1">
        <v>63.55</v>
      </c>
      <c r="J26" s="1">
        <v>0.28000000000000003</v>
      </c>
      <c r="K26" s="1">
        <v>0.41</v>
      </c>
      <c r="L26" s="9"/>
    </row>
    <row r="27" spans="2:12">
      <c r="B27" s="7"/>
      <c r="C27" s="3">
        <v>41234</v>
      </c>
      <c r="D27" s="17">
        <v>165452</v>
      </c>
      <c r="E27" s="24">
        <v>99</v>
      </c>
      <c r="F27" s="29">
        <v>5.9999999999999995E-4</v>
      </c>
      <c r="G27" s="17">
        <v>20</v>
      </c>
      <c r="H27" s="26">
        <v>418.52</v>
      </c>
      <c r="I27" s="1">
        <v>52.68</v>
      </c>
      <c r="J27" s="1">
        <v>0.32</v>
      </c>
      <c r="K27" s="1">
        <v>0.53</v>
      </c>
      <c r="L27" s="9"/>
    </row>
    <row r="28" spans="2:12">
      <c r="B28" s="7"/>
      <c r="C28" s="3">
        <v>41235</v>
      </c>
      <c r="D28" s="17">
        <v>89864</v>
      </c>
      <c r="E28" s="24">
        <v>40</v>
      </c>
      <c r="F28" s="29">
        <v>4.0000000000000002E-4</v>
      </c>
      <c r="G28" s="17">
        <v>0</v>
      </c>
      <c r="H28" s="26">
        <v>0</v>
      </c>
      <c r="I28" s="1">
        <v>28.38</v>
      </c>
      <c r="J28" s="1">
        <v>0.32</v>
      </c>
      <c r="K28" s="1">
        <v>0.71</v>
      </c>
      <c r="L28" s="9"/>
    </row>
    <row r="29" spans="2:12">
      <c r="B29" s="7"/>
      <c r="C29" s="3">
        <v>41236</v>
      </c>
      <c r="D29" s="17">
        <v>91764</v>
      </c>
      <c r="E29" s="24">
        <v>72</v>
      </c>
      <c r="F29" s="29">
        <v>8.0000000000000004E-4</v>
      </c>
      <c r="G29" s="17">
        <v>0</v>
      </c>
      <c r="H29" s="26">
        <v>0</v>
      </c>
      <c r="I29" s="1">
        <v>35.880000000000003</v>
      </c>
      <c r="J29" s="1">
        <v>0.39</v>
      </c>
      <c r="K29" s="1">
        <v>0.5</v>
      </c>
      <c r="L29" s="9"/>
    </row>
    <row r="30" spans="2:12">
      <c r="B30" s="7"/>
      <c r="C30" s="3">
        <v>41237</v>
      </c>
      <c r="D30" s="17">
        <v>169802</v>
      </c>
      <c r="E30" s="24">
        <v>185</v>
      </c>
      <c r="F30" s="29">
        <v>1.1000000000000001E-3</v>
      </c>
      <c r="G30" s="17">
        <v>0</v>
      </c>
      <c r="H30" s="26">
        <v>0</v>
      </c>
      <c r="I30" s="1">
        <v>64.67</v>
      </c>
      <c r="J30" s="1">
        <v>0.38</v>
      </c>
      <c r="K30" s="1">
        <v>0.35</v>
      </c>
      <c r="L30" s="9"/>
    </row>
    <row r="31" spans="2:12">
      <c r="B31" s="7"/>
      <c r="C31" s="3">
        <v>41238</v>
      </c>
      <c r="D31" s="17">
        <v>179885</v>
      </c>
      <c r="E31" s="24">
        <v>186</v>
      </c>
      <c r="F31" s="29">
        <v>1E-3</v>
      </c>
      <c r="G31" s="17">
        <v>1</v>
      </c>
      <c r="H31" s="26">
        <v>4.09</v>
      </c>
      <c r="I31" s="1">
        <v>68.23</v>
      </c>
      <c r="J31" s="1">
        <v>0.38</v>
      </c>
      <c r="K31" s="1">
        <v>0.37</v>
      </c>
      <c r="L31" s="9"/>
    </row>
    <row r="32" spans="2:12">
      <c r="B32" s="7"/>
      <c r="C32" s="11" t="s">
        <v>27</v>
      </c>
      <c r="D32" s="4">
        <f>SUM(D25:D31)</f>
        <v>1140109</v>
      </c>
      <c r="E32" s="25">
        <f>SUM(E25:E31)</f>
        <v>835</v>
      </c>
      <c r="F32" s="30">
        <f>E32/D32</f>
        <v>7.3238611395927931E-4</v>
      </c>
      <c r="G32" s="4">
        <f>SUM(G25:G31)</f>
        <v>61</v>
      </c>
      <c r="H32" s="5">
        <f>SUM(H25:H31)</f>
        <v>707.06000000000006</v>
      </c>
      <c r="I32" s="5">
        <f>SUM(I25:I31)</f>
        <v>378.14000000000004</v>
      </c>
      <c r="J32" s="5">
        <f>I32/D32*1000</f>
        <v>0.33167004207492445</v>
      </c>
      <c r="K32" s="5">
        <f>I32/E32</f>
        <v>0.45286227544910185</v>
      </c>
      <c r="L32" s="9"/>
    </row>
    <row r="33" spans="2:12">
      <c r="B33" s="7"/>
      <c r="C33" s="8"/>
      <c r="D33" s="8"/>
      <c r="E33" s="8"/>
      <c r="F33" s="8"/>
      <c r="L33" s="9"/>
    </row>
    <row r="34" spans="2:12">
      <c r="B34" s="7"/>
      <c r="C34" s="16" t="s">
        <v>5</v>
      </c>
      <c r="D34" s="20"/>
      <c r="E34" s="20"/>
      <c r="F34" s="21"/>
      <c r="G34" s="8"/>
      <c r="H34" s="8"/>
      <c r="I34" s="8"/>
      <c r="J34" s="8"/>
      <c r="K34" s="8"/>
      <c r="L34" s="9"/>
    </row>
    <row r="35" spans="2:12">
      <c r="B35" s="12"/>
      <c r="C35" s="13"/>
      <c r="D35" s="13"/>
      <c r="E35" s="13"/>
      <c r="F35" s="13"/>
      <c r="G35" s="13"/>
      <c r="H35" s="13"/>
      <c r="I35" s="13"/>
      <c r="J35" s="13"/>
      <c r="K35" s="13"/>
      <c r="L35" s="14"/>
    </row>
    <row r="37" spans="2:12">
      <c r="B37" s="15"/>
      <c r="D37" s="16"/>
      <c r="E37" s="16"/>
      <c r="F37" s="16"/>
    </row>
    <row r="38" spans="2:12">
      <c r="B38" s="16"/>
      <c r="C38" s="16"/>
      <c r="D38" s="16"/>
      <c r="E38" s="16"/>
      <c r="F38" s="16"/>
    </row>
    <row r="39" spans="2:12">
      <c r="B39" s="16"/>
      <c r="C39" s="16"/>
      <c r="D39" s="16"/>
      <c r="E39" s="16"/>
      <c r="F39" s="16"/>
    </row>
    <row r="40" spans="2:12">
      <c r="B40" s="16"/>
      <c r="C40" s="16"/>
      <c r="D40" s="16"/>
      <c r="E40" s="16"/>
      <c r="F40" s="16"/>
    </row>
  </sheetData>
  <mergeCells count="2">
    <mergeCell ref="B2:L2"/>
    <mergeCell ref="C9:K21"/>
  </mergeCells>
  <phoneticPr fontId="3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第一周（11-12～11-18）</vt:lpstr>
      <vt:lpstr>第二周（11-19～11-25)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assure</dc:creator>
  <cp:lastModifiedBy>assure</cp:lastModifiedBy>
  <dcterms:created xsi:type="dcterms:W3CDTF">2012-04-13T03:17:55Z</dcterms:created>
  <dcterms:modified xsi:type="dcterms:W3CDTF">2012-11-27T08:14:58Z</dcterms:modified>
</cp:coreProperties>
</file>