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2d_20classes_noise_10runs_new\"/>
    </mc:Choice>
  </mc:AlternateContent>
  <bookViews>
    <workbookView xWindow="0" yWindow="0" windowWidth="23040" windowHeight="9228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8" i="1" l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N27" i="1" l="1"/>
  <c r="M27" i="1"/>
  <c r="L2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<sst xmlns="http://schemas.openxmlformats.org/spreadsheetml/2006/main" count="12" uniqueCount="7">
  <si>
    <t>Target</t>
  </si>
  <si>
    <t>Sum</t>
  </si>
  <si>
    <t>Avg</t>
  </si>
  <si>
    <t>Std</t>
  </si>
  <si>
    <t>Statistics</t>
  </si>
  <si>
    <t>Output</t>
  </si>
  <si>
    <t>Std/sqrt(9)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</si>
</sst>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3.1770784001176029</c:v>
                  </c:pt>
                  <c:pt idx="2">
                    <c:v>33.061652098861806</c:v>
                  </c:pt>
                  <c:pt idx="3">
                    <c:v>141.56391044592101</c:v>
                  </c:pt>
                  <c:pt idx="4">
                    <c:v>230.32105611274207</c:v>
                  </c:pt>
                  <c:pt idx="5">
                    <c:v>349.65309969090328</c:v>
                  </c:pt>
                  <c:pt idx="6">
                    <c:v>374.0429515839453</c:v>
                  </c:pt>
                  <c:pt idx="7">
                    <c:v>389.26727781852782</c:v>
                  </c:pt>
                  <c:pt idx="8">
                    <c:v>275.63703992347939</c:v>
                  </c:pt>
                  <c:pt idx="9">
                    <c:v>229.40034819739574</c:v>
                  </c:pt>
                  <c:pt idx="10">
                    <c:v>168.94891111783241</c:v>
                  </c:pt>
                  <c:pt idx="11">
                    <c:v>107.51000527656903</c:v>
                  </c:pt>
                  <c:pt idx="12">
                    <c:v>78.555194090006026</c:v>
                  </c:pt>
                  <c:pt idx="13">
                    <c:v>58.203177546790272</c:v>
                  </c:pt>
                  <c:pt idx="14">
                    <c:v>39.593053387472004</c:v>
                  </c:pt>
                  <c:pt idx="15">
                    <c:v>27.874852598846278</c:v>
                  </c:pt>
                  <c:pt idx="16">
                    <c:v>12.782318033947819</c:v>
                  </c:pt>
                  <c:pt idx="17">
                    <c:v>3.0176435905365255</c:v>
                  </c:pt>
                  <c:pt idx="18">
                    <c:v>0.39907299991262163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3.1770784001176029</c:v>
                  </c:pt>
                  <c:pt idx="2">
                    <c:v>33.061652098861806</c:v>
                  </c:pt>
                  <c:pt idx="3">
                    <c:v>141.56391044592101</c:v>
                  </c:pt>
                  <c:pt idx="4">
                    <c:v>230.32105611274207</c:v>
                  </c:pt>
                  <c:pt idx="5">
                    <c:v>349.65309969090328</c:v>
                  </c:pt>
                  <c:pt idx="6">
                    <c:v>374.0429515839453</c:v>
                  </c:pt>
                  <c:pt idx="7">
                    <c:v>389.26727781852782</c:v>
                  </c:pt>
                  <c:pt idx="8">
                    <c:v>275.63703992347939</c:v>
                  </c:pt>
                  <c:pt idx="9">
                    <c:v>229.40034819739574</c:v>
                  </c:pt>
                  <c:pt idx="10">
                    <c:v>168.94891111783241</c:v>
                  </c:pt>
                  <c:pt idx="11">
                    <c:v>107.51000527656903</c:v>
                  </c:pt>
                  <c:pt idx="12">
                    <c:v>78.555194090006026</c:v>
                  </c:pt>
                  <c:pt idx="13">
                    <c:v>58.203177546790272</c:v>
                  </c:pt>
                  <c:pt idx="14">
                    <c:v>39.593053387472004</c:v>
                  </c:pt>
                  <c:pt idx="15">
                    <c:v>27.874852598846278</c:v>
                  </c:pt>
                  <c:pt idx="16">
                    <c:v>12.782318033947819</c:v>
                  </c:pt>
                  <c:pt idx="17">
                    <c:v>3.0176435905365255</c:v>
                  </c:pt>
                  <c:pt idx="18">
                    <c:v>0.39907299991262163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גיליון1!$M$3:$M$22</c:f>
              <c:numCache>
                <c:formatCode>General</c:formatCode>
                <c:ptCount val="20"/>
                <c:pt idx="0">
                  <c:v>0</c:v>
                </c:pt>
                <c:pt idx="1">
                  <c:v>122.8</c:v>
                </c:pt>
                <c:pt idx="2">
                  <c:v>3813.1</c:v>
                </c:pt>
                <c:pt idx="3">
                  <c:v>13466.2</c:v>
                </c:pt>
                <c:pt idx="4">
                  <c:v>23522.1</c:v>
                </c:pt>
                <c:pt idx="5">
                  <c:v>29316.5</c:v>
                </c:pt>
                <c:pt idx="6">
                  <c:v>30016.5</c:v>
                </c:pt>
                <c:pt idx="7">
                  <c:v>26214.7</c:v>
                </c:pt>
                <c:pt idx="8">
                  <c:v>20601</c:v>
                </c:pt>
                <c:pt idx="9">
                  <c:v>14546.7</c:v>
                </c:pt>
                <c:pt idx="10">
                  <c:v>9377.5</c:v>
                </c:pt>
                <c:pt idx="11">
                  <c:v>5445.5</c:v>
                </c:pt>
                <c:pt idx="12">
                  <c:v>2866.4</c:v>
                </c:pt>
                <c:pt idx="13">
                  <c:v>1417.6</c:v>
                </c:pt>
                <c:pt idx="14">
                  <c:v>609.4</c:v>
                </c:pt>
                <c:pt idx="15">
                  <c:v>232.8</c:v>
                </c:pt>
                <c:pt idx="16">
                  <c:v>80.599999999999994</c:v>
                </c:pt>
                <c:pt idx="17">
                  <c:v>11.8</c:v>
                </c:pt>
                <c:pt idx="18">
                  <c:v>1.1000000000000001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גיליון1!$O$27:$O$46</c:f>
                <c:numCache>
                  <c:formatCode>General</c:formatCode>
                  <c:ptCount val="20"/>
                  <c:pt idx="0">
                    <c:v>27.733684415668865</c:v>
                  </c:pt>
                  <c:pt idx="1">
                    <c:v>35.467459961844796</c:v>
                  </c:pt>
                  <c:pt idx="2">
                    <c:v>53.712008212579406</c:v>
                  </c:pt>
                  <c:pt idx="3">
                    <c:v>194.67845862056888</c:v>
                  </c:pt>
                  <c:pt idx="4">
                    <c:v>336.57842903547436</c:v>
                  </c:pt>
                  <c:pt idx="5">
                    <c:v>412.29353505949234</c:v>
                  </c:pt>
                  <c:pt idx="6">
                    <c:v>403.61112840703413</c:v>
                  </c:pt>
                  <c:pt idx="7">
                    <c:v>381.08097463248708</c:v>
                  </c:pt>
                  <c:pt idx="8">
                    <c:v>353.55607588246727</c:v>
                  </c:pt>
                  <c:pt idx="9">
                    <c:v>296.25838024134555</c:v>
                  </c:pt>
                  <c:pt idx="10">
                    <c:v>217.15911288238473</c:v>
                  </c:pt>
                  <c:pt idx="11">
                    <c:v>159.46792378650554</c:v>
                  </c:pt>
                  <c:pt idx="12">
                    <c:v>134.04570130453291</c:v>
                  </c:pt>
                  <c:pt idx="13">
                    <c:v>114.83990871403665</c:v>
                  </c:pt>
                  <c:pt idx="14">
                    <c:v>60.906849273677473</c:v>
                  </c:pt>
                  <c:pt idx="15">
                    <c:v>25.912083906186513</c:v>
                  </c:pt>
                  <c:pt idx="16">
                    <c:v>45.347803613820965</c:v>
                  </c:pt>
                  <c:pt idx="17">
                    <c:v>25.697825698282799</c:v>
                  </c:pt>
                  <c:pt idx="18">
                    <c:v>18.942490131663181</c:v>
                  </c:pt>
                  <c:pt idx="19">
                    <c:v>23.580545036248026</c:v>
                  </c:pt>
                </c:numCache>
              </c:numRef>
            </c:plus>
            <c:minus>
              <c:numRef>
                <c:f>גיליון1!$O$27:$O$46</c:f>
                <c:numCache>
                  <c:formatCode>General</c:formatCode>
                  <c:ptCount val="20"/>
                  <c:pt idx="0">
                    <c:v>27.733684415668865</c:v>
                  </c:pt>
                  <c:pt idx="1">
                    <c:v>35.467459961844796</c:v>
                  </c:pt>
                  <c:pt idx="2">
                    <c:v>53.712008212579406</c:v>
                  </c:pt>
                  <c:pt idx="3">
                    <c:v>194.67845862056888</c:v>
                  </c:pt>
                  <c:pt idx="4">
                    <c:v>336.57842903547436</c:v>
                  </c:pt>
                  <c:pt idx="5">
                    <c:v>412.29353505949234</c:v>
                  </c:pt>
                  <c:pt idx="6">
                    <c:v>403.61112840703413</c:v>
                  </c:pt>
                  <c:pt idx="7">
                    <c:v>381.08097463248708</c:v>
                  </c:pt>
                  <c:pt idx="8">
                    <c:v>353.55607588246727</c:v>
                  </c:pt>
                  <c:pt idx="9">
                    <c:v>296.25838024134555</c:v>
                  </c:pt>
                  <c:pt idx="10">
                    <c:v>217.15911288238473</c:v>
                  </c:pt>
                  <c:pt idx="11">
                    <c:v>159.46792378650554</c:v>
                  </c:pt>
                  <c:pt idx="12">
                    <c:v>134.04570130453291</c:v>
                  </c:pt>
                  <c:pt idx="13">
                    <c:v>114.83990871403665</c:v>
                  </c:pt>
                  <c:pt idx="14">
                    <c:v>60.906849273677473</c:v>
                  </c:pt>
                  <c:pt idx="15">
                    <c:v>25.912083906186513</c:v>
                  </c:pt>
                  <c:pt idx="16">
                    <c:v>45.347803613820965</c:v>
                  </c:pt>
                  <c:pt idx="17">
                    <c:v>25.697825698282799</c:v>
                  </c:pt>
                  <c:pt idx="18">
                    <c:v>18.942490131663181</c:v>
                  </c:pt>
                  <c:pt idx="19">
                    <c:v>23.580545036248026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גיליון1!$M$27:$M$46</c:f>
              <c:numCache>
                <c:formatCode>General</c:formatCode>
                <c:ptCount val="20"/>
                <c:pt idx="0">
                  <c:v>28.505499119590894</c:v>
                </c:pt>
                <c:pt idx="1">
                  <c:v>87.757636049762155</c:v>
                </c:pt>
                <c:pt idx="2">
                  <c:v>3651.1194724321313</c:v>
                </c:pt>
                <c:pt idx="3">
                  <c:v>13064.777889227811</c:v>
                </c:pt>
                <c:pt idx="4">
                  <c:v>23194.44506039613</c:v>
                </c:pt>
                <c:pt idx="5">
                  <c:v>29343.927362632625</c:v>
                </c:pt>
                <c:pt idx="6">
                  <c:v>30126.128520369402</c:v>
                </c:pt>
                <c:pt idx="7">
                  <c:v>26449.746307253721</c:v>
                </c:pt>
                <c:pt idx="8">
                  <c:v>20858.526396781122</c:v>
                </c:pt>
                <c:pt idx="9">
                  <c:v>14661.05752904707</c:v>
                </c:pt>
                <c:pt idx="10">
                  <c:v>9492.4923685237609</c:v>
                </c:pt>
                <c:pt idx="11">
                  <c:v>5466.6661121863817</c:v>
                </c:pt>
                <c:pt idx="12">
                  <c:v>2781.9231080530094</c:v>
                </c:pt>
                <c:pt idx="13">
                  <c:v>1413.887854336383</c:v>
                </c:pt>
                <c:pt idx="14">
                  <c:v>635.1196804023333</c:v>
                </c:pt>
                <c:pt idx="15">
                  <c:v>256.85792534994232</c:v>
                </c:pt>
                <c:pt idx="16">
                  <c:v>55.682684921659337</c:v>
                </c:pt>
                <c:pt idx="17">
                  <c:v>31.909552718885131</c:v>
                </c:pt>
                <c:pt idx="18">
                  <c:v>17.413346769381288</c:v>
                </c:pt>
                <c:pt idx="19">
                  <c:v>9.8598379428963945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295640"/>
        <c:axId val="360295248"/>
      </c:barChart>
      <c:catAx>
        <c:axId val="3602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95248"/>
        <c:crosses val="autoZero"/>
        <c:auto val="1"/>
        <c:lblAlgn val="ctr"/>
        <c:lblOffset val="100"/>
        <c:noMultiLvlLbl val="0"/>
      </c:catAx>
      <c:valAx>
        <c:axId val="3602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95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=""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G10" workbookViewId="0">
      <selection activeCell="P35" sqref="P35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s="1" t="s">
        <v>1</v>
      </c>
      <c r="M2" s="1" t="s">
        <v>2</v>
      </c>
      <c r="N2" s="1" t="s">
        <v>3</v>
      </c>
      <c r="O2" s="1" t="s">
        <v>6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N3/SQRT(9)</f>
        <v>0</v>
      </c>
    </row>
    <row r="4" spans="1:15" x14ac:dyDescent="0.3">
      <c r="A4">
        <v>1</v>
      </c>
      <c r="B4">
        <v>129</v>
      </c>
      <c r="C4">
        <v>117</v>
      </c>
      <c r="D4">
        <v>141</v>
      </c>
      <c r="E4">
        <v>111</v>
      </c>
      <c r="F4">
        <v>125</v>
      </c>
      <c r="G4">
        <v>109</v>
      </c>
      <c r="H4">
        <v>121</v>
      </c>
      <c r="I4">
        <v>119</v>
      </c>
      <c r="J4">
        <v>126</v>
      </c>
      <c r="K4">
        <v>130</v>
      </c>
      <c r="L4" s="1">
        <f t="shared" ref="L4:L22" si="0">SUM(B4:K4)</f>
        <v>1228</v>
      </c>
      <c r="M4" s="1">
        <f t="shared" ref="M4:M22" si="1">AVERAGE(B4:K4)</f>
        <v>122.8</v>
      </c>
      <c r="N4" s="1">
        <f t="shared" ref="N4:N22" si="2">STDEV(B4:K4)</f>
        <v>9.5312352003528087</v>
      </c>
      <c r="O4">
        <f t="shared" ref="O4:O22" si="3">N4/SQRT(9)</f>
        <v>3.1770784001176029</v>
      </c>
    </row>
    <row r="5" spans="1:15" x14ac:dyDescent="0.3">
      <c r="A5">
        <v>2</v>
      </c>
      <c r="B5">
        <v>3754</v>
      </c>
      <c r="C5">
        <v>3588</v>
      </c>
      <c r="D5">
        <v>3751</v>
      </c>
      <c r="E5">
        <v>3880</v>
      </c>
      <c r="F5">
        <v>3927</v>
      </c>
      <c r="G5">
        <v>3796</v>
      </c>
      <c r="H5">
        <v>3892</v>
      </c>
      <c r="I5">
        <v>3887</v>
      </c>
      <c r="J5">
        <v>3846</v>
      </c>
      <c r="K5">
        <v>3810</v>
      </c>
      <c r="L5" s="1">
        <f t="shared" si="0"/>
        <v>38131</v>
      </c>
      <c r="M5" s="1">
        <f t="shared" si="1"/>
        <v>3813.1</v>
      </c>
      <c r="N5" s="1">
        <f t="shared" si="2"/>
        <v>99.184956296585412</v>
      </c>
      <c r="O5">
        <f t="shared" si="3"/>
        <v>33.061652098861806</v>
      </c>
    </row>
    <row r="6" spans="1:15" x14ac:dyDescent="0.3">
      <c r="A6">
        <v>3</v>
      </c>
      <c r="B6">
        <v>12827</v>
      </c>
      <c r="C6">
        <v>12885</v>
      </c>
      <c r="D6">
        <v>13358</v>
      </c>
      <c r="E6">
        <v>13467</v>
      </c>
      <c r="F6">
        <v>14299</v>
      </c>
      <c r="G6">
        <v>13572</v>
      </c>
      <c r="H6">
        <v>13642</v>
      </c>
      <c r="I6">
        <v>13286</v>
      </c>
      <c r="J6">
        <v>13762</v>
      </c>
      <c r="K6">
        <v>13564</v>
      </c>
      <c r="L6" s="1">
        <f t="shared" si="0"/>
        <v>134662</v>
      </c>
      <c r="M6" s="1">
        <f t="shared" si="1"/>
        <v>13466.2</v>
      </c>
      <c r="N6" s="1">
        <f t="shared" si="2"/>
        <v>424.69173133776303</v>
      </c>
      <c r="O6">
        <f t="shared" si="3"/>
        <v>141.56391044592101</v>
      </c>
    </row>
    <row r="7" spans="1:15" x14ac:dyDescent="0.3">
      <c r="A7">
        <v>4</v>
      </c>
      <c r="B7">
        <v>22352</v>
      </c>
      <c r="C7">
        <v>22773</v>
      </c>
      <c r="D7">
        <v>23680</v>
      </c>
      <c r="E7">
        <v>23120</v>
      </c>
      <c r="F7">
        <v>24576</v>
      </c>
      <c r="G7">
        <v>24057</v>
      </c>
      <c r="H7">
        <v>23860</v>
      </c>
      <c r="I7">
        <v>22990</v>
      </c>
      <c r="J7">
        <v>24119</v>
      </c>
      <c r="K7">
        <v>23694</v>
      </c>
      <c r="L7" s="1">
        <f t="shared" si="0"/>
        <v>235221</v>
      </c>
      <c r="M7" s="1">
        <f t="shared" si="1"/>
        <v>23522.1</v>
      </c>
      <c r="N7" s="1">
        <f t="shared" si="2"/>
        <v>690.96316833822618</v>
      </c>
      <c r="O7">
        <f t="shared" si="3"/>
        <v>230.32105611274207</v>
      </c>
    </row>
    <row r="8" spans="1:15" x14ac:dyDescent="0.3">
      <c r="A8">
        <v>5</v>
      </c>
      <c r="B8">
        <v>27536</v>
      </c>
      <c r="C8">
        <v>28375</v>
      </c>
      <c r="D8">
        <v>29810</v>
      </c>
      <c r="E8">
        <v>28863</v>
      </c>
      <c r="F8">
        <v>30943</v>
      </c>
      <c r="G8">
        <v>29907</v>
      </c>
      <c r="H8">
        <v>29863</v>
      </c>
      <c r="I8">
        <v>28196</v>
      </c>
      <c r="J8">
        <v>30229</v>
      </c>
      <c r="K8">
        <v>29443</v>
      </c>
      <c r="L8" s="1">
        <f t="shared" si="0"/>
        <v>293165</v>
      </c>
      <c r="M8" s="1">
        <f t="shared" si="1"/>
        <v>29316.5</v>
      </c>
      <c r="N8" s="1">
        <f t="shared" si="2"/>
        <v>1048.9592990727099</v>
      </c>
      <c r="O8">
        <f t="shared" si="3"/>
        <v>349.65309969090328</v>
      </c>
    </row>
    <row r="9" spans="1:15" x14ac:dyDescent="0.3">
      <c r="A9">
        <v>6</v>
      </c>
      <c r="B9">
        <v>28109</v>
      </c>
      <c r="C9">
        <v>28957</v>
      </c>
      <c r="D9">
        <v>30536</v>
      </c>
      <c r="E9">
        <v>29732</v>
      </c>
      <c r="F9">
        <v>31764</v>
      </c>
      <c r="G9">
        <v>30667</v>
      </c>
      <c r="H9">
        <v>30550</v>
      </c>
      <c r="I9">
        <v>28883</v>
      </c>
      <c r="J9">
        <v>31091</v>
      </c>
      <c r="K9">
        <v>29876</v>
      </c>
      <c r="L9" s="1">
        <f t="shared" si="0"/>
        <v>300165</v>
      </c>
      <c r="M9" s="1">
        <f t="shared" si="1"/>
        <v>30016.5</v>
      </c>
      <c r="N9" s="1">
        <f t="shared" si="2"/>
        <v>1122.1288547518359</v>
      </c>
      <c r="O9">
        <f t="shared" si="3"/>
        <v>374.0429515839453</v>
      </c>
    </row>
    <row r="10" spans="1:15" x14ac:dyDescent="0.3">
      <c r="A10">
        <v>7</v>
      </c>
      <c r="B10">
        <v>24288</v>
      </c>
      <c r="C10">
        <v>25226</v>
      </c>
      <c r="D10">
        <v>27260</v>
      </c>
      <c r="E10">
        <v>25843</v>
      </c>
      <c r="F10">
        <v>27946</v>
      </c>
      <c r="G10">
        <v>26541</v>
      </c>
      <c r="H10">
        <v>26675</v>
      </c>
      <c r="I10">
        <v>24882</v>
      </c>
      <c r="J10">
        <v>27336</v>
      </c>
      <c r="K10">
        <v>26150</v>
      </c>
      <c r="L10" s="1">
        <f t="shared" si="0"/>
        <v>262147</v>
      </c>
      <c r="M10" s="1">
        <f t="shared" si="1"/>
        <v>26214.7</v>
      </c>
      <c r="N10" s="1">
        <f t="shared" si="2"/>
        <v>1167.8018334555834</v>
      </c>
      <c r="O10">
        <f t="shared" si="3"/>
        <v>389.26727781852782</v>
      </c>
    </row>
    <row r="11" spans="1:15" x14ac:dyDescent="0.3">
      <c r="A11">
        <v>8</v>
      </c>
      <c r="B11">
        <v>19316</v>
      </c>
      <c r="C11">
        <v>19997</v>
      </c>
      <c r="D11">
        <v>21413</v>
      </c>
      <c r="E11">
        <v>20512</v>
      </c>
      <c r="F11">
        <v>21637</v>
      </c>
      <c r="G11">
        <v>20713</v>
      </c>
      <c r="H11">
        <v>21079</v>
      </c>
      <c r="I11">
        <v>19299</v>
      </c>
      <c r="J11">
        <v>21253</v>
      </c>
      <c r="K11">
        <v>20791</v>
      </c>
      <c r="L11" s="1">
        <f t="shared" si="0"/>
        <v>206010</v>
      </c>
      <c r="M11" s="1">
        <f t="shared" si="1"/>
        <v>20601</v>
      </c>
      <c r="N11" s="1">
        <f t="shared" si="2"/>
        <v>826.91111977043818</v>
      </c>
      <c r="O11">
        <f t="shared" si="3"/>
        <v>275.63703992347939</v>
      </c>
    </row>
    <row r="12" spans="1:15" x14ac:dyDescent="0.3">
      <c r="A12">
        <v>9</v>
      </c>
      <c r="B12">
        <v>13435</v>
      </c>
      <c r="C12">
        <v>14491</v>
      </c>
      <c r="D12">
        <v>15016</v>
      </c>
      <c r="E12">
        <v>14691</v>
      </c>
      <c r="F12">
        <v>15229</v>
      </c>
      <c r="G12">
        <v>14544</v>
      </c>
      <c r="H12">
        <v>14981</v>
      </c>
      <c r="I12">
        <v>13211</v>
      </c>
      <c r="J12">
        <v>15082</v>
      </c>
      <c r="K12">
        <v>14787</v>
      </c>
      <c r="L12" s="1">
        <f t="shared" si="0"/>
        <v>145467</v>
      </c>
      <c r="M12" s="1">
        <f t="shared" si="1"/>
        <v>14546.7</v>
      </c>
      <c r="N12" s="1">
        <f t="shared" si="2"/>
        <v>688.20104459218726</v>
      </c>
      <c r="O12">
        <f t="shared" si="3"/>
        <v>229.40034819739574</v>
      </c>
    </row>
    <row r="13" spans="1:15" x14ac:dyDescent="0.3">
      <c r="A13">
        <v>10</v>
      </c>
      <c r="B13">
        <v>8720</v>
      </c>
      <c r="C13">
        <v>9438</v>
      </c>
      <c r="D13">
        <v>9376</v>
      </c>
      <c r="E13">
        <v>9659</v>
      </c>
      <c r="F13">
        <v>9818</v>
      </c>
      <c r="G13">
        <v>9347</v>
      </c>
      <c r="H13">
        <v>9727</v>
      </c>
      <c r="I13">
        <v>8259</v>
      </c>
      <c r="J13">
        <v>9725</v>
      </c>
      <c r="K13">
        <v>9706</v>
      </c>
      <c r="L13" s="1">
        <f t="shared" si="0"/>
        <v>93775</v>
      </c>
      <c r="M13" s="1">
        <f t="shared" si="1"/>
        <v>9377.5</v>
      </c>
      <c r="N13" s="1">
        <f t="shared" si="2"/>
        <v>506.84673335349726</v>
      </c>
      <c r="O13">
        <f t="shared" si="3"/>
        <v>168.94891111783241</v>
      </c>
    </row>
    <row r="14" spans="1:15" x14ac:dyDescent="0.3">
      <c r="A14">
        <v>11</v>
      </c>
      <c r="B14">
        <v>4920</v>
      </c>
      <c r="C14">
        <v>5657</v>
      </c>
      <c r="D14">
        <v>5356</v>
      </c>
      <c r="E14">
        <v>5806</v>
      </c>
      <c r="F14">
        <v>5414</v>
      </c>
      <c r="G14">
        <v>5254</v>
      </c>
      <c r="H14">
        <v>5718</v>
      </c>
      <c r="I14">
        <v>4954</v>
      </c>
      <c r="J14">
        <v>5632</v>
      </c>
      <c r="K14">
        <v>5744</v>
      </c>
      <c r="L14" s="1">
        <f t="shared" si="0"/>
        <v>54455</v>
      </c>
      <c r="M14" s="1">
        <f t="shared" si="1"/>
        <v>5445.5</v>
      </c>
      <c r="N14" s="1">
        <f t="shared" si="2"/>
        <v>322.53001582970711</v>
      </c>
      <c r="O14">
        <f t="shared" si="3"/>
        <v>107.51000527656903</v>
      </c>
    </row>
    <row r="15" spans="1:15" x14ac:dyDescent="0.3">
      <c r="A15">
        <v>12</v>
      </c>
      <c r="B15">
        <v>2549</v>
      </c>
      <c r="C15">
        <v>2953</v>
      </c>
      <c r="D15">
        <v>2711</v>
      </c>
      <c r="E15">
        <v>3184</v>
      </c>
      <c r="F15">
        <v>2851</v>
      </c>
      <c r="G15">
        <v>2758</v>
      </c>
      <c r="H15">
        <v>3032</v>
      </c>
      <c r="I15">
        <v>2501</v>
      </c>
      <c r="J15">
        <v>2971</v>
      </c>
      <c r="K15">
        <v>3154</v>
      </c>
      <c r="L15" s="1">
        <f t="shared" si="0"/>
        <v>28664</v>
      </c>
      <c r="M15" s="1">
        <f t="shared" si="1"/>
        <v>2866.4</v>
      </c>
      <c r="N15" s="1">
        <f t="shared" si="2"/>
        <v>235.66558227001809</v>
      </c>
      <c r="O15">
        <f t="shared" si="3"/>
        <v>78.555194090006026</v>
      </c>
    </row>
    <row r="16" spans="1:15" x14ac:dyDescent="0.3">
      <c r="A16">
        <v>13</v>
      </c>
      <c r="B16">
        <v>1144</v>
      </c>
      <c r="C16">
        <v>1490</v>
      </c>
      <c r="D16">
        <v>1209</v>
      </c>
      <c r="E16">
        <v>1620</v>
      </c>
      <c r="F16">
        <v>1381</v>
      </c>
      <c r="G16">
        <v>1294</v>
      </c>
      <c r="H16">
        <v>1519</v>
      </c>
      <c r="I16">
        <v>1347</v>
      </c>
      <c r="J16">
        <v>1483</v>
      </c>
      <c r="K16">
        <v>1689</v>
      </c>
      <c r="L16" s="1">
        <f t="shared" si="0"/>
        <v>14176</v>
      </c>
      <c r="M16" s="1">
        <f t="shared" si="1"/>
        <v>1417.6</v>
      </c>
      <c r="N16" s="1">
        <f t="shared" si="2"/>
        <v>174.60953264037082</v>
      </c>
      <c r="O16">
        <f t="shared" si="3"/>
        <v>58.203177546790272</v>
      </c>
    </row>
    <row r="17" spans="1:15" x14ac:dyDescent="0.3">
      <c r="A17">
        <v>14</v>
      </c>
      <c r="B17">
        <v>434</v>
      </c>
      <c r="C17">
        <v>647</v>
      </c>
      <c r="D17">
        <v>455</v>
      </c>
      <c r="E17">
        <v>706</v>
      </c>
      <c r="F17">
        <v>598</v>
      </c>
      <c r="G17">
        <v>514</v>
      </c>
      <c r="H17">
        <v>594</v>
      </c>
      <c r="I17">
        <v>638</v>
      </c>
      <c r="J17">
        <v>685</v>
      </c>
      <c r="K17">
        <v>823</v>
      </c>
      <c r="L17" s="1">
        <f t="shared" si="0"/>
        <v>6094</v>
      </c>
      <c r="M17" s="1">
        <f t="shared" si="1"/>
        <v>609.4</v>
      </c>
      <c r="N17" s="1">
        <f t="shared" si="2"/>
        <v>118.77916016241602</v>
      </c>
      <c r="O17">
        <f t="shared" si="3"/>
        <v>39.593053387472004</v>
      </c>
    </row>
    <row r="18" spans="1:15" x14ac:dyDescent="0.3">
      <c r="A18">
        <v>15</v>
      </c>
      <c r="B18">
        <v>148</v>
      </c>
      <c r="C18">
        <v>261</v>
      </c>
      <c r="D18">
        <v>128</v>
      </c>
      <c r="E18">
        <v>263</v>
      </c>
      <c r="F18">
        <v>215</v>
      </c>
      <c r="G18">
        <v>156</v>
      </c>
      <c r="H18">
        <v>175</v>
      </c>
      <c r="I18">
        <v>276</v>
      </c>
      <c r="J18">
        <v>316</v>
      </c>
      <c r="K18">
        <v>390</v>
      </c>
      <c r="L18" s="1">
        <f t="shared" si="0"/>
        <v>2328</v>
      </c>
      <c r="M18" s="1">
        <f t="shared" si="1"/>
        <v>232.8</v>
      </c>
      <c r="N18" s="1">
        <f t="shared" si="2"/>
        <v>83.624557796538838</v>
      </c>
      <c r="O18">
        <f t="shared" si="3"/>
        <v>27.874852598846278</v>
      </c>
    </row>
    <row r="19" spans="1:15" x14ac:dyDescent="0.3">
      <c r="A19">
        <v>16</v>
      </c>
      <c r="B19">
        <v>59</v>
      </c>
      <c r="C19">
        <v>93</v>
      </c>
      <c r="D19">
        <v>34</v>
      </c>
      <c r="E19">
        <v>103</v>
      </c>
      <c r="F19">
        <v>54</v>
      </c>
      <c r="G19">
        <v>36</v>
      </c>
      <c r="H19">
        <v>55</v>
      </c>
      <c r="I19">
        <v>111</v>
      </c>
      <c r="J19">
        <v>112</v>
      </c>
      <c r="K19">
        <v>149</v>
      </c>
      <c r="L19" s="1">
        <f t="shared" si="0"/>
        <v>806</v>
      </c>
      <c r="M19" s="1">
        <f t="shared" si="1"/>
        <v>80.599999999999994</v>
      </c>
      <c r="N19" s="1">
        <f t="shared" si="2"/>
        <v>38.346954101843458</v>
      </c>
      <c r="O19">
        <f t="shared" si="3"/>
        <v>12.782318033947819</v>
      </c>
    </row>
    <row r="20" spans="1:15" x14ac:dyDescent="0.3">
      <c r="A20">
        <v>17</v>
      </c>
      <c r="B20">
        <v>1</v>
      </c>
      <c r="C20">
        <v>14</v>
      </c>
      <c r="D20">
        <v>7</v>
      </c>
      <c r="E20">
        <v>17</v>
      </c>
      <c r="F20">
        <v>5</v>
      </c>
      <c r="G20">
        <v>2</v>
      </c>
      <c r="H20">
        <v>7</v>
      </c>
      <c r="I20">
        <v>16</v>
      </c>
      <c r="J20">
        <v>19</v>
      </c>
      <c r="K20">
        <v>30</v>
      </c>
      <c r="L20" s="1">
        <f t="shared" si="0"/>
        <v>118</v>
      </c>
      <c r="M20" s="1">
        <f t="shared" si="1"/>
        <v>11.8</v>
      </c>
      <c r="N20" s="1">
        <f t="shared" si="2"/>
        <v>9.0529307716095762</v>
      </c>
      <c r="O20">
        <f t="shared" si="3"/>
        <v>3.0176435905365255</v>
      </c>
    </row>
    <row r="21" spans="1:15" x14ac:dyDescent="0.3">
      <c r="A21">
        <v>18</v>
      </c>
      <c r="B21">
        <v>0</v>
      </c>
      <c r="C21">
        <v>2</v>
      </c>
      <c r="D21">
        <v>0</v>
      </c>
      <c r="E21">
        <v>2</v>
      </c>
      <c r="F21">
        <v>0</v>
      </c>
      <c r="G21">
        <v>0</v>
      </c>
      <c r="H21">
        <v>0</v>
      </c>
      <c r="I21">
        <v>2</v>
      </c>
      <c r="J21">
        <v>2</v>
      </c>
      <c r="K21">
        <v>3</v>
      </c>
      <c r="L21" s="1">
        <f t="shared" si="0"/>
        <v>11</v>
      </c>
      <c r="M21" s="1">
        <f t="shared" si="1"/>
        <v>1.1000000000000001</v>
      </c>
      <c r="N21" s="1">
        <f t="shared" si="2"/>
        <v>1.1972189997378648</v>
      </c>
      <c r="O21">
        <f t="shared" si="3"/>
        <v>0.39907299991262163</v>
      </c>
    </row>
    <row r="22" spans="1:15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">
        <f t="shared" si="0"/>
        <v>0</v>
      </c>
      <c r="M22" s="1">
        <f t="shared" si="1"/>
        <v>0</v>
      </c>
      <c r="N22" s="1">
        <f t="shared" si="2"/>
        <v>0</v>
      </c>
      <c r="O22">
        <f t="shared" si="3"/>
        <v>0</v>
      </c>
    </row>
    <row r="25" spans="1:15" x14ac:dyDescent="0.3">
      <c r="A25" s="3" t="s">
        <v>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5" t="s">
        <v>4</v>
      </c>
      <c r="M25" s="4"/>
      <c r="N25" s="4"/>
      <c r="O25" s="4"/>
    </row>
    <row r="26" spans="1:15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 s="1" t="s">
        <v>1</v>
      </c>
      <c r="M26" s="1" t="s">
        <v>2</v>
      </c>
      <c r="N26" s="1" t="s">
        <v>3</v>
      </c>
      <c r="O26" s="1" t="s">
        <v>6</v>
      </c>
    </row>
    <row r="27" spans="1:15" x14ac:dyDescent="0.3">
      <c r="A27">
        <v>0</v>
      </c>
      <c r="B27">
        <v>0.72706417366861997</v>
      </c>
      <c r="C27">
        <v>-121.36063366755801</v>
      </c>
      <c r="D27">
        <v>12.117956340312899</v>
      </c>
      <c r="E27">
        <v>28.275070047006</v>
      </c>
      <c r="F27">
        <v>-12.984815267845899</v>
      </c>
      <c r="G27">
        <v>208.08162616193201</v>
      </c>
      <c r="H27">
        <v>12.5168860256671</v>
      </c>
      <c r="I27">
        <v>84.612459150142897</v>
      </c>
      <c r="J27">
        <v>62.030173070728701</v>
      </c>
      <c r="K27">
        <v>11.0392051618546</v>
      </c>
      <c r="L27" s="1">
        <f>SUM(B27:K27)</f>
        <v>285.05499119590894</v>
      </c>
      <c r="M27" s="1">
        <f>AVERAGE(B27:K27)</f>
        <v>28.505499119590894</v>
      </c>
      <c r="N27" s="1">
        <f>STDEV(B27:K27)</f>
        <v>83.201053247006598</v>
      </c>
      <c r="O27">
        <f>N27/SQRT(9)</f>
        <v>27.733684415668865</v>
      </c>
    </row>
    <row r="28" spans="1:15" x14ac:dyDescent="0.3">
      <c r="A28">
        <v>1</v>
      </c>
      <c r="B28">
        <v>6.8481273129582396</v>
      </c>
      <c r="C28">
        <v>-72.261189669370594</v>
      </c>
      <c r="D28">
        <v>114.216172695159</v>
      </c>
      <c r="E28">
        <v>55.841980002820399</v>
      </c>
      <c r="F28">
        <v>165.143507249653</v>
      </c>
      <c r="G28">
        <v>169.667052166536</v>
      </c>
      <c r="H28">
        <v>-89.856482639908705</v>
      </c>
      <c r="I28">
        <v>181.77022513747201</v>
      </c>
      <c r="J28">
        <v>159.47508700378199</v>
      </c>
      <c r="K28">
        <v>186.73188123852</v>
      </c>
      <c r="L28" s="1">
        <f t="shared" ref="L28:L46" si="4">SUM(B28:K28)</f>
        <v>877.57636049762152</v>
      </c>
      <c r="M28" s="1">
        <f t="shared" ref="M28:M46" si="5">AVERAGE(B28:K28)</f>
        <v>87.757636049762155</v>
      </c>
      <c r="N28" s="1">
        <f t="shared" ref="N28:N46" si="6">STDEV(B28:K28)</f>
        <v>106.40237988553439</v>
      </c>
      <c r="O28">
        <f t="shared" ref="O28:O46" si="7">N28/SQRT(9)</f>
        <v>35.467459961844796</v>
      </c>
    </row>
    <row r="29" spans="1:15" x14ac:dyDescent="0.3">
      <c r="A29">
        <v>2</v>
      </c>
      <c r="B29">
        <v>3306.8114594221101</v>
      </c>
      <c r="C29">
        <v>3586.4478950500402</v>
      </c>
      <c r="D29">
        <v>3792.6663981676002</v>
      </c>
      <c r="E29">
        <v>3818.7481997013001</v>
      </c>
      <c r="F29">
        <v>3786.3920836448601</v>
      </c>
      <c r="G29">
        <v>3543.3860955238301</v>
      </c>
      <c r="H29">
        <v>3619.7831304073302</v>
      </c>
      <c r="I29">
        <v>3615.6875321865</v>
      </c>
      <c r="J29">
        <v>3823.1308155059801</v>
      </c>
      <c r="K29">
        <v>3618.1411147117601</v>
      </c>
      <c r="L29" s="1">
        <f t="shared" si="4"/>
        <v>36511.194724321314</v>
      </c>
      <c r="M29" s="1">
        <f t="shared" si="5"/>
        <v>3651.1194724321313</v>
      </c>
      <c r="N29" s="1">
        <f t="shared" si="6"/>
        <v>161.13602463773822</v>
      </c>
      <c r="O29">
        <f t="shared" si="7"/>
        <v>53.712008212579406</v>
      </c>
    </row>
    <row r="30" spans="1:15" x14ac:dyDescent="0.3">
      <c r="A30">
        <v>3</v>
      </c>
      <c r="B30">
        <v>12281.077224492999</v>
      </c>
      <c r="C30">
        <v>12450.153573036099</v>
      </c>
      <c r="D30">
        <v>13693.6010465621</v>
      </c>
      <c r="E30">
        <v>13302.859371185299</v>
      </c>
      <c r="F30">
        <v>13930.7341041564</v>
      </c>
      <c r="G30">
        <v>12561.2703638076</v>
      </c>
      <c r="H30">
        <v>12793.671198844901</v>
      </c>
      <c r="I30">
        <v>12855.9470548629</v>
      </c>
      <c r="J30">
        <v>13773.1426467895</v>
      </c>
      <c r="K30">
        <v>13005.322308540301</v>
      </c>
      <c r="L30" s="1">
        <f t="shared" si="4"/>
        <v>130647.7788922781</v>
      </c>
      <c r="M30" s="1">
        <f t="shared" si="5"/>
        <v>13064.777889227811</v>
      </c>
      <c r="N30" s="1">
        <f t="shared" si="6"/>
        <v>584.0353758617066</v>
      </c>
      <c r="O30">
        <f t="shared" si="7"/>
        <v>194.67845862056888</v>
      </c>
    </row>
    <row r="31" spans="1:15" x14ac:dyDescent="0.3">
      <c r="A31">
        <v>4</v>
      </c>
      <c r="B31">
        <v>21871.1774067878</v>
      </c>
      <c r="C31">
        <v>22221.818330764701</v>
      </c>
      <c r="D31">
        <v>24131.194794654799</v>
      </c>
      <c r="E31">
        <v>23472.3997154235</v>
      </c>
      <c r="F31">
        <v>24805.2901916503</v>
      </c>
      <c r="G31">
        <v>22343.627880096399</v>
      </c>
      <c r="H31">
        <v>23126.322411537101</v>
      </c>
      <c r="I31">
        <v>22334.401065826401</v>
      </c>
      <c r="J31">
        <v>24402.568868637001</v>
      </c>
      <c r="K31">
        <v>23235.649938583301</v>
      </c>
      <c r="L31" s="1">
        <f t="shared" si="4"/>
        <v>231944.4506039613</v>
      </c>
      <c r="M31" s="1">
        <f t="shared" si="5"/>
        <v>23194.44506039613</v>
      </c>
      <c r="N31" s="1">
        <f t="shared" si="6"/>
        <v>1009.735287106423</v>
      </c>
      <c r="O31">
        <f t="shared" si="7"/>
        <v>336.57842903547436</v>
      </c>
    </row>
    <row r="32" spans="1:15" x14ac:dyDescent="0.3">
      <c r="A32">
        <v>5</v>
      </c>
      <c r="B32">
        <v>27565.7277069091</v>
      </c>
      <c r="C32">
        <v>28022.195869445</v>
      </c>
      <c r="D32">
        <v>30421.110775947502</v>
      </c>
      <c r="E32">
        <v>29297.203711509701</v>
      </c>
      <c r="F32">
        <v>31133.478858947699</v>
      </c>
      <c r="G32">
        <v>29238.995632171602</v>
      </c>
      <c r="H32">
        <v>30070.094945907498</v>
      </c>
      <c r="I32">
        <v>27804.5657567977</v>
      </c>
      <c r="J32">
        <v>30602.219439506502</v>
      </c>
      <c r="K32">
        <v>29283.680929183902</v>
      </c>
      <c r="L32" s="1">
        <f t="shared" si="4"/>
        <v>293439.27362632623</v>
      </c>
      <c r="M32" s="1">
        <f t="shared" si="5"/>
        <v>29343.927362632625</v>
      </c>
      <c r="N32" s="1">
        <f t="shared" si="6"/>
        <v>1236.880605178477</v>
      </c>
      <c r="O32">
        <f t="shared" si="7"/>
        <v>412.29353505949234</v>
      </c>
    </row>
    <row r="33" spans="1:15" x14ac:dyDescent="0.3">
      <c r="A33">
        <v>6</v>
      </c>
      <c r="B33">
        <v>28362.362339258099</v>
      </c>
      <c r="C33">
        <v>29219.7241935729</v>
      </c>
      <c r="D33">
        <v>31355.2985181808</v>
      </c>
      <c r="E33">
        <v>29780.449942588799</v>
      </c>
      <c r="F33">
        <v>31943.471052168999</v>
      </c>
      <c r="G33">
        <v>30520.035698890599</v>
      </c>
      <c r="H33">
        <v>30621.6294145584</v>
      </c>
      <c r="I33">
        <v>28432.503099441499</v>
      </c>
      <c r="J33">
        <v>31129.868642330101</v>
      </c>
      <c r="K33">
        <v>29895.942302703799</v>
      </c>
      <c r="L33" s="1">
        <f t="shared" si="4"/>
        <v>301261.28520369402</v>
      </c>
      <c r="M33" s="1">
        <f t="shared" si="5"/>
        <v>30126.128520369402</v>
      </c>
      <c r="N33" s="1">
        <f t="shared" si="6"/>
        <v>1210.8333852211024</v>
      </c>
      <c r="O33">
        <f t="shared" si="7"/>
        <v>403.61112840703413</v>
      </c>
    </row>
    <row r="34" spans="1:15" x14ac:dyDescent="0.3">
      <c r="A34">
        <v>7</v>
      </c>
      <c r="B34">
        <v>24839.1226511001</v>
      </c>
      <c r="C34">
        <v>25630.854129791202</v>
      </c>
      <c r="D34">
        <v>27309.353939056298</v>
      </c>
      <c r="E34">
        <v>26084.229371547</v>
      </c>
      <c r="F34">
        <v>27692.6776723861</v>
      </c>
      <c r="G34">
        <v>27533.147231101899</v>
      </c>
      <c r="H34">
        <v>27355.026641845699</v>
      </c>
      <c r="I34">
        <v>24599.227467775301</v>
      </c>
      <c r="J34">
        <v>27231.683492660501</v>
      </c>
      <c r="K34">
        <v>26222.1404752731</v>
      </c>
      <c r="L34" s="1">
        <f t="shared" si="4"/>
        <v>264497.46307253721</v>
      </c>
      <c r="M34" s="1">
        <f t="shared" si="5"/>
        <v>26449.746307253721</v>
      </c>
      <c r="N34" s="1">
        <f t="shared" si="6"/>
        <v>1143.2429238974612</v>
      </c>
      <c r="O34">
        <f t="shared" si="7"/>
        <v>381.08097463248708</v>
      </c>
    </row>
    <row r="35" spans="1:15" x14ac:dyDescent="0.3">
      <c r="A35">
        <v>8</v>
      </c>
      <c r="B35">
        <v>19216.624642193299</v>
      </c>
      <c r="C35">
        <v>20566.688268661001</v>
      </c>
      <c r="D35">
        <v>21466.651559352798</v>
      </c>
      <c r="E35">
        <v>20406.3995301127</v>
      </c>
      <c r="F35">
        <v>21606.7626524716</v>
      </c>
      <c r="G35">
        <v>22170.626465797399</v>
      </c>
      <c r="H35">
        <v>21851.761725425698</v>
      </c>
      <c r="I35">
        <v>19063.097746252999</v>
      </c>
      <c r="J35">
        <v>21386.068227156899</v>
      </c>
      <c r="K35">
        <v>20850.583150386799</v>
      </c>
      <c r="L35" s="1">
        <f t="shared" si="4"/>
        <v>208585.26396781122</v>
      </c>
      <c r="M35" s="1">
        <f t="shared" si="5"/>
        <v>20858.526396781122</v>
      </c>
      <c r="N35" s="1">
        <f t="shared" si="6"/>
        <v>1060.6682276474019</v>
      </c>
      <c r="O35">
        <f t="shared" si="7"/>
        <v>353.55607588246727</v>
      </c>
    </row>
    <row r="36" spans="1:15" x14ac:dyDescent="0.3">
      <c r="A36">
        <v>9</v>
      </c>
      <c r="B36">
        <v>13126.209942907</v>
      </c>
      <c r="C36">
        <v>14832.8174943923</v>
      </c>
      <c r="D36">
        <v>14876.8931303918</v>
      </c>
      <c r="E36">
        <v>14497.167759440799</v>
      </c>
      <c r="F36">
        <v>14960.632530212401</v>
      </c>
      <c r="G36">
        <v>16103.6879897117</v>
      </c>
      <c r="H36">
        <v>15285.3003108501</v>
      </c>
      <c r="I36">
        <v>13279.557087548001</v>
      </c>
      <c r="J36">
        <v>15077.370032250799</v>
      </c>
      <c r="K36">
        <v>14570.939012765801</v>
      </c>
      <c r="L36" s="1">
        <f t="shared" si="4"/>
        <v>146610.5752904707</v>
      </c>
      <c r="M36" s="1">
        <f t="shared" si="5"/>
        <v>14661.05752904707</v>
      </c>
      <c r="N36" s="1">
        <f t="shared" si="6"/>
        <v>888.77514072403665</v>
      </c>
      <c r="O36">
        <f t="shared" si="7"/>
        <v>296.25838024134555</v>
      </c>
    </row>
    <row r="37" spans="1:15" x14ac:dyDescent="0.3">
      <c r="A37">
        <v>10</v>
      </c>
      <c r="B37">
        <v>8435.2158045917695</v>
      </c>
      <c r="C37">
        <v>9707.6269841194098</v>
      </c>
      <c r="D37">
        <v>9390.8150343000798</v>
      </c>
      <c r="E37">
        <v>9649.3794068992102</v>
      </c>
      <c r="F37">
        <v>9401.6926028579401</v>
      </c>
      <c r="G37">
        <v>10777.369860172201</v>
      </c>
      <c r="H37">
        <v>9630.1811117529796</v>
      </c>
      <c r="I37">
        <v>8562.5992266461199</v>
      </c>
      <c r="J37">
        <v>9728.5341834052997</v>
      </c>
      <c r="K37">
        <v>9641.5094704925996</v>
      </c>
      <c r="L37" s="1">
        <f t="shared" si="4"/>
        <v>94924.923685237605</v>
      </c>
      <c r="M37" s="1">
        <f t="shared" si="5"/>
        <v>9492.4923685237609</v>
      </c>
      <c r="N37" s="1">
        <f t="shared" si="6"/>
        <v>651.47733864715417</v>
      </c>
      <c r="O37">
        <f t="shared" si="7"/>
        <v>217.15911288238473</v>
      </c>
    </row>
    <row r="38" spans="1:15" x14ac:dyDescent="0.3">
      <c r="A38">
        <v>11</v>
      </c>
      <c r="B38">
        <v>4713.0841476432897</v>
      </c>
      <c r="C38">
        <v>5278.2955729514297</v>
      </c>
      <c r="D38">
        <v>5184.0218843221601</v>
      </c>
      <c r="E38">
        <v>5816.30283101648</v>
      </c>
      <c r="F38">
        <v>5334.59774367511</v>
      </c>
      <c r="G38">
        <v>6406.9248971938996</v>
      </c>
      <c r="H38">
        <v>5443.6392962336504</v>
      </c>
      <c r="I38">
        <v>5013.9084811508601</v>
      </c>
      <c r="J38">
        <v>5744.9394046962198</v>
      </c>
      <c r="K38">
        <v>5730.9468629807197</v>
      </c>
      <c r="L38" s="1">
        <f t="shared" si="4"/>
        <v>54666.661121863814</v>
      </c>
      <c r="M38" s="1">
        <f t="shared" si="5"/>
        <v>5466.6661121863817</v>
      </c>
      <c r="N38" s="1">
        <f t="shared" si="6"/>
        <v>478.40377135951661</v>
      </c>
      <c r="O38">
        <f t="shared" si="7"/>
        <v>159.46792378650554</v>
      </c>
    </row>
    <row r="39" spans="1:15" x14ac:dyDescent="0.3">
      <c r="A39">
        <v>12</v>
      </c>
      <c r="B39">
        <v>2275.2862931340901</v>
      </c>
      <c r="C39">
        <v>2590.4982087481699</v>
      </c>
      <c r="D39">
        <v>2374.39472085237</v>
      </c>
      <c r="E39">
        <v>3291.7512274943201</v>
      </c>
      <c r="F39">
        <v>2654.7115328721002</v>
      </c>
      <c r="G39">
        <v>3373.6471838951102</v>
      </c>
      <c r="H39">
        <v>2466.0875642597598</v>
      </c>
      <c r="I39">
        <v>2606.5428386181502</v>
      </c>
      <c r="J39">
        <v>2942.2621120512399</v>
      </c>
      <c r="K39">
        <v>3244.04939860478</v>
      </c>
      <c r="L39" s="1">
        <f t="shared" si="4"/>
        <v>27819.231080530095</v>
      </c>
      <c r="M39" s="1">
        <f t="shared" si="5"/>
        <v>2781.9231080530094</v>
      </c>
      <c r="N39" s="1">
        <f t="shared" si="6"/>
        <v>402.13710391359871</v>
      </c>
      <c r="O39">
        <f t="shared" si="7"/>
        <v>134.04570130453291</v>
      </c>
    </row>
    <row r="40" spans="1:15" x14ac:dyDescent="0.3">
      <c r="A40">
        <v>13</v>
      </c>
      <c r="B40">
        <v>1307.6516102645501</v>
      </c>
      <c r="C40">
        <v>1315.9478715360101</v>
      </c>
      <c r="D40">
        <v>1139.8661333396999</v>
      </c>
      <c r="E40">
        <v>1811.2112487628999</v>
      </c>
      <c r="F40">
        <v>1251.1589732021</v>
      </c>
      <c r="G40">
        <v>1933.42323672771</v>
      </c>
      <c r="H40">
        <v>830.21777269244103</v>
      </c>
      <c r="I40">
        <v>1210.22132404893</v>
      </c>
      <c r="J40">
        <v>1619.1098690926999</v>
      </c>
      <c r="K40">
        <v>1720.07050369679</v>
      </c>
      <c r="L40" s="1">
        <f t="shared" si="4"/>
        <v>14138.878543363831</v>
      </c>
      <c r="M40" s="1">
        <f t="shared" si="5"/>
        <v>1413.887854336383</v>
      </c>
      <c r="N40" s="1">
        <f t="shared" si="6"/>
        <v>344.51972614210996</v>
      </c>
      <c r="O40">
        <f t="shared" si="7"/>
        <v>114.83990871403665</v>
      </c>
    </row>
    <row r="41" spans="1:15" x14ac:dyDescent="0.3">
      <c r="A41">
        <v>14</v>
      </c>
      <c r="B41">
        <v>642.40787617862202</v>
      </c>
      <c r="C41">
        <v>563.27089647948696</v>
      </c>
      <c r="D41">
        <v>478.05157294124302</v>
      </c>
      <c r="E41">
        <v>1028.26262329518</v>
      </c>
      <c r="F41">
        <v>549.28234677016701</v>
      </c>
      <c r="G41">
        <v>655.66898423432997</v>
      </c>
      <c r="H41">
        <v>436.47217057645298</v>
      </c>
      <c r="I41">
        <v>463.35198306199101</v>
      </c>
      <c r="J41">
        <v>814.016151752322</v>
      </c>
      <c r="K41">
        <v>720.41219873353805</v>
      </c>
      <c r="L41" s="1">
        <f t="shared" si="4"/>
        <v>6351.1968040233332</v>
      </c>
      <c r="M41" s="1">
        <f t="shared" si="5"/>
        <v>635.1196804023333</v>
      </c>
      <c r="N41" s="1">
        <f t="shared" si="6"/>
        <v>182.72054782103243</v>
      </c>
      <c r="O41">
        <f t="shared" si="7"/>
        <v>60.906849273677473</v>
      </c>
    </row>
    <row r="42" spans="1:15" x14ac:dyDescent="0.3">
      <c r="A42">
        <v>15</v>
      </c>
      <c r="B42">
        <v>219.17757301032501</v>
      </c>
      <c r="C42">
        <v>263.42719686031302</v>
      </c>
      <c r="D42">
        <v>267.72081916034199</v>
      </c>
      <c r="E42">
        <v>373.47198417596502</v>
      </c>
      <c r="F42">
        <v>246.888787362724</v>
      </c>
      <c r="G42">
        <v>213.260695025324</v>
      </c>
      <c r="H42">
        <v>141.89884742349301</v>
      </c>
      <c r="I42">
        <v>159.134586609</v>
      </c>
      <c r="J42">
        <v>339.46773098036601</v>
      </c>
      <c r="K42">
        <v>344.13103289157101</v>
      </c>
      <c r="L42" s="1">
        <f t="shared" si="4"/>
        <v>2568.579253499423</v>
      </c>
      <c r="M42" s="1">
        <f t="shared" si="5"/>
        <v>256.85792534994232</v>
      </c>
      <c r="N42" s="1">
        <f t="shared" si="6"/>
        <v>77.736251718559544</v>
      </c>
      <c r="O42">
        <f t="shared" si="7"/>
        <v>25.912083906186513</v>
      </c>
    </row>
    <row r="43" spans="1:15" x14ac:dyDescent="0.3">
      <c r="A43">
        <v>16</v>
      </c>
      <c r="B43">
        <v>88.510129556059795</v>
      </c>
      <c r="C43">
        <v>125.787205800414</v>
      </c>
      <c r="D43">
        <v>134.42202499881299</v>
      </c>
      <c r="E43">
        <v>172.88116064295099</v>
      </c>
      <c r="F43">
        <v>81.414317426271694</v>
      </c>
      <c r="G43">
        <v>-6.9299113852903202</v>
      </c>
      <c r="H43">
        <v>-298.22836801595901</v>
      </c>
      <c r="I43">
        <v>77.523243961855698</v>
      </c>
      <c r="J43">
        <v>153.47070282697601</v>
      </c>
      <c r="K43">
        <v>27.976343404501598</v>
      </c>
      <c r="L43" s="1">
        <f t="shared" si="4"/>
        <v>556.82684921659336</v>
      </c>
      <c r="M43" s="1">
        <f t="shared" si="5"/>
        <v>55.682684921659337</v>
      </c>
      <c r="N43" s="1">
        <f t="shared" si="6"/>
        <v>136.0434108414629</v>
      </c>
      <c r="O43">
        <f t="shared" si="7"/>
        <v>45.347803613820965</v>
      </c>
    </row>
    <row r="44" spans="1:15" x14ac:dyDescent="0.3">
      <c r="A44">
        <v>17</v>
      </c>
      <c r="B44">
        <v>-3.68237306922674</v>
      </c>
      <c r="C44">
        <v>65.768560381606207</v>
      </c>
      <c r="D44">
        <v>5.2635657638311297</v>
      </c>
      <c r="E44">
        <v>0.25979522988200099</v>
      </c>
      <c r="F44">
        <v>-72.438622936606393</v>
      </c>
      <c r="G44">
        <v>199.86496259271999</v>
      </c>
      <c r="H44">
        <v>78.590919706970396</v>
      </c>
      <c r="I44">
        <v>81.501989156007696</v>
      </c>
      <c r="J44">
        <v>-35.9656584113836</v>
      </c>
      <c r="K44">
        <v>-6.7611224949359006E-2</v>
      </c>
      <c r="L44" s="1">
        <f t="shared" si="4"/>
        <v>319.09552718885129</v>
      </c>
      <c r="M44" s="1">
        <f t="shared" si="5"/>
        <v>31.909552718885131</v>
      </c>
      <c r="N44" s="1">
        <f t="shared" si="6"/>
        <v>77.093477094848396</v>
      </c>
      <c r="O44">
        <f t="shared" si="7"/>
        <v>25.697825698282799</v>
      </c>
    </row>
    <row r="45" spans="1:15" x14ac:dyDescent="0.3">
      <c r="A45">
        <v>18</v>
      </c>
      <c r="B45">
        <v>-23.7771328985691</v>
      </c>
      <c r="C45">
        <v>32.464821115136097</v>
      </c>
      <c r="D45">
        <v>-37.372537564486201</v>
      </c>
      <c r="E45">
        <v>23.357569210231301</v>
      </c>
      <c r="F45">
        <v>5.8905842974781901</v>
      </c>
      <c r="G45">
        <v>21.595405139029001</v>
      </c>
      <c r="H45">
        <v>166.42432451993199</v>
      </c>
      <c r="I45">
        <v>-18.135593615472299</v>
      </c>
      <c r="J45">
        <v>2.5813445309177001</v>
      </c>
      <c r="K45">
        <v>1.10468295961618</v>
      </c>
      <c r="L45" s="1">
        <f t="shared" si="4"/>
        <v>174.13346769381289</v>
      </c>
      <c r="M45" s="1">
        <f t="shared" si="5"/>
        <v>17.413346769381288</v>
      </c>
      <c r="N45" s="1">
        <f t="shared" si="6"/>
        <v>56.827470394989547</v>
      </c>
      <c r="O45">
        <f t="shared" si="7"/>
        <v>18.942490131663181</v>
      </c>
    </row>
    <row r="46" spans="1:15" x14ac:dyDescent="0.3">
      <c r="A46">
        <v>19</v>
      </c>
      <c r="B46">
        <v>50.558986380696297</v>
      </c>
      <c r="C46">
        <v>31.7926057279109</v>
      </c>
      <c r="D46">
        <v>-17.0385968536138</v>
      </c>
      <c r="E46">
        <v>5.9465829120017499</v>
      </c>
      <c r="F46">
        <v>5.0583457360044104</v>
      </c>
      <c r="G46">
        <v>-22.767015069723101</v>
      </c>
      <c r="H46">
        <v>183.793473049998</v>
      </c>
      <c r="I46">
        <v>-76.360016271471906</v>
      </c>
      <c r="J46">
        <v>-34.200955517590003</v>
      </c>
      <c r="K46">
        <v>-28.1850306652486</v>
      </c>
      <c r="L46" s="1">
        <f t="shared" si="4"/>
        <v>98.598379428963952</v>
      </c>
      <c r="M46" s="1">
        <f t="shared" si="5"/>
        <v>9.8598379428963945</v>
      </c>
      <c r="N46" s="1">
        <f t="shared" si="6"/>
        <v>70.741635108744077</v>
      </c>
      <c r="O46">
        <f t="shared" si="7"/>
        <v>23.580545036248026</v>
      </c>
    </row>
  </sheetData>
  <mergeCells count="4">
    <mergeCell ref="A1:K1"/>
    <mergeCell ref="A25:K25"/>
    <mergeCell ref="L1:O1"/>
    <mergeCell ref="L25:O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2022-03-22T06:54:28Z</dcterms:modified>
</cp:coreProperties>
</file>