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particles_nir_repo_new\csv_files\2d_10z_100classes\"/>
    </mc:Choice>
  </mc:AlternateContent>
  <bookViews>
    <workbookView xWindow="-120" yWindow="-120" windowWidth="29040" windowHeight="158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1" i="1" l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11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3" i="1"/>
  <c r="M111" i="1" l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10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3" i="1"/>
</calcChain>
</file>

<file path=xl/sharedStrings.xml><?xml version="1.0" encoding="utf-8"?>
<sst xmlns="http://schemas.openxmlformats.org/spreadsheetml/2006/main" count="12" uniqueCount="7">
  <si>
    <t>Target</t>
  </si>
  <si>
    <t>Sum</t>
  </si>
  <si>
    <t>Avg</t>
  </si>
  <si>
    <t>Std</t>
  </si>
  <si>
    <t>Statistics</t>
  </si>
  <si>
    <t>Output</t>
  </si>
  <si>
    <t>Std/sqrt(3)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</si>
</sst>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1" fillId="2" borderId="0" xfId="1" applyAlignment="1">
      <alignment horizontal="center"/>
    </xf>
    <xf numFmtId="0" fontId="3" fillId="4" borderId="1" xfId="3" applyBorder="1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output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target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גיליון1!$O$3:$O$102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0.98601329718326935</c:v>
                  </c:pt>
                  <c:pt idx="8">
                    <c:v>0.47140452079103173</c:v>
                  </c:pt>
                  <c:pt idx="9">
                    <c:v>2.3333333333333335</c:v>
                  </c:pt>
                  <c:pt idx="10">
                    <c:v>7.3238575142399442</c:v>
                  </c:pt>
                  <c:pt idx="11">
                    <c:v>17.413277182145301</c:v>
                  </c:pt>
                  <c:pt idx="12">
                    <c:v>15.168498057926941</c:v>
                  </c:pt>
                  <c:pt idx="13">
                    <c:v>10.994948334980428</c:v>
                  </c:pt>
                  <c:pt idx="14">
                    <c:v>41.262035281303753</c:v>
                  </c:pt>
                  <c:pt idx="15">
                    <c:v>26.787227470485924</c:v>
                  </c:pt>
                  <c:pt idx="16">
                    <c:v>69.52117982632663</c:v>
                  </c:pt>
                  <c:pt idx="17">
                    <c:v>89.75274678557507</c:v>
                  </c:pt>
                  <c:pt idx="18">
                    <c:v>78.155116417431202</c:v>
                  </c:pt>
                  <c:pt idx="19">
                    <c:v>84.429293231410853</c:v>
                  </c:pt>
                  <c:pt idx="20">
                    <c:v>110.59071188646701</c:v>
                  </c:pt>
                  <c:pt idx="21">
                    <c:v>110.85864372654434</c:v>
                  </c:pt>
                  <c:pt idx="22">
                    <c:v>119.03827582383371</c:v>
                  </c:pt>
                  <c:pt idx="23">
                    <c:v>118.24492002243103</c:v>
                  </c:pt>
                  <c:pt idx="24">
                    <c:v>139.17005983887324</c:v>
                  </c:pt>
                  <c:pt idx="25">
                    <c:v>151.92505462306809</c:v>
                  </c:pt>
                  <c:pt idx="26">
                    <c:v>155.11527971157452</c:v>
                  </c:pt>
                  <c:pt idx="27">
                    <c:v>180.67673711170826</c:v>
                  </c:pt>
                  <c:pt idx="28">
                    <c:v>179.34038090241202</c:v>
                  </c:pt>
                  <c:pt idx="29">
                    <c:v>176.37987728511183</c:v>
                  </c:pt>
                  <c:pt idx="30">
                    <c:v>193.92975532393169</c:v>
                  </c:pt>
                  <c:pt idx="31">
                    <c:v>225.41862291202909</c:v>
                  </c:pt>
                  <c:pt idx="32">
                    <c:v>203.96187007488544</c:v>
                  </c:pt>
                  <c:pt idx="33">
                    <c:v>127.59255899585648</c:v>
                  </c:pt>
                  <c:pt idx="34">
                    <c:v>166.12077266588642</c:v>
                  </c:pt>
                  <c:pt idx="35">
                    <c:v>196.57759282278334</c:v>
                  </c:pt>
                  <c:pt idx="36">
                    <c:v>197.35444706866321</c:v>
                  </c:pt>
                  <c:pt idx="37">
                    <c:v>149.13258456077861</c:v>
                  </c:pt>
                  <c:pt idx="38">
                    <c:v>128.51577940298054</c:v>
                  </c:pt>
                  <c:pt idx="39">
                    <c:v>186.12801747423435</c:v>
                  </c:pt>
                  <c:pt idx="40">
                    <c:v>183.38120587090344</c:v>
                  </c:pt>
                  <c:pt idx="41">
                    <c:v>186.01814427630441</c:v>
                  </c:pt>
                  <c:pt idx="42">
                    <c:v>154.94909558375042</c:v>
                  </c:pt>
                  <c:pt idx="43">
                    <c:v>143.49061138470196</c:v>
                  </c:pt>
                  <c:pt idx="44">
                    <c:v>173.07055401386646</c:v>
                  </c:pt>
                  <c:pt idx="45">
                    <c:v>153.33731878878453</c:v>
                  </c:pt>
                  <c:pt idx="46">
                    <c:v>140.8280077888549</c:v>
                  </c:pt>
                  <c:pt idx="47">
                    <c:v>160.27225101197163</c:v>
                  </c:pt>
                  <c:pt idx="48">
                    <c:v>118.34917734305456</c:v>
                  </c:pt>
                  <c:pt idx="49">
                    <c:v>139.01348855416873</c:v>
                  </c:pt>
                  <c:pt idx="50">
                    <c:v>121.7620630574236</c:v>
                  </c:pt>
                  <c:pt idx="51">
                    <c:v>107.9036349918039</c:v>
                  </c:pt>
                  <c:pt idx="52">
                    <c:v>115.3049097923511</c:v>
                  </c:pt>
                  <c:pt idx="53">
                    <c:v>111.56002370423238</c:v>
                  </c:pt>
                  <c:pt idx="54">
                    <c:v>131.19228889941158</c:v>
                  </c:pt>
                  <c:pt idx="55">
                    <c:v>121.310780871098</c:v>
                  </c:pt>
                  <c:pt idx="56">
                    <c:v>111.4654904244159</c:v>
                  </c:pt>
                  <c:pt idx="57">
                    <c:v>106.11982221369705</c:v>
                  </c:pt>
                  <c:pt idx="58">
                    <c:v>83.697039639669725</c:v>
                  </c:pt>
                  <c:pt idx="59">
                    <c:v>80.062475604992386</c:v>
                  </c:pt>
                  <c:pt idx="60">
                    <c:v>87.698188249371626</c:v>
                  </c:pt>
                  <c:pt idx="61">
                    <c:v>87.104662459722704</c:v>
                  </c:pt>
                  <c:pt idx="62">
                    <c:v>73.967710673118873</c:v>
                  </c:pt>
                  <c:pt idx="63">
                    <c:v>55.982140009113621</c:v>
                  </c:pt>
                  <c:pt idx="64">
                    <c:v>65.695425174732591</c:v>
                  </c:pt>
                  <c:pt idx="65">
                    <c:v>46.136271582731474</c:v>
                  </c:pt>
                  <c:pt idx="66">
                    <c:v>48.154842839416361</c:v>
                  </c:pt>
                  <c:pt idx="67">
                    <c:v>46.360903068569897</c:v>
                  </c:pt>
                  <c:pt idx="68">
                    <c:v>45.226590015658317</c:v>
                  </c:pt>
                  <c:pt idx="69">
                    <c:v>40.17876719529027</c:v>
                  </c:pt>
                  <c:pt idx="70">
                    <c:v>34.244220923634202</c:v>
                  </c:pt>
                  <c:pt idx="71">
                    <c:v>39.443348967573456</c:v>
                  </c:pt>
                  <c:pt idx="72">
                    <c:v>32.934277989150864</c:v>
                  </c:pt>
                  <c:pt idx="73">
                    <c:v>34.294071402114582</c:v>
                  </c:pt>
                  <c:pt idx="74">
                    <c:v>22.035325174717883</c:v>
                  </c:pt>
                  <c:pt idx="75">
                    <c:v>23.640830968662861</c:v>
                  </c:pt>
                  <c:pt idx="76">
                    <c:v>21.521952616908266</c:v>
                  </c:pt>
                  <c:pt idx="77">
                    <c:v>16.940254491070146</c:v>
                  </c:pt>
                  <c:pt idx="78">
                    <c:v>20.365411854416301</c:v>
                  </c:pt>
                  <c:pt idx="79">
                    <c:v>11.799246680285238</c:v>
                  </c:pt>
                  <c:pt idx="80">
                    <c:v>14.216578741424083</c:v>
                  </c:pt>
                  <c:pt idx="81">
                    <c:v>10.353474993664902</c:v>
                  </c:pt>
                  <c:pt idx="82">
                    <c:v>9.4516312525052175</c:v>
                  </c:pt>
                  <c:pt idx="83">
                    <c:v>10.887046329366738</c:v>
                  </c:pt>
                  <c:pt idx="84">
                    <c:v>5.6273143387113773</c:v>
                  </c:pt>
                  <c:pt idx="85">
                    <c:v>4.651761912317621</c:v>
                  </c:pt>
                  <c:pt idx="86">
                    <c:v>5.0442486501405188</c:v>
                  </c:pt>
                  <c:pt idx="87">
                    <c:v>3.6016971308290517</c:v>
                  </c:pt>
                  <c:pt idx="88">
                    <c:v>1.2801909579781015</c:v>
                  </c:pt>
                  <c:pt idx="89">
                    <c:v>2.0207259421636903</c:v>
                  </c:pt>
                  <c:pt idx="90">
                    <c:v>2.0207259421636903</c:v>
                  </c:pt>
                  <c:pt idx="91">
                    <c:v>0.98601329718326935</c:v>
                  </c:pt>
                  <c:pt idx="92">
                    <c:v>0.47140452079103173</c:v>
                  </c:pt>
                  <c:pt idx="93">
                    <c:v>1.4433756729740645</c:v>
                  </c:pt>
                  <c:pt idx="94">
                    <c:v>0.47140452079103173</c:v>
                  </c:pt>
                  <c:pt idx="95">
                    <c:v>0</c:v>
                  </c:pt>
                  <c:pt idx="96">
                    <c:v>0.28867513459481292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</c:numCache>
              </c:numRef>
            </c:plus>
            <c:minus>
              <c:numRef>
                <c:f>גיליון1!$O$3:$O$102</c:f>
                <c:numCache>
                  <c:formatCode>General</c:formatCode>
                  <c:ptCount val="1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0.98601329718326935</c:v>
                  </c:pt>
                  <c:pt idx="8">
                    <c:v>0.47140452079103173</c:v>
                  </c:pt>
                  <c:pt idx="9">
                    <c:v>2.3333333333333335</c:v>
                  </c:pt>
                  <c:pt idx="10">
                    <c:v>7.3238575142399442</c:v>
                  </c:pt>
                  <c:pt idx="11">
                    <c:v>17.413277182145301</c:v>
                  </c:pt>
                  <c:pt idx="12">
                    <c:v>15.168498057926941</c:v>
                  </c:pt>
                  <c:pt idx="13">
                    <c:v>10.994948334980428</c:v>
                  </c:pt>
                  <c:pt idx="14">
                    <c:v>41.262035281303753</c:v>
                  </c:pt>
                  <c:pt idx="15">
                    <c:v>26.787227470485924</c:v>
                  </c:pt>
                  <c:pt idx="16">
                    <c:v>69.52117982632663</c:v>
                  </c:pt>
                  <c:pt idx="17">
                    <c:v>89.75274678557507</c:v>
                  </c:pt>
                  <c:pt idx="18">
                    <c:v>78.155116417431202</c:v>
                  </c:pt>
                  <c:pt idx="19">
                    <c:v>84.429293231410853</c:v>
                  </c:pt>
                  <c:pt idx="20">
                    <c:v>110.59071188646701</c:v>
                  </c:pt>
                  <c:pt idx="21">
                    <c:v>110.85864372654434</c:v>
                  </c:pt>
                  <c:pt idx="22">
                    <c:v>119.03827582383371</c:v>
                  </c:pt>
                  <c:pt idx="23">
                    <c:v>118.24492002243103</c:v>
                  </c:pt>
                  <c:pt idx="24">
                    <c:v>139.17005983887324</c:v>
                  </c:pt>
                  <c:pt idx="25">
                    <c:v>151.92505462306809</c:v>
                  </c:pt>
                  <c:pt idx="26">
                    <c:v>155.11527971157452</c:v>
                  </c:pt>
                  <c:pt idx="27">
                    <c:v>180.67673711170826</c:v>
                  </c:pt>
                  <c:pt idx="28">
                    <c:v>179.34038090241202</c:v>
                  </c:pt>
                  <c:pt idx="29">
                    <c:v>176.37987728511183</c:v>
                  </c:pt>
                  <c:pt idx="30">
                    <c:v>193.92975532393169</c:v>
                  </c:pt>
                  <c:pt idx="31">
                    <c:v>225.41862291202909</c:v>
                  </c:pt>
                  <c:pt idx="32">
                    <c:v>203.96187007488544</c:v>
                  </c:pt>
                  <c:pt idx="33">
                    <c:v>127.59255899585648</c:v>
                  </c:pt>
                  <c:pt idx="34">
                    <c:v>166.12077266588642</c:v>
                  </c:pt>
                  <c:pt idx="35">
                    <c:v>196.57759282278334</c:v>
                  </c:pt>
                  <c:pt idx="36">
                    <c:v>197.35444706866321</c:v>
                  </c:pt>
                  <c:pt idx="37">
                    <c:v>149.13258456077861</c:v>
                  </c:pt>
                  <c:pt idx="38">
                    <c:v>128.51577940298054</c:v>
                  </c:pt>
                  <c:pt idx="39">
                    <c:v>186.12801747423435</c:v>
                  </c:pt>
                  <c:pt idx="40">
                    <c:v>183.38120587090344</c:v>
                  </c:pt>
                  <c:pt idx="41">
                    <c:v>186.01814427630441</c:v>
                  </c:pt>
                  <c:pt idx="42">
                    <c:v>154.94909558375042</c:v>
                  </c:pt>
                  <c:pt idx="43">
                    <c:v>143.49061138470196</c:v>
                  </c:pt>
                  <c:pt idx="44">
                    <c:v>173.07055401386646</c:v>
                  </c:pt>
                  <c:pt idx="45">
                    <c:v>153.33731878878453</c:v>
                  </c:pt>
                  <c:pt idx="46">
                    <c:v>140.8280077888549</c:v>
                  </c:pt>
                  <c:pt idx="47">
                    <c:v>160.27225101197163</c:v>
                  </c:pt>
                  <c:pt idx="48">
                    <c:v>118.34917734305456</c:v>
                  </c:pt>
                  <c:pt idx="49">
                    <c:v>139.01348855416873</c:v>
                  </c:pt>
                  <c:pt idx="50">
                    <c:v>121.7620630574236</c:v>
                  </c:pt>
                  <c:pt idx="51">
                    <c:v>107.9036349918039</c:v>
                  </c:pt>
                  <c:pt idx="52">
                    <c:v>115.3049097923511</c:v>
                  </c:pt>
                  <c:pt idx="53">
                    <c:v>111.56002370423238</c:v>
                  </c:pt>
                  <c:pt idx="54">
                    <c:v>131.19228889941158</c:v>
                  </c:pt>
                  <c:pt idx="55">
                    <c:v>121.310780871098</c:v>
                  </c:pt>
                  <c:pt idx="56">
                    <c:v>111.4654904244159</c:v>
                  </c:pt>
                  <c:pt idx="57">
                    <c:v>106.11982221369705</c:v>
                  </c:pt>
                  <c:pt idx="58">
                    <c:v>83.697039639669725</c:v>
                  </c:pt>
                  <c:pt idx="59">
                    <c:v>80.062475604992386</c:v>
                  </c:pt>
                  <c:pt idx="60">
                    <c:v>87.698188249371626</c:v>
                  </c:pt>
                  <c:pt idx="61">
                    <c:v>87.104662459722704</c:v>
                  </c:pt>
                  <c:pt idx="62">
                    <c:v>73.967710673118873</c:v>
                  </c:pt>
                  <c:pt idx="63">
                    <c:v>55.982140009113621</c:v>
                  </c:pt>
                  <c:pt idx="64">
                    <c:v>65.695425174732591</c:v>
                  </c:pt>
                  <c:pt idx="65">
                    <c:v>46.136271582731474</c:v>
                  </c:pt>
                  <c:pt idx="66">
                    <c:v>48.154842839416361</c:v>
                  </c:pt>
                  <c:pt idx="67">
                    <c:v>46.360903068569897</c:v>
                  </c:pt>
                  <c:pt idx="68">
                    <c:v>45.226590015658317</c:v>
                  </c:pt>
                  <c:pt idx="69">
                    <c:v>40.17876719529027</c:v>
                  </c:pt>
                  <c:pt idx="70">
                    <c:v>34.244220923634202</c:v>
                  </c:pt>
                  <c:pt idx="71">
                    <c:v>39.443348967573456</c:v>
                  </c:pt>
                  <c:pt idx="72">
                    <c:v>32.934277989150864</c:v>
                  </c:pt>
                  <c:pt idx="73">
                    <c:v>34.294071402114582</c:v>
                  </c:pt>
                  <c:pt idx="74">
                    <c:v>22.035325174717883</c:v>
                  </c:pt>
                  <c:pt idx="75">
                    <c:v>23.640830968662861</c:v>
                  </c:pt>
                  <c:pt idx="76">
                    <c:v>21.521952616908266</c:v>
                  </c:pt>
                  <c:pt idx="77">
                    <c:v>16.940254491070146</c:v>
                  </c:pt>
                  <c:pt idx="78">
                    <c:v>20.365411854416301</c:v>
                  </c:pt>
                  <c:pt idx="79">
                    <c:v>11.799246680285238</c:v>
                  </c:pt>
                  <c:pt idx="80">
                    <c:v>14.216578741424083</c:v>
                  </c:pt>
                  <c:pt idx="81">
                    <c:v>10.353474993664902</c:v>
                  </c:pt>
                  <c:pt idx="82">
                    <c:v>9.4516312525052175</c:v>
                  </c:pt>
                  <c:pt idx="83">
                    <c:v>10.887046329366738</c:v>
                  </c:pt>
                  <c:pt idx="84">
                    <c:v>5.6273143387113773</c:v>
                  </c:pt>
                  <c:pt idx="85">
                    <c:v>4.651761912317621</c:v>
                  </c:pt>
                  <c:pt idx="86">
                    <c:v>5.0442486501405188</c:v>
                  </c:pt>
                  <c:pt idx="87">
                    <c:v>3.6016971308290517</c:v>
                  </c:pt>
                  <c:pt idx="88">
                    <c:v>1.2801909579781015</c:v>
                  </c:pt>
                  <c:pt idx="89">
                    <c:v>2.0207259421636903</c:v>
                  </c:pt>
                  <c:pt idx="90">
                    <c:v>2.0207259421636903</c:v>
                  </c:pt>
                  <c:pt idx="91">
                    <c:v>0.98601329718326935</c:v>
                  </c:pt>
                  <c:pt idx="92">
                    <c:v>0.47140452079103173</c:v>
                  </c:pt>
                  <c:pt idx="93">
                    <c:v>1.4433756729740645</c:v>
                  </c:pt>
                  <c:pt idx="94">
                    <c:v>0.47140452079103173</c:v>
                  </c:pt>
                  <c:pt idx="95">
                    <c:v>0</c:v>
                  </c:pt>
                  <c:pt idx="96">
                    <c:v>0.28867513459481292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1.75</c:v>
                </c:pt>
                <c:pt idx="8">
                  <c:v>1</c:v>
                </c:pt>
                <c:pt idx="9">
                  <c:v>67.5</c:v>
                </c:pt>
                <c:pt idx="10">
                  <c:v>164.75</c:v>
                </c:pt>
                <c:pt idx="11">
                  <c:v>323.5</c:v>
                </c:pt>
                <c:pt idx="12">
                  <c:v>533.25</c:v>
                </c:pt>
                <c:pt idx="13">
                  <c:v>816</c:v>
                </c:pt>
                <c:pt idx="14">
                  <c:v>1134.5</c:v>
                </c:pt>
                <c:pt idx="15">
                  <c:v>1483</c:v>
                </c:pt>
                <c:pt idx="16">
                  <c:v>1822.25</c:v>
                </c:pt>
                <c:pt idx="17">
                  <c:v>2312</c:v>
                </c:pt>
                <c:pt idx="18">
                  <c:v>2723</c:v>
                </c:pt>
                <c:pt idx="19">
                  <c:v>3051.75</c:v>
                </c:pt>
                <c:pt idx="20">
                  <c:v>3438.25</c:v>
                </c:pt>
                <c:pt idx="21">
                  <c:v>3829.75</c:v>
                </c:pt>
                <c:pt idx="22">
                  <c:v>4200.5</c:v>
                </c:pt>
                <c:pt idx="23">
                  <c:v>4466.75</c:v>
                </c:pt>
                <c:pt idx="24">
                  <c:v>4741.75</c:v>
                </c:pt>
                <c:pt idx="25">
                  <c:v>5033.5</c:v>
                </c:pt>
                <c:pt idx="26">
                  <c:v>5228.25</c:v>
                </c:pt>
                <c:pt idx="27">
                  <c:v>5382.25</c:v>
                </c:pt>
                <c:pt idx="28">
                  <c:v>5473.25</c:v>
                </c:pt>
                <c:pt idx="29">
                  <c:v>5620.75</c:v>
                </c:pt>
                <c:pt idx="30">
                  <c:v>5655.75</c:v>
                </c:pt>
                <c:pt idx="31">
                  <c:v>5774</c:v>
                </c:pt>
                <c:pt idx="32">
                  <c:v>5684</c:v>
                </c:pt>
                <c:pt idx="33">
                  <c:v>5528.75</c:v>
                </c:pt>
                <c:pt idx="34">
                  <c:v>5531.5</c:v>
                </c:pt>
                <c:pt idx="35">
                  <c:v>5495.25</c:v>
                </c:pt>
                <c:pt idx="36">
                  <c:v>5258.5</c:v>
                </c:pt>
                <c:pt idx="37">
                  <c:v>5146.25</c:v>
                </c:pt>
                <c:pt idx="38">
                  <c:v>4885.25</c:v>
                </c:pt>
                <c:pt idx="39">
                  <c:v>4770.75</c:v>
                </c:pt>
                <c:pt idx="40">
                  <c:v>4617</c:v>
                </c:pt>
                <c:pt idx="41">
                  <c:v>4421.25</c:v>
                </c:pt>
                <c:pt idx="42">
                  <c:v>4181.5</c:v>
                </c:pt>
                <c:pt idx="43">
                  <c:v>3938</c:v>
                </c:pt>
                <c:pt idx="44">
                  <c:v>3759.25</c:v>
                </c:pt>
                <c:pt idx="45">
                  <c:v>3523.5</c:v>
                </c:pt>
                <c:pt idx="46">
                  <c:v>3306.25</c:v>
                </c:pt>
                <c:pt idx="47">
                  <c:v>3073.25</c:v>
                </c:pt>
                <c:pt idx="48">
                  <c:v>2823.25</c:v>
                </c:pt>
                <c:pt idx="49">
                  <c:v>2695.25</c:v>
                </c:pt>
                <c:pt idx="50">
                  <c:v>2469</c:v>
                </c:pt>
                <c:pt idx="51">
                  <c:v>2258.75</c:v>
                </c:pt>
                <c:pt idx="52">
                  <c:v>2121.5</c:v>
                </c:pt>
                <c:pt idx="53">
                  <c:v>1948.25</c:v>
                </c:pt>
                <c:pt idx="54">
                  <c:v>1774.25</c:v>
                </c:pt>
                <c:pt idx="55">
                  <c:v>1630.75</c:v>
                </c:pt>
                <c:pt idx="56">
                  <c:v>1442.5</c:v>
                </c:pt>
                <c:pt idx="57">
                  <c:v>1315.75</c:v>
                </c:pt>
                <c:pt idx="58">
                  <c:v>1171.75</c:v>
                </c:pt>
                <c:pt idx="59">
                  <c:v>1048</c:v>
                </c:pt>
                <c:pt idx="60">
                  <c:v>952.25</c:v>
                </c:pt>
                <c:pt idx="61">
                  <c:v>837.5</c:v>
                </c:pt>
                <c:pt idx="62">
                  <c:v>744.5</c:v>
                </c:pt>
                <c:pt idx="63">
                  <c:v>671</c:v>
                </c:pt>
                <c:pt idx="64">
                  <c:v>558.5</c:v>
                </c:pt>
                <c:pt idx="65">
                  <c:v>503.5</c:v>
                </c:pt>
                <c:pt idx="66">
                  <c:v>431</c:v>
                </c:pt>
                <c:pt idx="67">
                  <c:v>391</c:v>
                </c:pt>
                <c:pt idx="68">
                  <c:v>353.5</c:v>
                </c:pt>
                <c:pt idx="69">
                  <c:v>294.5</c:v>
                </c:pt>
                <c:pt idx="70">
                  <c:v>241</c:v>
                </c:pt>
                <c:pt idx="71">
                  <c:v>227</c:v>
                </c:pt>
                <c:pt idx="72">
                  <c:v>190</c:v>
                </c:pt>
                <c:pt idx="73">
                  <c:v>159.75</c:v>
                </c:pt>
                <c:pt idx="74">
                  <c:v>139</c:v>
                </c:pt>
                <c:pt idx="75">
                  <c:v>135</c:v>
                </c:pt>
                <c:pt idx="76">
                  <c:v>96.25</c:v>
                </c:pt>
                <c:pt idx="77">
                  <c:v>86.75</c:v>
                </c:pt>
                <c:pt idx="78">
                  <c:v>87.25</c:v>
                </c:pt>
                <c:pt idx="79">
                  <c:v>64.5</c:v>
                </c:pt>
                <c:pt idx="80">
                  <c:v>48.5</c:v>
                </c:pt>
                <c:pt idx="81">
                  <c:v>39.25</c:v>
                </c:pt>
                <c:pt idx="82">
                  <c:v>42</c:v>
                </c:pt>
                <c:pt idx="83">
                  <c:v>33.75</c:v>
                </c:pt>
                <c:pt idx="84">
                  <c:v>21.5</c:v>
                </c:pt>
                <c:pt idx="85">
                  <c:v>17.25</c:v>
                </c:pt>
                <c:pt idx="86">
                  <c:v>13.5</c:v>
                </c:pt>
                <c:pt idx="87">
                  <c:v>12.25</c:v>
                </c:pt>
                <c:pt idx="88">
                  <c:v>6.25</c:v>
                </c:pt>
                <c:pt idx="89">
                  <c:v>4.25</c:v>
                </c:pt>
                <c:pt idx="90">
                  <c:v>3.75</c:v>
                </c:pt>
                <c:pt idx="91">
                  <c:v>1.75</c:v>
                </c:pt>
                <c:pt idx="92">
                  <c:v>1</c:v>
                </c:pt>
                <c:pt idx="93">
                  <c:v>2.75</c:v>
                </c:pt>
                <c:pt idx="94">
                  <c:v>1</c:v>
                </c:pt>
                <c:pt idx="95">
                  <c:v>0</c:v>
                </c:pt>
                <c:pt idx="96">
                  <c:v>0.25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D95-45FA-9DC1-B2D89769F1A2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גיליון1!$O$110:$O$209</c:f>
                <c:numCache>
                  <c:formatCode>General</c:formatCode>
                  <c:ptCount val="100"/>
                  <c:pt idx="0">
                    <c:v>5.7440086188116979</c:v>
                  </c:pt>
                  <c:pt idx="1">
                    <c:v>2.6761009788951111</c:v>
                  </c:pt>
                  <c:pt idx="2">
                    <c:v>2.3342059143941785</c:v>
                  </c:pt>
                  <c:pt idx="3">
                    <c:v>2.0068899635988786</c:v>
                  </c:pt>
                  <c:pt idx="4">
                    <c:v>3.1978193418371474</c:v>
                  </c:pt>
                  <c:pt idx="5">
                    <c:v>9.3095046379600248</c:v>
                  </c:pt>
                  <c:pt idx="6">
                    <c:v>5.3166111942832792</c:v>
                  </c:pt>
                  <c:pt idx="7">
                    <c:v>3.0774142406207545</c:v>
                  </c:pt>
                  <c:pt idx="8">
                    <c:v>4.151798021624149</c:v>
                  </c:pt>
                  <c:pt idx="9">
                    <c:v>7.0035365576371991</c:v>
                  </c:pt>
                  <c:pt idx="10">
                    <c:v>4.2286183059615032</c:v>
                  </c:pt>
                  <c:pt idx="11">
                    <c:v>8.9612700467490161</c:v>
                  </c:pt>
                  <c:pt idx="12">
                    <c:v>15.837855970865693</c:v>
                  </c:pt>
                  <c:pt idx="13">
                    <c:v>32.569049024425873</c:v>
                  </c:pt>
                  <c:pt idx="14">
                    <c:v>20.268160437188705</c:v>
                  </c:pt>
                  <c:pt idx="15">
                    <c:v>43.735268014947145</c:v>
                  </c:pt>
                  <c:pt idx="16">
                    <c:v>47.795186200301359</c:v>
                  </c:pt>
                  <c:pt idx="17">
                    <c:v>86.615465741362698</c:v>
                  </c:pt>
                  <c:pt idx="18">
                    <c:v>79.152201949643484</c:v>
                  </c:pt>
                  <c:pt idx="19">
                    <c:v>55.838015809142476</c:v>
                  </c:pt>
                  <c:pt idx="20">
                    <c:v>103.9442308426661</c:v>
                  </c:pt>
                  <c:pt idx="21">
                    <c:v>123.22419782770756</c:v>
                  </c:pt>
                  <c:pt idx="22">
                    <c:v>112.13755242661738</c:v>
                  </c:pt>
                  <c:pt idx="23">
                    <c:v>150.09851814521511</c:v>
                  </c:pt>
                  <c:pt idx="24">
                    <c:v>160.86174652087479</c:v>
                  </c:pt>
                  <c:pt idx="25">
                    <c:v>147.81016691883929</c:v>
                  </c:pt>
                  <c:pt idx="26">
                    <c:v>139.97753417629565</c:v>
                  </c:pt>
                  <c:pt idx="27">
                    <c:v>133.71994128971525</c:v>
                  </c:pt>
                  <c:pt idx="28">
                    <c:v>162.62812406138667</c:v>
                  </c:pt>
                  <c:pt idx="29">
                    <c:v>186.27205571608152</c:v>
                  </c:pt>
                  <c:pt idx="30">
                    <c:v>203.38681220451133</c:v>
                  </c:pt>
                  <c:pt idx="31">
                    <c:v>162.89255870646065</c:v>
                  </c:pt>
                  <c:pt idx="32">
                    <c:v>177.54278876779475</c:v>
                  </c:pt>
                  <c:pt idx="33">
                    <c:v>202.51264887509058</c:v>
                  </c:pt>
                  <c:pt idx="34">
                    <c:v>190.55164245511725</c:v>
                  </c:pt>
                  <c:pt idx="35">
                    <c:v>163.45420992590047</c:v>
                  </c:pt>
                  <c:pt idx="36">
                    <c:v>196.43967113567609</c:v>
                  </c:pt>
                  <c:pt idx="37">
                    <c:v>203.53148883817556</c:v>
                  </c:pt>
                  <c:pt idx="38">
                    <c:v>194.46729692344337</c:v>
                  </c:pt>
                  <c:pt idx="39">
                    <c:v>181.53367476197482</c:v>
                  </c:pt>
                  <c:pt idx="40">
                    <c:v>187.67878402416932</c:v>
                  </c:pt>
                  <c:pt idx="41">
                    <c:v>179.02334096567378</c:v>
                  </c:pt>
                  <c:pt idx="42">
                    <c:v>155.15777868044336</c:v>
                  </c:pt>
                  <c:pt idx="43">
                    <c:v>123.43891446448667</c:v>
                  </c:pt>
                  <c:pt idx="44">
                    <c:v>167.50929695304049</c:v>
                  </c:pt>
                  <c:pt idx="45">
                    <c:v>150.17755466633389</c:v>
                  </c:pt>
                  <c:pt idx="46">
                    <c:v>160.87515919489732</c:v>
                  </c:pt>
                  <c:pt idx="47">
                    <c:v>153.22986954913392</c:v>
                  </c:pt>
                  <c:pt idx="48">
                    <c:v>138.82290276838029</c:v>
                  </c:pt>
                  <c:pt idx="49">
                    <c:v>141.39919757831242</c:v>
                  </c:pt>
                  <c:pt idx="50">
                    <c:v>140.60408112812971</c:v>
                  </c:pt>
                  <c:pt idx="51">
                    <c:v>135.0164448450567</c:v>
                  </c:pt>
                  <c:pt idx="52">
                    <c:v>98.367383882163097</c:v>
                  </c:pt>
                  <c:pt idx="53">
                    <c:v>140.33933065602631</c:v>
                  </c:pt>
                  <c:pt idx="54">
                    <c:v>101.07059137075395</c:v>
                  </c:pt>
                  <c:pt idx="55">
                    <c:v>84.847935890020452</c:v>
                  </c:pt>
                  <c:pt idx="56">
                    <c:v>80.977032626078582</c:v>
                  </c:pt>
                  <c:pt idx="57">
                    <c:v>95.156608331183435</c:v>
                  </c:pt>
                  <c:pt idx="58">
                    <c:v>93.242364084029035</c:v>
                  </c:pt>
                  <c:pt idx="59">
                    <c:v>88.738886054570159</c:v>
                  </c:pt>
                  <c:pt idx="60">
                    <c:v>86.356682582308949</c:v>
                  </c:pt>
                  <c:pt idx="61">
                    <c:v>93.4602090990997</c:v>
                  </c:pt>
                  <c:pt idx="62">
                    <c:v>77.088145126603067</c:v>
                  </c:pt>
                  <c:pt idx="63">
                    <c:v>62.482184910903179</c:v>
                  </c:pt>
                  <c:pt idx="64">
                    <c:v>51.038073360636453</c:v>
                  </c:pt>
                  <c:pt idx="65">
                    <c:v>67.563881243798633</c:v>
                  </c:pt>
                  <c:pt idx="66">
                    <c:v>40.318396653111705</c:v>
                  </c:pt>
                  <c:pt idx="67">
                    <c:v>48.593195089093911</c:v>
                  </c:pt>
                  <c:pt idx="68">
                    <c:v>41.948264199555609</c:v>
                  </c:pt>
                  <c:pt idx="69">
                    <c:v>33.886309536414942</c:v>
                  </c:pt>
                  <c:pt idx="70">
                    <c:v>35.448958576010241</c:v>
                  </c:pt>
                  <c:pt idx="71">
                    <c:v>20.975559396444652</c:v>
                  </c:pt>
                  <c:pt idx="72">
                    <c:v>24.224803314465596</c:v>
                  </c:pt>
                  <c:pt idx="73">
                    <c:v>14.13285904747894</c:v>
                  </c:pt>
                  <c:pt idx="74">
                    <c:v>18.51440362087034</c:v>
                  </c:pt>
                  <c:pt idx="75">
                    <c:v>19.846347116494176</c:v>
                  </c:pt>
                  <c:pt idx="76">
                    <c:v>10.212340705724065</c:v>
                  </c:pt>
                  <c:pt idx="77">
                    <c:v>15.957535313887863</c:v>
                  </c:pt>
                  <c:pt idx="78">
                    <c:v>13.103083850388774</c:v>
                  </c:pt>
                  <c:pt idx="79">
                    <c:v>7.627325557504844</c:v>
                  </c:pt>
                  <c:pt idx="80">
                    <c:v>11.857486027275584</c:v>
                  </c:pt>
                  <c:pt idx="81">
                    <c:v>8.9770945700545131</c:v>
                  </c:pt>
                  <c:pt idx="82">
                    <c:v>11.061708030156812</c:v>
                  </c:pt>
                  <c:pt idx="83">
                    <c:v>8.1511774797650425</c:v>
                  </c:pt>
                  <c:pt idx="84">
                    <c:v>9.3023860658892534</c:v>
                  </c:pt>
                  <c:pt idx="85">
                    <c:v>7.1223628571127335</c:v>
                  </c:pt>
                  <c:pt idx="86">
                    <c:v>9.3437496332929921</c:v>
                  </c:pt>
                  <c:pt idx="87">
                    <c:v>5.4880261901236382</c:v>
                  </c:pt>
                  <c:pt idx="88">
                    <c:v>7.5511739386203045</c:v>
                  </c:pt>
                  <c:pt idx="89">
                    <c:v>3.0996469173402148</c:v>
                  </c:pt>
                  <c:pt idx="90">
                    <c:v>2.2348622022037481</c:v>
                  </c:pt>
                  <c:pt idx="91">
                    <c:v>7.3966892501837895</c:v>
                  </c:pt>
                  <c:pt idx="92">
                    <c:v>4.9760449151749944</c:v>
                  </c:pt>
                  <c:pt idx="93">
                    <c:v>1.0349065863733777</c:v>
                  </c:pt>
                  <c:pt idx="94">
                    <c:v>3.1594989086412144</c:v>
                  </c:pt>
                  <c:pt idx="95">
                    <c:v>4.6716399142794875</c:v>
                  </c:pt>
                  <c:pt idx="96">
                    <c:v>2.5898460097708855</c:v>
                  </c:pt>
                  <c:pt idx="97">
                    <c:v>4.9104617118829204</c:v>
                  </c:pt>
                  <c:pt idx="98">
                    <c:v>7.4892468911163599</c:v>
                  </c:pt>
                  <c:pt idx="99">
                    <c:v>3.9086006812509555</c:v>
                  </c:pt>
                </c:numCache>
              </c:numRef>
            </c:plus>
            <c:minus>
              <c:numRef>
                <c:f>גיליון1!$O$110:$O$209</c:f>
                <c:numCache>
                  <c:formatCode>General</c:formatCode>
                  <c:ptCount val="100"/>
                  <c:pt idx="0">
                    <c:v>5.7440086188116979</c:v>
                  </c:pt>
                  <c:pt idx="1">
                    <c:v>2.6761009788951111</c:v>
                  </c:pt>
                  <c:pt idx="2">
                    <c:v>2.3342059143941785</c:v>
                  </c:pt>
                  <c:pt idx="3">
                    <c:v>2.0068899635988786</c:v>
                  </c:pt>
                  <c:pt idx="4">
                    <c:v>3.1978193418371474</c:v>
                  </c:pt>
                  <c:pt idx="5">
                    <c:v>9.3095046379600248</c:v>
                  </c:pt>
                  <c:pt idx="6">
                    <c:v>5.3166111942832792</c:v>
                  </c:pt>
                  <c:pt idx="7">
                    <c:v>3.0774142406207545</c:v>
                  </c:pt>
                  <c:pt idx="8">
                    <c:v>4.151798021624149</c:v>
                  </c:pt>
                  <c:pt idx="9">
                    <c:v>7.0035365576371991</c:v>
                  </c:pt>
                  <c:pt idx="10">
                    <c:v>4.2286183059615032</c:v>
                  </c:pt>
                  <c:pt idx="11">
                    <c:v>8.9612700467490161</c:v>
                  </c:pt>
                  <c:pt idx="12">
                    <c:v>15.837855970865693</c:v>
                  </c:pt>
                  <c:pt idx="13">
                    <c:v>32.569049024425873</c:v>
                  </c:pt>
                  <c:pt idx="14">
                    <c:v>20.268160437188705</c:v>
                  </c:pt>
                  <c:pt idx="15">
                    <c:v>43.735268014947145</c:v>
                  </c:pt>
                  <c:pt idx="16">
                    <c:v>47.795186200301359</c:v>
                  </c:pt>
                  <c:pt idx="17">
                    <c:v>86.615465741362698</c:v>
                  </c:pt>
                  <c:pt idx="18">
                    <c:v>79.152201949643484</c:v>
                  </c:pt>
                  <c:pt idx="19">
                    <c:v>55.838015809142476</c:v>
                  </c:pt>
                  <c:pt idx="20">
                    <c:v>103.9442308426661</c:v>
                  </c:pt>
                  <c:pt idx="21">
                    <c:v>123.22419782770756</c:v>
                  </c:pt>
                  <c:pt idx="22">
                    <c:v>112.13755242661738</c:v>
                  </c:pt>
                  <c:pt idx="23">
                    <c:v>150.09851814521511</c:v>
                  </c:pt>
                  <c:pt idx="24">
                    <c:v>160.86174652087479</c:v>
                  </c:pt>
                  <c:pt idx="25">
                    <c:v>147.81016691883929</c:v>
                  </c:pt>
                  <c:pt idx="26">
                    <c:v>139.97753417629565</c:v>
                  </c:pt>
                  <c:pt idx="27">
                    <c:v>133.71994128971525</c:v>
                  </c:pt>
                  <c:pt idx="28">
                    <c:v>162.62812406138667</c:v>
                  </c:pt>
                  <c:pt idx="29">
                    <c:v>186.27205571608152</c:v>
                  </c:pt>
                  <c:pt idx="30">
                    <c:v>203.38681220451133</c:v>
                  </c:pt>
                  <c:pt idx="31">
                    <c:v>162.89255870646065</c:v>
                  </c:pt>
                  <c:pt idx="32">
                    <c:v>177.54278876779475</c:v>
                  </c:pt>
                  <c:pt idx="33">
                    <c:v>202.51264887509058</c:v>
                  </c:pt>
                  <c:pt idx="34">
                    <c:v>190.55164245511725</c:v>
                  </c:pt>
                  <c:pt idx="35">
                    <c:v>163.45420992590047</c:v>
                  </c:pt>
                  <c:pt idx="36">
                    <c:v>196.43967113567609</c:v>
                  </c:pt>
                  <c:pt idx="37">
                    <c:v>203.53148883817556</c:v>
                  </c:pt>
                  <c:pt idx="38">
                    <c:v>194.46729692344337</c:v>
                  </c:pt>
                  <c:pt idx="39">
                    <c:v>181.53367476197482</c:v>
                  </c:pt>
                  <c:pt idx="40">
                    <c:v>187.67878402416932</c:v>
                  </c:pt>
                  <c:pt idx="41">
                    <c:v>179.02334096567378</c:v>
                  </c:pt>
                  <c:pt idx="42">
                    <c:v>155.15777868044336</c:v>
                  </c:pt>
                  <c:pt idx="43">
                    <c:v>123.43891446448667</c:v>
                  </c:pt>
                  <c:pt idx="44">
                    <c:v>167.50929695304049</c:v>
                  </c:pt>
                  <c:pt idx="45">
                    <c:v>150.17755466633389</c:v>
                  </c:pt>
                  <c:pt idx="46">
                    <c:v>160.87515919489732</c:v>
                  </c:pt>
                  <c:pt idx="47">
                    <c:v>153.22986954913392</c:v>
                  </c:pt>
                  <c:pt idx="48">
                    <c:v>138.82290276838029</c:v>
                  </c:pt>
                  <c:pt idx="49">
                    <c:v>141.39919757831242</c:v>
                  </c:pt>
                  <c:pt idx="50">
                    <c:v>140.60408112812971</c:v>
                  </c:pt>
                  <c:pt idx="51">
                    <c:v>135.0164448450567</c:v>
                  </c:pt>
                  <c:pt idx="52">
                    <c:v>98.367383882163097</c:v>
                  </c:pt>
                  <c:pt idx="53">
                    <c:v>140.33933065602631</c:v>
                  </c:pt>
                  <c:pt idx="54">
                    <c:v>101.07059137075395</c:v>
                  </c:pt>
                  <c:pt idx="55">
                    <c:v>84.847935890020452</c:v>
                  </c:pt>
                  <c:pt idx="56">
                    <c:v>80.977032626078582</c:v>
                  </c:pt>
                  <c:pt idx="57">
                    <c:v>95.156608331183435</c:v>
                  </c:pt>
                  <c:pt idx="58">
                    <c:v>93.242364084029035</c:v>
                  </c:pt>
                  <c:pt idx="59">
                    <c:v>88.738886054570159</c:v>
                  </c:pt>
                  <c:pt idx="60">
                    <c:v>86.356682582308949</c:v>
                  </c:pt>
                  <c:pt idx="61">
                    <c:v>93.4602090990997</c:v>
                  </c:pt>
                  <c:pt idx="62">
                    <c:v>77.088145126603067</c:v>
                  </c:pt>
                  <c:pt idx="63">
                    <c:v>62.482184910903179</c:v>
                  </c:pt>
                  <c:pt idx="64">
                    <c:v>51.038073360636453</c:v>
                  </c:pt>
                  <c:pt idx="65">
                    <c:v>67.563881243798633</c:v>
                  </c:pt>
                  <c:pt idx="66">
                    <c:v>40.318396653111705</c:v>
                  </c:pt>
                  <c:pt idx="67">
                    <c:v>48.593195089093911</c:v>
                  </c:pt>
                  <c:pt idx="68">
                    <c:v>41.948264199555609</c:v>
                  </c:pt>
                  <c:pt idx="69">
                    <c:v>33.886309536414942</c:v>
                  </c:pt>
                  <c:pt idx="70">
                    <c:v>35.448958576010241</c:v>
                  </c:pt>
                  <c:pt idx="71">
                    <c:v>20.975559396444652</c:v>
                  </c:pt>
                  <c:pt idx="72">
                    <c:v>24.224803314465596</c:v>
                  </c:pt>
                  <c:pt idx="73">
                    <c:v>14.13285904747894</c:v>
                  </c:pt>
                  <c:pt idx="74">
                    <c:v>18.51440362087034</c:v>
                  </c:pt>
                  <c:pt idx="75">
                    <c:v>19.846347116494176</c:v>
                  </c:pt>
                  <c:pt idx="76">
                    <c:v>10.212340705724065</c:v>
                  </c:pt>
                  <c:pt idx="77">
                    <c:v>15.957535313887863</c:v>
                  </c:pt>
                  <c:pt idx="78">
                    <c:v>13.103083850388774</c:v>
                  </c:pt>
                  <c:pt idx="79">
                    <c:v>7.627325557504844</c:v>
                  </c:pt>
                  <c:pt idx="80">
                    <c:v>11.857486027275584</c:v>
                  </c:pt>
                  <c:pt idx="81">
                    <c:v>8.9770945700545131</c:v>
                  </c:pt>
                  <c:pt idx="82">
                    <c:v>11.061708030156812</c:v>
                  </c:pt>
                  <c:pt idx="83">
                    <c:v>8.1511774797650425</c:v>
                  </c:pt>
                  <c:pt idx="84">
                    <c:v>9.3023860658892534</c:v>
                  </c:pt>
                  <c:pt idx="85">
                    <c:v>7.1223628571127335</c:v>
                  </c:pt>
                  <c:pt idx="86">
                    <c:v>9.3437496332929921</c:v>
                  </c:pt>
                  <c:pt idx="87">
                    <c:v>5.4880261901236382</c:v>
                  </c:pt>
                  <c:pt idx="88">
                    <c:v>7.5511739386203045</c:v>
                  </c:pt>
                  <c:pt idx="89">
                    <c:v>3.0996469173402148</c:v>
                  </c:pt>
                  <c:pt idx="90">
                    <c:v>2.2348622022037481</c:v>
                  </c:pt>
                  <c:pt idx="91">
                    <c:v>7.3966892501837895</c:v>
                  </c:pt>
                  <c:pt idx="92">
                    <c:v>4.9760449151749944</c:v>
                  </c:pt>
                  <c:pt idx="93">
                    <c:v>1.0349065863733777</c:v>
                  </c:pt>
                  <c:pt idx="94">
                    <c:v>3.1594989086412144</c:v>
                  </c:pt>
                  <c:pt idx="95">
                    <c:v>4.6716399142794875</c:v>
                  </c:pt>
                  <c:pt idx="96">
                    <c:v>2.5898460097708855</c:v>
                  </c:pt>
                  <c:pt idx="97">
                    <c:v>4.9104617118829204</c:v>
                  </c:pt>
                  <c:pt idx="98">
                    <c:v>7.4892468911163599</c:v>
                  </c:pt>
                  <c:pt idx="99">
                    <c:v>3.9086006812509555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גיליון1!$M$110:$M$209</c:f>
              <c:numCache>
                <c:formatCode>General</c:formatCode>
                <c:ptCount val="100"/>
                <c:pt idx="0">
                  <c:v>-3.7742287246510333</c:v>
                </c:pt>
                <c:pt idx="1">
                  <c:v>-3.5727203012211248</c:v>
                </c:pt>
                <c:pt idx="2">
                  <c:v>5.416218284517524</c:v>
                </c:pt>
                <c:pt idx="3">
                  <c:v>-6.2775952413212455</c:v>
                </c:pt>
                <c:pt idx="4">
                  <c:v>-4.9291030862368457</c:v>
                </c:pt>
                <c:pt idx="5">
                  <c:v>-1.7554965906311</c:v>
                </c:pt>
                <c:pt idx="6">
                  <c:v>-5.2497972145210996</c:v>
                </c:pt>
                <c:pt idx="7">
                  <c:v>0.86341404166887759</c:v>
                </c:pt>
                <c:pt idx="8">
                  <c:v>10.985121868550724</c:v>
                </c:pt>
                <c:pt idx="9">
                  <c:v>69.727658101357477</c:v>
                </c:pt>
                <c:pt idx="10">
                  <c:v>151.17064853757577</c:v>
                </c:pt>
                <c:pt idx="11">
                  <c:v>298.1181162781993</c:v>
                </c:pt>
                <c:pt idx="12">
                  <c:v>506.00035670772024</c:v>
                </c:pt>
                <c:pt idx="13">
                  <c:v>788.08481243252709</c:v>
                </c:pt>
                <c:pt idx="14">
                  <c:v>1090.7170715927823</c:v>
                </c:pt>
                <c:pt idx="15">
                  <c:v>1438.471726894375</c:v>
                </c:pt>
                <c:pt idx="16">
                  <c:v>1774.3577589988674</c:v>
                </c:pt>
                <c:pt idx="17">
                  <c:v>2226.7481651306098</c:v>
                </c:pt>
                <c:pt idx="18">
                  <c:v>2630.8373206257597</c:v>
                </c:pt>
                <c:pt idx="19">
                  <c:v>2935.3289686441376</c:v>
                </c:pt>
                <c:pt idx="20">
                  <c:v>3405.6669362783373</c:v>
                </c:pt>
                <c:pt idx="21">
                  <c:v>3771.5211841463797</c:v>
                </c:pt>
                <c:pt idx="22">
                  <c:v>4105.206224739547</c:v>
                </c:pt>
                <c:pt idx="23">
                  <c:v>4422.5749501585697</c:v>
                </c:pt>
                <c:pt idx="24">
                  <c:v>4707.4553190469624</c:v>
                </c:pt>
                <c:pt idx="25">
                  <c:v>5065.816985547538</c:v>
                </c:pt>
                <c:pt idx="26">
                  <c:v>5086.8994148969423</c:v>
                </c:pt>
                <c:pt idx="27">
                  <c:v>5396.5317813754054</c:v>
                </c:pt>
                <c:pt idx="28">
                  <c:v>5583.9242958426403</c:v>
                </c:pt>
                <c:pt idx="29">
                  <c:v>5583.6309836506816</c:v>
                </c:pt>
                <c:pt idx="30">
                  <c:v>5692.8932107686805</c:v>
                </c:pt>
                <c:pt idx="31">
                  <c:v>5692.2346913218453</c:v>
                </c:pt>
                <c:pt idx="32">
                  <c:v>5750.8849835395749</c:v>
                </c:pt>
                <c:pt idx="33">
                  <c:v>5588.6507145762398</c:v>
                </c:pt>
                <c:pt idx="34">
                  <c:v>5605.4393070936185</c:v>
                </c:pt>
                <c:pt idx="35">
                  <c:v>5535.0008399486505</c:v>
                </c:pt>
                <c:pt idx="36">
                  <c:v>5295.3899615406726</c:v>
                </c:pt>
                <c:pt idx="37">
                  <c:v>5211.9926770031398</c:v>
                </c:pt>
                <c:pt idx="38">
                  <c:v>4997.2585530578872</c:v>
                </c:pt>
                <c:pt idx="39">
                  <c:v>4815.550881236788</c:v>
                </c:pt>
                <c:pt idx="40">
                  <c:v>4567.0341290980523</c:v>
                </c:pt>
                <c:pt idx="41">
                  <c:v>4428.7024987637924</c:v>
                </c:pt>
                <c:pt idx="42">
                  <c:v>4226.5106920227354</c:v>
                </c:pt>
                <c:pt idx="43">
                  <c:v>3918.914058875288</c:v>
                </c:pt>
                <c:pt idx="44">
                  <c:v>3748.8371038455475</c:v>
                </c:pt>
                <c:pt idx="45">
                  <c:v>3448.6155173238326</c:v>
                </c:pt>
                <c:pt idx="46">
                  <c:v>3317.5859719421651</c:v>
                </c:pt>
                <c:pt idx="47">
                  <c:v>3031.9946861676826</c:v>
                </c:pt>
                <c:pt idx="48">
                  <c:v>2792.9319658940599</c:v>
                </c:pt>
                <c:pt idx="49">
                  <c:v>2648.2800823934322</c:v>
                </c:pt>
                <c:pt idx="50">
                  <c:v>2417.8670368452999</c:v>
                </c:pt>
                <c:pt idx="51">
                  <c:v>2265.4580576447725</c:v>
                </c:pt>
                <c:pt idx="52">
                  <c:v>2056.5043369694577</c:v>
                </c:pt>
                <c:pt idx="53">
                  <c:v>1919.5165568899774</c:v>
                </c:pt>
                <c:pt idx="54">
                  <c:v>1738.4102554575024</c:v>
                </c:pt>
                <c:pt idx="55">
                  <c:v>1555.07322423765</c:v>
                </c:pt>
                <c:pt idx="56">
                  <c:v>1376.9953816644777</c:v>
                </c:pt>
                <c:pt idx="57">
                  <c:v>1290.3911705673625</c:v>
                </c:pt>
                <c:pt idx="58">
                  <c:v>1155.9276423566</c:v>
                </c:pt>
                <c:pt idx="59">
                  <c:v>1041.7035002254388</c:v>
                </c:pt>
                <c:pt idx="60">
                  <c:v>944.09604537579821</c:v>
                </c:pt>
                <c:pt idx="61">
                  <c:v>806.73315849820153</c:v>
                </c:pt>
                <c:pt idx="62">
                  <c:v>735.19756459025632</c:v>
                </c:pt>
                <c:pt idx="63">
                  <c:v>659.03878301102623</c:v>
                </c:pt>
                <c:pt idx="64">
                  <c:v>576.08644880074974</c:v>
                </c:pt>
                <c:pt idx="65">
                  <c:v>533.86114770918448</c:v>
                </c:pt>
                <c:pt idx="66">
                  <c:v>481.25804181478128</c:v>
                </c:pt>
                <c:pt idx="67">
                  <c:v>444.44714472937574</c:v>
                </c:pt>
                <c:pt idx="68">
                  <c:v>397.35554426070274</c:v>
                </c:pt>
                <c:pt idx="69">
                  <c:v>332.57718163356128</c:v>
                </c:pt>
                <c:pt idx="70">
                  <c:v>295.28926704544551</c:v>
                </c:pt>
                <c:pt idx="71">
                  <c:v>224.52133043564248</c:v>
                </c:pt>
                <c:pt idx="72">
                  <c:v>217.69911097688549</c:v>
                </c:pt>
                <c:pt idx="73">
                  <c:v>190.10998247563799</c:v>
                </c:pt>
                <c:pt idx="74">
                  <c:v>159.78487124969226</c:v>
                </c:pt>
                <c:pt idx="75">
                  <c:v>150.55773376021475</c:v>
                </c:pt>
                <c:pt idx="76">
                  <c:v>116.63148400071026</c:v>
                </c:pt>
                <c:pt idx="77">
                  <c:v>116.0518886789568</c:v>
                </c:pt>
                <c:pt idx="78">
                  <c:v>91.728424535074296</c:v>
                </c:pt>
                <c:pt idx="79">
                  <c:v>73.23269024677569</c:v>
                </c:pt>
                <c:pt idx="80">
                  <c:v>58.922386767109799</c:v>
                </c:pt>
                <c:pt idx="81">
                  <c:v>41.343112736940327</c:v>
                </c:pt>
                <c:pt idx="82">
                  <c:v>51.290308778174172</c:v>
                </c:pt>
                <c:pt idx="83">
                  <c:v>40.199629932641926</c:v>
                </c:pt>
                <c:pt idx="84">
                  <c:v>37.862925428198601</c:v>
                </c:pt>
                <c:pt idx="85">
                  <c:v>25.815073980949776</c:v>
                </c:pt>
                <c:pt idx="86">
                  <c:v>23.016629355493897</c:v>
                </c:pt>
                <c:pt idx="87">
                  <c:v>17.245745348744052</c:v>
                </c:pt>
                <c:pt idx="88">
                  <c:v>6.9274095147847996</c:v>
                </c:pt>
                <c:pt idx="89">
                  <c:v>9.7745574265718211</c:v>
                </c:pt>
                <c:pt idx="90">
                  <c:v>-7.1910754777492647E-2</c:v>
                </c:pt>
                <c:pt idx="91">
                  <c:v>0.4000724204815902</c:v>
                </c:pt>
                <c:pt idx="92">
                  <c:v>7.9746259282110064</c:v>
                </c:pt>
                <c:pt idx="93">
                  <c:v>3.2172033162787521</c:v>
                </c:pt>
                <c:pt idx="94">
                  <c:v>-2.4820353240938648</c:v>
                </c:pt>
                <c:pt idx="95">
                  <c:v>-5.9868832686915532</c:v>
                </c:pt>
                <c:pt idx="96">
                  <c:v>-4.4565712892217508</c:v>
                </c:pt>
                <c:pt idx="97">
                  <c:v>-6.770578213036238E-2</c:v>
                </c:pt>
                <c:pt idx="98">
                  <c:v>2.3107885862700774</c:v>
                </c:pt>
                <c:pt idx="99">
                  <c:v>-3.94026686670257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D95-45FA-9DC1-B2D89769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738360"/>
        <c:axId val="361076072"/>
      </c:barChart>
      <c:catAx>
        <c:axId val="31273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of energy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76072"/>
        <c:crosses val="autoZero"/>
        <c:auto val="1"/>
        <c:lblAlgn val="ctr"/>
        <c:lblOffset val="100"/>
        <c:noMultiLvlLbl val="0"/>
      </c:catAx>
      <c:valAx>
        <c:axId val="36107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38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430529</xdr:colOff>
      <xdr:row>5</xdr:row>
      <xdr:rowOff>34289</xdr:rowOff>
    </xdr:from>
    <xdr:to>
      <xdr:col>28</xdr:col>
      <xdr:colOff>121920</xdr:colOff>
      <xdr:row>33</xdr:row>
      <xdr:rowOff>60960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xmlns="" id="{37E21945-C9E5-4289-A18F-DECB2D88B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topLeftCell="I10" zoomScale="115" zoomScaleNormal="115" workbookViewId="0">
      <selection activeCell="AD76" sqref="AD76"/>
    </sheetView>
  </sheetViews>
  <sheetFormatPr defaultRowHeight="14.4" x14ac:dyDescent="0.3"/>
  <cols>
    <col min="14" max="14" width="12" bestFit="1" customWidth="1"/>
    <col min="15" max="15" width="10.5546875" bestFit="1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 t="s">
        <v>4</v>
      </c>
      <c r="M1" s="5"/>
      <c r="N1" s="5"/>
      <c r="O1" s="5"/>
    </row>
    <row r="2" spans="1:15" x14ac:dyDescent="0.3">
      <c r="A2" s="1"/>
      <c r="B2" s="1">
        <v>0</v>
      </c>
      <c r="C2" s="1">
        <v>1</v>
      </c>
      <c r="D2" s="1">
        <v>2</v>
      </c>
      <c r="E2" s="1">
        <v>3</v>
      </c>
      <c r="F2" s="2"/>
      <c r="L2" s="1" t="s">
        <v>1</v>
      </c>
      <c r="M2" s="1" t="s">
        <v>2</v>
      </c>
      <c r="N2" s="1" t="s">
        <v>3</v>
      </c>
      <c r="O2" s="1" t="s">
        <v>6</v>
      </c>
    </row>
    <row r="3" spans="1:1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L3" s="1">
        <f>SUM(B3:K3)</f>
        <v>0</v>
      </c>
      <c r="M3" s="1">
        <f>AVERAGE(B3:K3)</f>
        <v>0</v>
      </c>
      <c r="N3" s="1">
        <f>STDEV(B3:K3)</f>
        <v>0</v>
      </c>
      <c r="O3">
        <f>N3/SQRT(3)</f>
        <v>0</v>
      </c>
    </row>
    <row r="4" spans="1:15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L4" s="1">
        <f t="shared" ref="L4:L67" si="0">SUM(B4:K4)</f>
        <v>0</v>
      </c>
      <c r="M4" s="1">
        <f t="shared" ref="M4:M67" si="1">AVERAGE(B4:K4)</f>
        <v>0</v>
      </c>
      <c r="N4" s="1">
        <f t="shared" ref="N4:N67" si="2">STDEV(B4:K4)</f>
        <v>0</v>
      </c>
      <c r="O4">
        <f t="shared" ref="O4:O67" si="3">N4/SQRT(3)</f>
        <v>0</v>
      </c>
    </row>
    <row r="5" spans="1:15" x14ac:dyDescent="0.3">
      <c r="A5" s="1">
        <v>2</v>
      </c>
      <c r="B5" s="1">
        <v>0</v>
      </c>
      <c r="C5" s="1">
        <v>0</v>
      </c>
      <c r="D5" s="1">
        <v>0</v>
      </c>
      <c r="E5" s="1">
        <v>0</v>
      </c>
      <c r="L5" s="1">
        <f t="shared" si="0"/>
        <v>0</v>
      </c>
      <c r="M5" s="1">
        <f t="shared" si="1"/>
        <v>0</v>
      </c>
      <c r="N5" s="1">
        <f t="shared" si="2"/>
        <v>0</v>
      </c>
      <c r="O5">
        <f t="shared" si="3"/>
        <v>0</v>
      </c>
    </row>
    <row r="6" spans="1:15" x14ac:dyDescent="0.3">
      <c r="A6" s="1">
        <v>3</v>
      </c>
      <c r="B6" s="1">
        <v>0</v>
      </c>
      <c r="C6" s="1">
        <v>0</v>
      </c>
      <c r="D6" s="1">
        <v>0</v>
      </c>
      <c r="E6" s="1">
        <v>0</v>
      </c>
      <c r="L6" s="1">
        <f t="shared" si="0"/>
        <v>0</v>
      </c>
      <c r="M6" s="1">
        <f t="shared" si="1"/>
        <v>0</v>
      </c>
      <c r="N6" s="1">
        <f t="shared" si="2"/>
        <v>0</v>
      </c>
      <c r="O6">
        <f t="shared" si="3"/>
        <v>0</v>
      </c>
    </row>
    <row r="7" spans="1:15" x14ac:dyDescent="0.3">
      <c r="A7" s="1">
        <v>4</v>
      </c>
      <c r="B7" s="1">
        <v>0</v>
      </c>
      <c r="C7" s="1">
        <v>0</v>
      </c>
      <c r="D7" s="1">
        <v>0</v>
      </c>
      <c r="E7" s="1">
        <v>0</v>
      </c>
      <c r="L7" s="1">
        <f t="shared" si="0"/>
        <v>0</v>
      </c>
      <c r="M7" s="1">
        <f t="shared" si="1"/>
        <v>0</v>
      </c>
      <c r="N7" s="1">
        <f t="shared" si="2"/>
        <v>0</v>
      </c>
      <c r="O7">
        <f t="shared" si="3"/>
        <v>0</v>
      </c>
    </row>
    <row r="8" spans="1:15" x14ac:dyDescent="0.3">
      <c r="A8" s="1">
        <v>5</v>
      </c>
      <c r="B8" s="1">
        <v>0</v>
      </c>
      <c r="C8" s="1">
        <v>0</v>
      </c>
      <c r="D8" s="1">
        <v>0</v>
      </c>
      <c r="E8" s="1">
        <v>0</v>
      </c>
      <c r="L8" s="1">
        <f t="shared" si="0"/>
        <v>0</v>
      </c>
      <c r="M8" s="1">
        <f t="shared" si="1"/>
        <v>0</v>
      </c>
      <c r="N8" s="1">
        <f t="shared" si="2"/>
        <v>0</v>
      </c>
      <c r="O8">
        <f t="shared" si="3"/>
        <v>0</v>
      </c>
    </row>
    <row r="9" spans="1:15" x14ac:dyDescent="0.3">
      <c r="A9" s="1">
        <v>6</v>
      </c>
      <c r="B9" s="1">
        <v>0</v>
      </c>
      <c r="C9" s="1">
        <v>0</v>
      </c>
      <c r="D9" s="1">
        <v>0</v>
      </c>
      <c r="E9" s="1">
        <v>0</v>
      </c>
      <c r="L9" s="1">
        <f t="shared" si="0"/>
        <v>0</v>
      </c>
      <c r="M9" s="1">
        <f t="shared" si="1"/>
        <v>0</v>
      </c>
      <c r="N9" s="1">
        <f t="shared" si="2"/>
        <v>0</v>
      </c>
      <c r="O9">
        <f t="shared" si="3"/>
        <v>0</v>
      </c>
    </row>
    <row r="10" spans="1:15" x14ac:dyDescent="0.3">
      <c r="A10" s="1">
        <v>7</v>
      </c>
      <c r="B10" s="1">
        <v>2</v>
      </c>
      <c r="C10" s="1">
        <v>0</v>
      </c>
      <c r="D10" s="1">
        <v>4</v>
      </c>
      <c r="E10" s="1">
        <v>1</v>
      </c>
      <c r="L10" s="1">
        <f t="shared" si="0"/>
        <v>7</v>
      </c>
      <c r="M10" s="1">
        <f t="shared" si="1"/>
        <v>1.75</v>
      </c>
      <c r="N10" s="1">
        <f t="shared" si="2"/>
        <v>1.707825127659933</v>
      </c>
      <c r="O10">
        <f t="shared" si="3"/>
        <v>0.98601329718326935</v>
      </c>
    </row>
    <row r="11" spans="1:15" x14ac:dyDescent="0.3">
      <c r="A11" s="1">
        <v>8</v>
      </c>
      <c r="B11" s="1">
        <v>2</v>
      </c>
      <c r="C11" s="1">
        <v>1</v>
      </c>
      <c r="D11" s="1">
        <v>0</v>
      </c>
      <c r="E11" s="1">
        <v>1</v>
      </c>
      <c r="L11" s="1">
        <f t="shared" si="0"/>
        <v>4</v>
      </c>
      <c r="M11" s="1">
        <f t="shared" si="1"/>
        <v>1</v>
      </c>
      <c r="N11" s="1">
        <f t="shared" si="2"/>
        <v>0.81649658092772603</v>
      </c>
      <c r="O11">
        <f t="shared" si="3"/>
        <v>0.47140452079103173</v>
      </c>
    </row>
    <row r="12" spans="1:15" x14ac:dyDescent="0.3">
      <c r="A12" s="1">
        <v>9</v>
      </c>
      <c r="B12" s="1">
        <v>64</v>
      </c>
      <c r="C12" s="1">
        <v>73</v>
      </c>
      <c r="D12" s="1">
        <v>68</v>
      </c>
      <c r="E12" s="1">
        <v>65</v>
      </c>
      <c r="L12" s="1">
        <f t="shared" si="0"/>
        <v>270</v>
      </c>
      <c r="M12" s="1">
        <f t="shared" si="1"/>
        <v>67.5</v>
      </c>
      <c r="N12" s="1">
        <f t="shared" si="2"/>
        <v>4.0414518843273806</v>
      </c>
      <c r="O12">
        <f t="shared" si="3"/>
        <v>2.3333333333333335</v>
      </c>
    </row>
    <row r="13" spans="1:15" x14ac:dyDescent="0.3">
      <c r="A13" s="1">
        <v>10</v>
      </c>
      <c r="B13" s="1">
        <v>164</v>
      </c>
      <c r="C13" s="1">
        <v>149</v>
      </c>
      <c r="D13" s="1">
        <v>166</v>
      </c>
      <c r="E13" s="1">
        <v>180</v>
      </c>
      <c r="L13" s="1">
        <f t="shared" si="0"/>
        <v>659</v>
      </c>
      <c r="M13" s="1">
        <f t="shared" si="1"/>
        <v>164.75</v>
      </c>
      <c r="N13" s="1">
        <f t="shared" si="2"/>
        <v>12.685293322058685</v>
      </c>
      <c r="O13">
        <f t="shared" si="3"/>
        <v>7.3238575142399442</v>
      </c>
    </row>
    <row r="14" spans="1:15" x14ac:dyDescent="0.3">
      <c r="A14" s="1">
        <v>11</v>
      </c>
      <c r="B14" s="1">
        <v>333</v>
      </c>
      <c r="C14" s="1">
        <v>281</v>
      </c>
      <c r="D14" s="1">
        <v>352</v>
      </c>
      <c r="E14" s="1">
        <v>328</v>
      </c>
      <c r="L14" s="1">
        <f t="shared" si="0"/>
        <v>1294</v>
      </c>
      <c r="M14" s="1">
        <f t="shared" si="1"/>
        <v>323.5</v>
      </c>
      <c r="N14" s="1">
        <f t="shared" si="2"/>
        <v>30.160680805755472</v>
      </c>
      <c r="O14">
        <f t="shared" si="3"/>
        <v>17.413277182145301</v>
      </c>
    </row>
    <row r="15" spans="1:15" x14ac:dyDescent="0.3">
      <c r="A15" s="1">
        <v>12</v>
      </c>
      <c r="B15" s="1">
        <v>512</v>
      </c>
      <c r="C15" s="1">
        <v>512</v>
      </c>
      <c r="D15" s="1">
        <v>566</v>
      </c>
      <c r="E15" s="1">
        <v>543</v>
      </c>
      <c r="L15" s="1">
        <f t="shared" si="0"/>
        <v>2133</v>
      </c>
      <c r="M15" s="1">
        <f t="shared" si="1"/>
        <v>533.25</v>
      </c>
      <c r="N15" s="1">
        <f t="shared" si="2"/>
        <v>26.272609310839304</v>
      </c>
      <c r="O15">
        <f t="shared" si="3"/>
        <v>15.168498057926941</v>
      </c>
    </row>
    <row r="16" spans="1:15" x14ac:dyDescent="0.3">
      <c r="A16" s="1">
        <v>13</v>
      </c>
      <c r="B16" s="1">
        <v>804</v>
      </c>
      <c r="C16" s="1">
        <v>796</v>
      </c>
      <c r="D16" s="1">
        <v>836</v>
      </c>
      <c r="E16" s="1">
        <v>828</v>
      </c>
      <c r="L16" s="1">
        <f t="shared" si="0"/>
        <v>3264</v>
      </c>
      <c r="M16" s="1">
        <f t="shared" si="1"/>
        <v>816</v>
      </c>
      <c r="N16" s="1">
        <f t="shared" si="2"/>
        <v>19.043809142780933</v>
      </c>
      <c r="O16">
        <f t="shared" si="3"/>
        <v>10.994948334980428</v>
      </c>
    </row>
    <row r="17" spans="1:15" x14ac:dyDescent="0.3">
      <c r="A17" s="1">
        <v>14</v>
      </c>
      <c r="B17" s="1">
        <v>1124</v>
      </c>
      <c r="C17" s="1">
        <v>1042</v>
      </c>
      <c r="D17" s="1">
        <v>1212</v>
      </c>
      <c r="E17" s="1">
        <v>1160</v>
      </c>
      <c r="L17" s="1">
        <f t="shared" si="0"/>
        <v>4538</v>
      </c>
      <c r="M17" s="1">
        <f t="shared" si="1"/>
        <v>1134.5</v>
      </c>
      <c r="N17" s="1">
        <f t="shared" si="2"/>
        <v>71.46794153091767</v>
      </c>
      <c r="O17">
        <f t="shared" si="3"/>
        <v>41.262035281303753</v>
      </c>
    </row>
    <row r="18" spans="1:15" x14ac:dyDescent="0.3">
      <c r="A18" s="1">
        <v>15</v>
      </c>
      <c r="B18" s="1">
        <v>1481</v>
      </c>
      <c r="C18" s="1">
        <v>1446</v>
      </c>
      <c r="D18" s="1">
        <v>1549</v>
      </c>
      <c r="E18" s="1">
        <v>1456</v>
      </c>
      <c r="L18" s="1">
        <f t="shared" si="0"/>
        <v>5932</v>
      </c>
      <c r="M18" s="1">
        <f t="shared" si="1"/>
        <v>1483</v>
      </c>
      <c r="N18" s="1">
        <f t="shared" si="2"/>
        <v>46.396838972786355</v>
      </c>
      <c r="O18">
        <f t="shared" si="3"/>
        <v>26.787227470485924</v>
      </c>
    </row>
    <row r="19" spans="1:15" x14ac:dyDescent="0.3">
      <c r="A19" s="1">
        <v>16</v>
      </c>
      <c r="B19" s="1">
        <v>1879</v>
      </c>
      <c r="C19" s="1">
        <v>1653</v>
      </c>
      <c r="D19" s="1">
        <v>1930</v>
      </c>
      <c r="E19" s="1">
        <v>1827</v>
      </c>
      <c r="L19" s="1">
        <f t="shared" si="0"/>
        <v>7289</v>
      </c>
      <c r="M19" s="1">
        <f t="shared" si="1"/>
        <v>1822.25</v>
      </c>
      <c r="N19" s="1">
        <f t="shared" si="2"/>
        <v>120.41421566133018</v>
      </c>
      <c r="O19">
        <f t="shared" si="3"/>
        <v>69.52117982632663</v>
      </c>
    </row>
    <row r="20" spans="1:15" x14ac:dyDescent="0.3">
      <c r="A20" s="1">
        <v>17</v>
      </c>
      <c r="B20" s="1">
        <v>2357</v>
      </c>
      <c r="C20" s="1">
        <v>2097</v>
      </c>
      <c r="D20" s="1">
        <v>2467</v>
      </c>
      <c r="E20" s="1">
        <v>2327</v>
      </c>
      <c r="L20" s="1">
        <f t="shared" si="0"/>
        <v>9248</v>
      </c>
      <c r="M20" s="1">
        <f t="shared" si="1"/>
        <v>2312</v>
      </c>
      <c r="N20" s="1">
        <f t="shared" si="2"/>
        <v>155.45631755148025</v>
      </c>
      <c r="O20">
        <f t="shared" si="3"/>
        <v>89.75274678557507</v>
      </c>
    </row>
    <row r="21" spans="1:15" x14ac:dyDescent="0.3">
      <c r="A21" s="1">
        <v>18</v>
      </c>
      <c r="B21" s="1">
        <v>2810</v>
      </c>
      <c r="C21" s="1">
        <v>2539</v>
      </c>
      <c r="D21" s="1">
        <v>2838</v>
      </c>
      <c r="E21" s="1">
        <v>2705</v>
      </c>
      <c r="L21" s="1">
        <f t="shared" si="0"/>
        <v>10892</v>
      </c>
      <c r="M21" s="1">
        <f t="shared" si="1"/>
        <v>2723</v>
      </c>
      <c r="N21" s="1">
        <f t="shared" si="2"/>
        <v>135.36863250645132</v>
      </c>
      <c r="O21">
        <f t="shared" si="3"/>
        <v>78.155116417431202</v>
      </c>
    </row>
    <row r="22" spans="1:15" x14ac:dyDescent="0.3">
      <c r="A22" s="1">
        <v>19</v>
      </c>
      <c r="B22" s="1">
        <v>3099</v>
      </c>
      <c r="C22" s="1">
        <v>2839</v>
      </c>
      <c r="D22" s="1">
        <v>3173</v>
      </c>
      <c r="E22" s="1">
        <v>3096</v>
      </c>
      <c r="L22" s="1">
        <f t="shared" si="0"/>
        <v>12207</v>
      </c>
      <c r="M22" s="1">
        <f t="shared" si="1"/>
        <v>3051.75</v>
      </c>
      <c r="N22" s="1">
        <f t="shared" si="2"/>
        <v>146.23582552393469</v>
      </c>
      <c r="O22">
        <f t="shared" si="3"/>
        <v>84.429293231410853</v>
      </c>
    </row>
    <row r="23" spans="1:15" x14ac:dyDescent="0.3">
      <c r="A23" s="1">
        <v>20</v>
      </c>
      <c r="B23" s="1">
        <v>3428</v>
      </c>
      <c r="C23" s="1">
        <v>3196</v>
      </c>
      <c r="D23" s="1">
        <v>3663</v>
      </c>
      <c r="E23" s="1">
        <v>3466</v>
      </c>
      <c r="L23" s="1">
        <f t="shared" si="0"/>
        <v>13753</v>
      </c>
      <c r="M23" s="1">
        <f t="shared" si="1"/>
        <v>3438.25</v>
      </c>
      <c r="N23" s="1">
        <f t="shared" si="2"/>
        <v>191.5487318325722</v>
      </c>
      <c r="O23">
        <f t="shared" si="3"/>
        <v>110.59071188646701</v>
      </c>
    </row>
    <row r="24" spans="1:15" x14ac:dyDescent="0.3">
      <c r="A24" s="1">
        <v>21</v>
      </c>
      <c r="B24" s="1">
        <v>3939</v>
      </c>
      <c r="C24" s="1">
        <v>3559</v>
      </c>
      <c r="D24" s="1">
        <v>3989</v>
      </c>
      <c r="E24" s="1">
        <v>3832</v>
      </c>
      <c r="L24" s="1">
        <f t="shared" si="0"/>
        <v>15319</v>
      </c>
      <c r="M24" s="1">
        <f t="shared" si="1"/>
        <v>3829.75</v>
      </c>
      <c r="N24" s="1">
        <f t="shared" si="2"/>
        <v>192.01280339255158</v>
      </c>
      <c r="O24">
        <f t="shared" si="3"/>
        <v>110.85864372654434</v>
      </c>
    </row>
    <row r="25" spans="1:15" x14ac:dyDescent="0.3">
      <c r="A25" s="1">
        <v>22</v>
      </c>
      <c r="B25" s="1">
        <v>4378</v>
      </c>
      <c r="C25" s="1">
        <v>3952</v>
      </c>
      <c r="D25" s="1">
        <v>4362</v>
      </c>
      <c r="E25" s="1">
        <v>4110</v>
      </c>
      <c r="L25" s="1">
        <f t="shared" si="0"/>
        <v>16802</v>
      </c>
      <c r="M25" s="1">
        <f t="shared" si="1"/>
        <v>4200.5</v>
      </c>
      <c r="N25" s="1">
        <f t="shared" si="2"/>
        <v>206.18034177227793</v>
      </c>
      <c r="O25">
        <f t="shared" si="3"/>
        <v>119.03827582383371</v>
      </c>
    </row>
    <row r="26" spans="1:15" x14ac:dyDescent="0.3">
      <c r="A26" s="1">
        <v>23</v>
      </c>
      <c r="B26" s="1">
        <v>4545</v>
      </c>
      <c r="C26" s="1">
        <v>4195</v>
      </c>
      <c r="D26" s="1">
        <v>4680</v>
      </c>
      <c r="E26" s="1">
        <v>4447</v>
      </c>
      <c r="L26" s="1">
        <f t="shared" si="0"/>
        <v>17867</v>
      </c>
      <c r="M26" s="1">
        <f t="shared" si="1"/>
        <v>4466.75</v>
      </c>
      <c r="N26" s="1">
        <f t="shared" si="2"/>
        <v>204.80620921576897</v>
      </c>
      <c r="O26">
        <f t="shared" si="3"/>
        <v>118.24492002243103</v>
      </c>
    </row>
    <row r="27" spans="1:15" x14ac:dyDescent="0.3">
      <c r="A27" s="1">
        <v>24</v>
      </c>
      <c r="B27" s="1">
        <v>4790</v>
      </c>
      <c r="C27" s="1">
        <v>4423</v>
      </c>
      <c r="D27" s="1">
        <v>5007</v>
      </c>
      <c r="E27" s="1">
        <v>4747</v>
      </c>
      <c r="L27" s="1">
        <f t="shared" si="0"/>
        <v>18967</v>
      </c>
      <c r="M27" s="1">
        <f t="shared" si="1"/>
        <v>4741.75</v>
      </c>
      <c r="N27" s="1">
        <f t="shared" si="2"/>
        <v>241.04961453332936</v>
      </c>
      <c r="O27">
        <f t="shared" si="3"/>
        <v>139.17005983887324</v>
      </c>
    </row>
    <row r="28" spans="1:15" x14ac:dyDescent="0.3">
      <c r="A28" s="1">
        <v>25</v>
      </c>
      <c r="B28" s="1">
        <v>5087</v>
      </c>
      <c r="C28" s="1">
        <v>4657</v>
      </c>
      <c r="D28" s="1">
        <v>5269</v>
      </c>
      <c r="E28" s="1">
        <v>5121</v>
      </c>
      <c r="L28" s="1">
        <f t="shared" si="0"/>
        <v>20134</v>
      </c>
      <c r="M28" s="1">
        <f t="shared" si="1"/>
        <v>5033.5</v>
      </c>
      <c r="N28" s="1">
        <f t="shared" si="2"/>
        <v>263.14191354983086</v>
      </c>
      <c r="O28">
        <f t="shared" si="3"/>
        <v>151.92505462306809</v>
      </c>
    </row>
    <row r="29" spans="1:15" x14ac:dyDescent="0.3">
      <c r="A29" s="1">
        <v>26</v>
      </c>
      <c r="B29" s="1">
        <v>5209</v>
      </c>
      <c r="C29" s="1">
        <v>4900</v>
      </c>
      <c r="D29" s="1">
        <v>5557</v>
      </c>
      <c r="E29" s="1">
        <v>5247</v>
      </c>
      <c r="L29" s="1">
        <f t="shared" si="0"/>
        <v>20913</v>
      </c>
      <c r="M29" s="1">
        <f t="shared" si="1"/>
        <v>5228.25</v>
      </c>
      <c r="N29" s="1">
        <f t="shared" si="2"/>
        <v>268.66754549070492</v>
      </c>
      <c r="O29">
        <f t="shared" si="3"/>
        <v>155.11527971157452</v>
      </c>
    </row>
    <row r="30" spans="1:15" x14ac:dyDescent="0.3">
      <c r="A30" s="1">
        <v>27</v>
      </c>
      <c r="B30" s="1">
        <v>5478</v>
      </c>
      <c r="C30" s="1">
        <v>4968</v>
      </c>
      <c r="D30" s="1">
        <v>5718</v>
      </c>
      <c r="E30" s="1">
        <v>5365</v>
      </c>
      <c r="L30" s="1">
        <f t="shared" si="0"/>
        <v>21529</v>
      </c>
      <c r="M30" s="1">
        <f t="shared" si="1"/>
        <v>5382.25</v>
      </c>
      <c r="N30" s="1">
        <f t="shared" si="2"/>
        <v>312.94128842324403</v>
      </c>
      <c r="O30">
        <f t="shared" si="3"/>
        <v>180.67673711170826</v>
      </c>
    </row>
    <row r="31" spans="1:15" x14ac:dyDescent="0.3">
      <c r="A31" s="1">
        <v>28</v>
      </c>
      <c r="B31" s="1">
        <v>5554</v>
      </c>
      <c r="C31" s="1">
        <v>5090</v>
      </c>
      <c r="D31" s="1">
        <v>5837</v>
      </c>
      <c r="E31" s="1">
        <v>5412</v>
      </c>
      <c r="L31" s="1">
        <f t="shared" si="0"/>
        <v>21893</v>
      </c>
      <c r="M31" s="1">
        <f t="shared" si="1"/>
        <v>5473.25</v>
      </c>
      <c r="N31" s="1">
        <f t="shared" si="2"/>
        <v>310.62665157173279</v>
      </c>
      <c r="O31">
        <f t="shared" si="3"/>
        <v>179.34038090241202</v>
      </c>
    </row>
    <row r="32" spans="1:15" x14ac:dyDescent="0.3">
      <c r="A32" s="1">
        <v>29</v>
      </c>
      <c r="B32" s="1">
        <v>5745</v>
      </c>
      <c r="C32" s="1">
        <v>5201</v>
      </c>
      <c r="D32" s="1">
        <v>5918</v>
      </c>
      <c r="E32" s="1">
        <v>5619</v>
      </c>
      <c r="L32" s="1">
        <f t="shared" si="0"/>
        <v>22483</v>
      </c>
      <c r="M32" s="1">
        <f t="shared" si="1"/>
        <v>5620.75</v>
      </c>
      <c r="N32" s="1">
        <f t="shared" si="2"/>
        <v>305.49890889057741</v>
      </c>
      <c r="O32">
        <f t="shared" si="3"/>
        <v>176.37987728511183</v>
      </c>
    </row>
    <row r="33" spans="1:15" x14ac:dyDescent="0.3">
      <c r="A33" s="1">
        <v>30</v>
      </c>
      <c r="B33" s="1">
        <v>5754</v>
      </c>
      <c r="C33" s="1">
        <v>5201</v>
      </c>
      <c r="D33" s="1">
        <v>6005</v>
      </c>
      <c r="E33" s="1">
        <v>5663</v>
      </c>
      <c r="L33" s="1">
        <f t="shared" si="0"/>
        <v>22623</v>
      </c>
      <c r="M33" s="1">
        <f t="shared" si="1"/>
        <v>5655.75</v>
      </c>
      <c r="N33" s="1">
        <f t="shared" si="2"/>
        <v>335.89618932045062</v>
      </c>
      <c r="O33">
        <f t="shared" si="3"/>
        <v>193.92975532393169</v>
      </c>
    </row>
    <row r="34" spans="1:15" x14ac:dyDescent="0.3">
      <c r="A34" s="1">
        <v>31</v>
      </c>
      <c r="B34" s="1">
        <v>6009</v>
      </c>
      <c r="C34" s="1">
        <v>5258</v>
      </c>
      <c r="D34" s="1">
        <v>6134</v>
      </c>
      <c r="E34" s="1">
        <v>5695</v>
      </c>
      <c r="L34" s="1">
        <f t="shared" si="0"/>
        <v>23096</v>
      </c>
      <c r="M34" s="1">
        <f t="shared" si="1"/>
        <v>5774</v>
      </c>
      <c r="N34" s="1">
        <f t="shared" si="2"/>
        <v>390.43650785584418</v>
      </c>
      <c r="O34">
        <f t="shared" si="3"/>
        <v>225.41862291202909</v>
      </c>
    </row>
    <row r="35" spans="1:15" x14ac:dyDescent="0.3">
      <c r="A35" s="1">
        <v>32</v>
      </c>
      <c r="B35" s="1">
        <v>5649</v>
      </c>
      <c r="C35" s="1">
        <v>5235</v>
      </c>
      <c r="D35" s="1">
        <v>6091</v>
      </c>
      <c r="E35" s="1">
        <v>5761</v>
      </c>
      <c r="L35" s="1">
        <f t="shared" si="0"/>
        <v>22736</v>
      </c>
      <c r="M35" s="1">
        <f t="shared" si="1"/>
        <v>5684</v>
      </c>
      <c r="N35" s="1">
        <f t="shared" si="2"/>
        <v>353.27232177646374</v>
      </c>
      <c r="O35">
        <f t="shared" si="3"/>
        <v>203.96187007488544</v>
      </c>
    </row>
    <row r="36" spans="1:15" x14ac:dyDescent="0.3">
      <c r="A36" s="1">
        <v>33</v>
      </c>
      <c r="B36" s="1">
        <v>5608</v>
      </c>
      <c r="C36" s="1">
        <v>5212</v>
      </c>
      <c r="D36" s="1">
        <v>5724</v>
      </c>
      <c r="E36" s="1">
        <v>5571</v>
      </c>
      <c r="L36" s="1">
        <f t="shared" si="0"/>
        <v>22115</v>
      </c>
      <c r="M36" s="1">
        <f t="shared" si="1"/>
        <v>5528.75</v>
      </c>
      <c r="N36" s="1">
        <f t="shared" si="2"/>
        <v>220.99679484855281</v>
      </c>
      <c r="O36">
        <f t="shared" si="3"/>
        <v>127.59255899585648</v>
      </c>
    </row>
    <row r="37" spans="1:15" x14ac:dyDescent="0.3">
      <c r="A37" s="1">
        <v>34</v>
      </c>
      <c r="B37" s="1">
        <v>5726</v>
      </c>
      <c r="C37" s="1">
        <v>5183</v>
      </c>
      <c r="D37" s="1">
        <v>5805</v>
      </c>
      <c r="E37" s="1">
        <v>5412</v>
      </c>
      <c r="L37" s="1">
        <f t="shared" si="0"/>
        <v>22126</v>
      </c>
      <c r="M37" s="1">
        <f t="shared" si="1"/>
        <v>5531.5</v>
      </c>
      <c r="N37" s="1">
        <f t="shared" si="2"/>
        <v>287.72961844991443</v>
      </c>
      <c r="O37">
        <f t="shared" si="3"/>
        <v>166.12077266588642</v>
      </c>
    </row>
    <row r="38" spans="1:15" x14ac:dyDescent="0.3">
      <c r="A38" s="1">
        <v>35</v>
      </c>
      <c r="B38" s="1">
        <v>5521</v>
      </c>
      <c r="C38" s="1">
        <v>5136</v>
      </c>
      <c r="D38" s="1">
        <v>5947</v>
      </c>
      <c r="E38" s="1">
        <v>5377</v>
      </c>
      <c r="L38" s="1">
        <f t="shared" si="0"/>
        <v>21981</v>
      </c>
      <c r="M38" s="1">
        <f t="shared" si="1"/>
        <v>5495.25</v>
      </c>
      <c r="N38" s="1">
        <f t="shared" si="2"/>
        <v>340.48237839864782</v>
      </c>
      <c r="O38">
        <f t="shared" si="3"/>
        <v>196.57759282278334</v>
      </c>
    </row>
    <row r="39" spans="1:15" x14ac:dyDescent="0.3">
      <c r="A39" s="1">
        <v>36</v>
      </c>
      <c r="B39" s="1">
        <v>5516</v>
      </c>
      <c r="C39" s="1">
        <v>4808</v>
      </c>
      <c r="D39" s="1">
        <v>5532</v>
      </c>
      <c r="E39" s="1">
        <v>5178</v>
      </c>
      <c r="L39" s="1">
        <f t="shared" si="0"/>
        <v>21034</v>
      </c>
      <c r="M39" s="1">
        <f t="shared" si="1"/>
        <v>5258.5</v>
      </c>
      <c r="N39" s="1">
        <f t="shared" si="2"/>
        <v>341.82792942258732</v>
      </c>
      <c r="O39">
        <f t="shared" si="3"/>
        <v>197.35444706866321</v>
      </c>
    </row>
    <row r="40" spans="1:15" x14ac:dyDescent="0.3">
      <c r="A40" s="1">
        <v>37</v>
      </c>
      <c r="B40" s="1">
        <v>5232</v>
      </c>
      <c r="C40" s="1">
        <v>4837</v>
      </c>
      <c r="D40" s="1">
        <v>5448</v>
      </c>
      <c r="E40" s="1">
        <v>5068</v>
      </c>
      <c r="L40" s="1">
        <f t="shared" si="0"/>
        <v>20585</v>
      </c>
      <c r="M40" s="1">
        <f t="shared" si="1"/>
        <v>5146.25</v>
      </c>
      <c r="N40" s="1">
        <f t="shared" si="2"/>
        <v>258.30521352333045</v>
      </c>
      <c r="O40">
        <f t="shared" si="3"/>
        <v>149.13258456077861</v>
      </c>
    </row>
    <row r="41" spans="1:15" x14ac:dyDescent="0.3">
      <c r="A41" s="1">
        <v>38</v>
      </c>
      <c r="B41" s="1">
        <v>4952</v>
      </c>
      <c r="C41" s="1">
        <v>4586</v>
      </c>
      <c r="D41" s="1">
        <v>5119</v>
      </c>
      <c r="E41" s="1">
        <v>4884</v>
      </c>
      <c r="L41" s="1">
        <f t="shared" si="0"/>
        <v>19541</v>
      </c>
      <c r="M41" s="1">
        <f t="shared" si="1"/>
        <v>4885.25</v>
      </c>
      <c r="N41" s="1">
        <f t="shared" si="2"/>
        <v>222.59585950027611</v>
      </c>
      <c r="O41">
        <f t="shared" si="3"/>
        <v>128.51577940298054</v>
      </c>
    </row>
    <row r="42" spans="1:15" x14ac:dyDescent="0.3">
      <c r="A42" s="1">
        <v>39</v>
      </c>
      <c r="B42" s="1">
        <v>4951</v>
      </c>
      <c r="C42" s="1">
        <v>4335</v>
      </c>
      <c r="D42" s="1">
        <v>5067</v>
      </c>
      <c r="E42" s="1">
        <v>4730</v>
      </c>
      <c r="L42" s="1">
        <f t="shared" si="0"/>
        <v>19083</v>
      </c>
      <c r="M42" s="1">
        <f t="shared" si="1"/>
        <v>4770.75</v>
      </c>
      <c r="N42" s="1">
        <f t="shared" si="2"/>
        <v>322.38318297744172</v>
      </c>
      <c r="O42">
        <f t="shared" si="3"/>
        <v>186.12801747423435</v>
      </c>
    </row>
    <row r="43" spans="1:15" x14ac:dyDescent="0.3">
      <c r="A43" s="1">
        <v>40</v>
      </c>
      <c r="B43" s="1">
        <v>4682</v>
      </c>
      <c r="C43" s="1">
        <v>4175</v>
      </c>
      <c r="D43" s="1">
        <v>4932</v>
      </c>
      <c r="E43" s="1">
        <v>4679</v>
      </c>
      <c r="L43" s="1">
        <f t="shared" si="0"/>
        <v>18468</v>
      </c>
      <c r="M43" s="1">
        <f t="shared" si="1"/>
        <v>4617</v>
      </c>
      <c r="N43" s="1">
        <f t="shared" si="2"/>
        <v>317.62556572165283</v>
      </c>
      <c r="O43">
        <f t="shared" si="3"/>
        <v>183.38120587090344</v>
      </c>
    </row>
    <row r="44" spans="1:15" x14ac:dyDescent="0.3">
      <c r="A44" s="1">
        <v>41</v>
      </c>
      <c r="B44" s="1">
        <v>4577</v>
      </c>
      <c r="C44" s="1">
        <v>4029</v>
      </c>
      <c r="D44" s="1">
        <v>4769</v>
      </c>
      <c r="E44" s="1">
        <v>4310</v>
      </c>
      <c r="L44" s="1">
        <f t="shared" si="0"/>
        <v>17685</v>
      </c>
      <c r="M44" s="1">
        <f t="shared" si="1"/>
        <v>4421.25</v>
      </c>
      <c r="N44" s="1">
        <f t="shared" si="2"/>
        <v>322.19287701623699</v>
      </c>
      <c r="O44">
        <f t="shared" si="3"/>
        <v>186.01814427630441</v>
      </c>
    </row>
    <row r="45" spans="1:15" x14ac:dyDescent="0.3">
      <c r="A45" s="1">
        <v>42</v>
      </c>
      <c r="B45" s="1">
        <v>4346</v>
      </c>
      <c r="C45" s="1">
        <v>3826</v>
      </c>
      <c r="D45" s="1">
        <v>4426</v>
      </c>
      <c r="E45" s="1">
        <v>4128</v>
      </c>
      <c r="L45" s="1">
        <f t="shared" si="0"/>
        <v>16726</v>
      </c>
      <c r="M45" s="1">
        <f t="shared" si="1"/>
        <v>4181.5</v>
      </c>
      <c r="N45" s="1">
        <f t="shared" si="2"/>
        <v>268.37970613790208</v>
      </c>
      <c r="O45">
        <f t="shared" si="3"/>
        <v>154.94909558375042</v>
      </c>
    </row>
    <row r="46" spans="1:15" x14ac:dyDescent="0.3">
      <c r="A46" s="1">
        <v>43</v>
      </c>
      <c r="B46" s="1">
        <v>4013</v>
      </c>
      <c r="C46" s="1">
        <v>3627</v>
      </c>
      <c r="D46" s="1">
        <v>4222</v>
      </c>
      <c r="E46" s="1">
        <v>3890</v>
      </c>
      <c r="L46" s="1">
        <f t="shared" si="0"/>
        <v>15752</v>
      </c>
      <c r="M46" s="1">
        <f t="shared" si="1"/>
        <v>3938</v>
      </c>
      <c r="N46" s="1">
        <f t="shared" si="2"/>
        <v>248.53302932742494</v>
      </c>
      <c r="O46">
        <f t="shared" si="3"/>
        <v>143.49061138470196</v>
      </c>
    </row>
    <row r="47" spans="1:15" x14ac:dyDescent="0.3">
      <c r="A47" s="1">
        <v>44</v>
      </c>
      <c r="B47" s="1">
        <v>3837</v>
      </c>
      <c r="C47" s="1">
        <v>3393</v>
      </c>
      <c r="D47" s="1">
        <v>4113</v>
      </c>
      <c r="E47" s="1">
        <v>3694</v>
      </c>
      <c r="L47" s="1">
        <f t="shared" si="0"/>
        <v>15037</v>
      </c>
      <c r="M47" s="1">
        <f t="shared" si="1"/>
        <v>3759.25</v>
      </c>
      <c r="N47" s="1">
        <f t="shared" si="2"/>
        <v>299.76699284611038</v>
      </c>
      <c r="O47">
        <f t="shared" si="3"/>
        <v>173.07055401386646</v>
      </c>
    </row>
    <row r="48" spans="1:15" x14ac:dyDescent="0.3">
      <c r="A48" s="1">
        <v>45</v>
      </c>
      <c r="B48" s="1">
        <v>3550</v>
      </c>
      <c r="C48" s="1">
        <v>3210</v>
      </c>
      <c r="D48" s="1">
        <v>3856</v>
      </c>
      <c r="E48" s="1">
        <v>3478</v>
      </c>
      <c r="L48" s="1">
        <f t="shared" si="0"/>
        <v>14094</v>
      </c>
      <c r="M48" s="1">
        <f t="shared" si="1"/>
        <v>3523.5</v>
      </c>
      <c r="N48" s="1">
        <f t="shared" si="2"/>
        <v>265.58802683856061</v>
      </c>
      <c r="O48">
        <f t="shared" si="3"/>
        <v>153.33731878878453</v>
      </c>
    </row>
    <row r="49" spans="1:15" x14ac:dyDescent="0.3">
      <c r="A49" s="1">
        <v>46</v>
      </c>
      <c r="B49" s="1">
        <v>3437</v>
      </c>
      <c r="C49" s="1">
        <v>2982</v>
      </c>
      <c r="D49" s="1">
        <v>3540</v>
      </c>
      <c r="E49" s="1">
        <v>3266</v>
      </c>
      <c r="L49" s="1">
        <f t="shared" si="0"/>
        <v>13225</v>
      </c>
      <c r="M49" s="1">
        <f t="shared" si="1"/>
        <v>3306.25</v>
      </c>
      <c r="N49" s="1">
        <f t="shared" si="2"/>
        <v>243.92126461900227</v>
      </c>
      <c r="O49">
        <f t="shared" si="3"/>
        <v>140.8280077888549</v>
      </c>
    </row>
    <row r="50" spans="1:15" x14ac:dyDescent="0.3">
      <c r="A50" s="1">
        <v>47</v>
      </c>
      <c r="B50" s="1">
        <v>3319</v>
      </c>
      <c r="C50" s="1">
        <v>2766</v>
      </c>
      <c r="D50" s="1">
        <v>3297</v>
      </c>
      <c r="E50" s="1">
        <v>2911</v>
      </c>
      <c r="L50" s="1">
        <f t="shared" si="0"/>
        <v>12293</v>
      </c>
      <c r="M50" s="1">
        <f t="shared" si="1"/>
        <v>3073.25</v>
      </c>
      <c r="N50" s="1">
        <f t="shared" si="2"/>
        <v>277.59968179616726</v>
      </c>
      <c r="O50">
        <f t="shared" si="3"/>
        <v>160.27225101197163</v>
      </c>
    </row>
    <row r="51" spans="1:15" x14ac:dyDescent="0.3">
      <c r="A51" s="1">
        <v>48</v>
      </c>
      <c r="B51" s="1">
        <v>2955</v>
      </c>
      <c r="C51" s="1">
        <v>2576</v>
      </c>
      <c r="D51" s="1">
        <v>3024</v>
      </c>
      <c r="E51" s="1">
        <v>2738</v>
      </c>
      <c r="L51" s="1">
        <f t="shared" si="0"/>
        <v>11293</v>
      </c>
      <c r="M51" s="1">
        <f t="shared" si="1"/>
        <v>2823.25</v>
      </c>
      <c r="N51" s="1">
        <f t="shared" si="2"/>
        <v>204.98678819214993</v>
      </c>
      <c r="O51">
        <f t="shared" si="3"/>
        <v>118.34917734305456</v>
      </c>
    </row>
    <row r="52" spans="1:15" x14ac:dyDescent="0.3">
      <c r="A52" s="1">
        <v>49</v>
      </c>
      <c r="B52" s="1">
        <v>2880</v>
      </c>
      <c r="C52" s="1">
        <v>2400</v>
      </c>
      <c r="D52" s="1">
        <v>2903</v>
      </c>
      <c r="E52" s="1">
        <v>2598</v>
      </c>
      <c r="L52" s="1">
        <f t="shared" si="0"/>
        <v>10781</v>
      </c>
      <c r="M52" s="1">
        <f t="shared" si="1"/>
        <v>2695.25</v>
      </c>
      <c r="N52" s="1">
        <f t="shared" si="2"/>
        <v>240.77842511321484</v>
      </c>
      <c r="O52">
        <f t="shared" si="3"/>
        <v>139.01348855416873</v>
      </c>
    </row>
    <row r="53" spans="1:15" x14ac:dyDescent="0.3">
      <c r="A53" s="1">
        <v>50</v>
      </c>
      <c r="B53" s="1">
        <v>2588</v>
      </c>
      <c r="C53" s="1">
        <v>2214</v>
      </c>
      <c r="D53" s="1">
        <v>2687</v>
      </c>
      <c r="E53" s="1">
        <v>2387</v>
      </c>
      <c r="L53" s="1">
        <f t="shared" si="0"/>
        <v>9876</v>
      </c>
      <c r="M53" s="1">
        <f t="shared" si="1"/>
        <v>2469</v>
      </c>
      <c r="N53" s="1">
        <f t="shared" si="2"/>
        <v>210.89807964986309</v>
      </c>
      <c r="O53">
        <f t="shared" si="3"/>
        <v>121.7620630574236</v>
      </c>
    </row>
    <row r="54" spans="1:15" x14ac:dyDescent="0.3">
      <c r="A54" s="1">
        <v>51</v>
      </c>
      <c r="B54" s="1">
        <v>2403</v>
      </c>
      <c r="C54" s="1">
        <v>2044</v>
      </c>
      <c r="D54" s="1">
        <v>2427</v>
      </c>
      <c r="E54" s="1">
        <v>2161</v>
      </c>
      <c r="L54" s="1">
        <f t="shared" si="0"/>
        <v>9035</v>
      </c>
      <c r="M54" s="1">
        <f t="shared" si="1"/>
        <v>2258.75</v>
      </c>
      <c r="N54" s="1">
        <f t="shared" si="2"/>
        <v>186.89457812717129</v>
      </c>
      <c r="O54">
        <f t="shared" si="3"/>
        <v>107.9036349918039</v>
      </c>
    </row>
    <row r="55" spans="1:15" x14ac:dyDescent="0.3">
      <c r="A55" s="1">
        <v>52</v>
      </c>
      <c r="B55" s="1">
        <v>2289</v>
      </c>
      <c r="C55" s="1">
        <v>1874</v>
      </c>
      <c r="D55" s="1">
        <v>2278</v>
      </c>
      <c r="E55" s="1">
        <v>2045</v>
      </c>
      <c r="L55" s="1">
        <f t="shared" si="0"/>
        <v>8486</v>
      </c>
      <c r="M55" s="1">
        <f t="shared" si="1"/>
        <v>2121.5</v>
      </c>
      <c r="N55" s="1">
        <f t="shared" si="2"/>
        <v>199.71396212249826</v>
      </c>
      <c r="O55">
        <f t="shared" si="3"/>
        <v>115.3049097923511</v>
      </c>
    </row>
    <row r="56" spans="1:15" x14ac:dyDescent="0.3">
      <c r="A56" s="1">
        <v>53</v>
      </c>
      <c r="B56" s="1">
        <v>2093</v>
      </c>
      <c r="C56" s="1">
        <v>1687</v>
      </c>
      <c r="D56" s="1">
        <v>2096</v>
      </c>
      <c r="E56" s="1">
        <v>1917</v>
      </c>
      <c r="L56" s="1">
        <f t="shared" si="0"/>
        <v>7793</v>
      </c>
      <c r="M56" s="1">
        <f t="shared" si="1"/>
        <v>1948.25</v>
      </c>
      <c r="N56" s="1">
        <f t="shared" si="2"/>
        <v>193.22762914931877</v>
      </c>
      <c r="O56">
        <f t="shared" si="3"/>
        <v>111.56002370423238</v>
      </c>
    </row>
    <row r="57" spans="1:15" x14ac:dyDescent="0.3">
      <c r="A57" s="1">
        <v>54</v>
      </c>
      <c r="B57" s="1">
        <v>1925</v>
      </c>
      <c r="C57" s="1">
        <v>1528</v>
      </c>
      <c r="D57" s="1">
        <v>2005</v>
      </c>
      <c r="E57" s="1">
        <v>1639</v>
      </c>
      <c r="L57" s="1">
        <f t="shared" si="0"/>
        <v>7097</v>
      </c>
      <c r="M57" s="1">
        <f t="shared" si="1"/>
        <v>1774.25</v>
      </c>
      <c r="N57" s="1">
        <f t="shared" si="2"/>
        <v>227.23170993503527</v>
      </c>
      <c r="O57">
        <f t="shared" si="3"/>
        <v>131.19228889941158</v>
      </c>
    </row>
    <row r="58" spans="1:15" x14ac:dyDescent="0.3">
      <c r="A58" s="1">
        <v>55</v>
      </c>
      <c r="B58" s="1">
        <v>1774</v>
      </c>
      <c r="C58" s="1">
        <v>1344</v>
      </c>
      <c r="D58" s="1">
        <v>1801</v>
      </c>
      <c r="E58" s="1">
        <v>1604</v>
      </c>
      <c r="L58" s="1">
        <f t="shared" si="0"/>
        <v>6523</v>
      </c>
      <c r="M58" s="1">
        <f t="shared" si="1"/>
        <v>1630.75</v>
      </c>
      <c r="N58" s="1">
        <f t="shared" si="2"/>
        <v>210.11643597459638</v>
      </c>
      <c r="O58">
        <f t="shared" si="3"/>
        <v>121.310780871098</v>
      </c>
    </row>
    <row r="59" spans="1:15" x14ac:dyDescent="0.3">
      <c r="A59" s="1">
        <v>56</v>
      </c>
      <c r="B59" s="1">
        <v>1595</v>
      </c>
      <c r="C59" s="1">
        <v>1192</v>
      </c>
      <c r="D59" s="1">
        <v>1594</v>
      </c>
      <c r="E59" s="1">
        <v>1389</v>
      </c>
      <c r="L59" s="1">
        <f t="shared" si="0"/>
        <v>5770</v>
      </c>
      <c r="M59" s="1">
        <f t="shared" si="1"/>
        <v>1442.5</v>
      </c>
      <c r="N59" s="1">
        <f t="shared" si="2"/>
        <v>193.06389270567053</v>
      </c>
      <c r="O59">
        <f t="shared" si="3"/>
        <v>111.4654904244159</v>
      </c>
    </row>
    <row r="60" spans="1:15" x14ac:dyDescent="0.3">
      <c r="A60" s="1">
        <v>57</v>
      </c>
      <c r="B60" s="1">
        <v>1462</v>
      </c>
      <c r="C60" s="1">
        <v>1083</v>
      </c>
      <c r="D60" s="1">
        <v>1464</v>
      </c>
      <c r="E60" s="1">
        <v>1254</v>
      </c>
      <c r="L60" s="1">
        <f t="shared" si="0"/>
        <v>5263</v>
      </c>
      <c r="M60" s="1">
        <f t="shared" si="1"/>
        <v>1315.75</v>
      </c>
      <c r="N60" s="1">
        <f t="shared" si="2"/>
        <v>183.80492376429964</v>
      </c>
      <c r="O60">
        <f t="shared" si="3"/>
        <v>106.11982221369705</v>
      </c>
    </row>
    <row r="61" spans="1:15" x14ac:dyDescent="0.3">
      <c r="A61" s="1">
        <v>58</v>
      </c>
      <c r="B61" s="1">
        <v>1266</v>
      </c>
      <c r="C61" s="1">
        <v>981</v>
      </c>
      <c r="D61" s="1">
        <v>1301</v>
      </c>
      <c r="E61" s="1">
        <v>1139</v>
      </c>
      <c r="L61" s="1">
        <f t="shared" si="0"/>
        <v>4687</v>
      </c>
      <c r="M61" s="1">
        <f t="shared" si="1"/>
        <v>1171.75</v>
      </c>
      <c r="N61" s="1">
        <f t="shared" si="2"/>
        <v>144.96752509901427</v>
      </c>
      <c r="O61">
        <f t="shared" si="3"/>
        <v>83.697039639669725</v>
      </c>
    </row>
    <row r="62" spans="1:15" x14ac:dyDescent="0.3">
      <c r="A62" s="1">
        <v>59</v>
      </c>
      <c r="B62" s="1">
        <v>1117</v>
      </c>
      <c r="C62" s="1">
        <v>895</v>
      </c>
      <c r="D62" s="1">
        <v>1204</v>
      </c>
      <c r="E62" s="1">
        <v>976</v>
      </c>
      <c r="L62" s="1">
        <f t="shared" si="0"/>
        <v>4192</v>
      </c>
      <c r="M62" s="1">
        <f t="shared" si="1"/>
        <v>1048</v>
      </c>
      <c r="N62" s="1">
        <f t="shared" si="2"/>
        <v>138.67227552759059</v>
      </c>
      <c r="O62">
        <f t="shared" si="3"/>
        <v>80.062475604992386</v>
      </c>
    </row>
    <row r="63" spans="1:15" x14ac:dyDescent="0.3">
      <c r="A63" s="1">
        <v>60</v>
      </c>
      <c r="B63" s="1">
        <v>1117</v>
      </c>
      <c r="C63" s="1">
        <v>768</v>
      </c>
      <c r="D63" s="1">
        <v>1025</v>
      </c>
      <c r="E63" s="1">
        <v>899</v>
      </c>
      <c r="L63" s="1">
        <f t="shared" si="0"/>
        <v>3809</v>
      </c>
      <c r="M63" s="1">
        <f t="shared" si="1"/>
        <v>952.25</v>
      </c>
      <c r="N63" s="1">
        <f t="shared" si="2"/>
        <v>151.89771777965154</v>
      </c>
      <c r="O63">
        <f t="shared" si="3"/>
        <v>87.698188249371626</v>
      </c>
    </row>
    <row r="64" spans="1:15" x14ac:dyDescent="0.3">
      <c r="A64" s="1">
        <v>61</v>
      </c>
      <c r="B64" s="1">
        <v>941</v>
      </c>
      <c r="C64" s="1">
        <v>674</v>
      </c>
      <c r="D64" s="1">
        <v>988</v>
      </c>
      <c r="E64" s="1">
        <v>747</v>
      </c>
      <c r="L64" s="1">
        <f t="shared" si="0"/>
        <v>3350</v>
      </c>
      <c r="M64" s="1">
        <f t="shared" si="1"/>
        <v>837.5</v>
      </c>
      <c r="N64" s="1">
        <f t="shared" si="2"/>
        <v>150.86970095637716</v>
      </c>
      <c r="O64">
        <f t="shared" si="3"/>
        <v>87.104662459722704</v>
      </c>
    </row>
    <row r="65" spans="1:15" x14ac:dyDescent="0.3">
      <c r="A65" s="1">
        <v>62</v>
      </c>
      <c r="B65" s="1">
        <v>809</v>
      </c>
      <c r="C65" s="1">
        <v>581</v>
      </c>
      <c r="D65" s="1">
        <v>876</v>
      </c>
      <c r="E65" s="1">
        <v>712</v>
      </c>
      <c r="L65" s="1">
        <f t="shared" si="0"/>
        <v>2978</v>
      </c>
      <c r="M65" s="1">
        <f t="shared" si="1"/>
        <v>744.5</v>
      </c>
      <c r="N65" s="1">
        <f t="shared" si="2"/>
        <v>128.11583300539661</v>
      </c>
      <c r="O65">
        <f t="shared" si="3"/>
        <v>73.967710673118873</v>
      </c>
    </row>
    <row r="66" spans="1:15" x14ac:dyDescent="0.3">
      <c r="A66" s="1">
        <v>63</v>
      </c>
      <c r="B66" s="1">
        <v>758</v>
      </c>
      <c r="C66" s="1">
        <v>554</v>
      </c>
      <c r="D66" s="1">
        <v>743</v>
      </c>
      <c r="E66" s="1">
        <v>629</v>
      </c>
      <c r="L66" s="1">
        <f t="shared" si="0"/>
        <v>2684</v>
      </c>
      <c r="M66" s="1">
        <f t="shared" si="1"/>
        <v>671</v>
      </c>
      <c r="N66" s="1">
        <f t="shared" si="2"/>
        <v>96.963910812219197</v>
      </c>
      <c r="O66">
        <f t="shared" si="3"/>
        <v>55.982140009113621</v>
      </c>
    </row>
    <row r="67" spans="1:15" x14ac:dyDescent="0.3">
      <c r="A67" s="1">
        <v>64</v>
      </c>
      <c r="B67" s="1">
        <v>666</v>
      </c>
      <c r="C67" s="1">
        <v>436</v>
      </c>
      <c r="D67" s="1">
        <v>644</v>
      </c>
      <c r="E67" s="1">
        <v>488</v>
      </c>
      <c r="L67" s="1">
        <f t="shared" si="0"/>
        <v>2234</v>
      </c>
      <c r="M67" s="1">
        <f t="shared" si="1"/>
        <v>558.5</v>
      </c>
      <c r="N67" s="1">
        <f t="shared" si="2"/>
        <v>113.78781422747633</v>
      </c>
      <c r="O67">
        <f t="shared" si="3"/>
        <v>65.695425174732591</v>
      </c>
    </row>
    <row r="68" spans="1:15" x14ac:dyDescent="0.3">
      <c r="A68" s="1">
        <v>65</v>
      </c>
      <c r="B68" s="1">
        <v>571</v>
      </c>
      <c r="C68" s="1">
        <v>412</v>
      </c>
      <c r="D68" s="1">
        <v>570</v>
      </c>
      <c r="E68" s="1">
        <v>461</v>
      </c>
      <c r="L68" s="1">
        <f t="shared" ref="L68:L102" si="4">SUM(B68:K68)</f>
        <v>2014</v>
      </c>
      <c r="M68" s="1">
        <f t="shared" ref="M68:M102" si="5">AVERAGE(B68:K68)</f>
        <v>503.5</v>
      </c>
      <c r="N68" s="1">
        <f t="shared" ref="N68:N102" si="6">STDEV(B68:K68)</f>
        <v>79.910366453087093</v>
      </c>
      <c r="O68">
        <f t="shared" ref="O68:O102" si="7">N68/SQRT(3)</f>
        <v>46.136271582731474</v>
      </c>
    </row>
    <row r="69" spans="1:15" x14ac:dyDescent="0.3">
      <c r="A69" s="1">
        <v>66</v>
      </c>
      <c r="B69" s="1">
        <v>503</v>
      </c>
      <c r="C69" s="1">
        <v>325</v>
      </c>
      <c r="D69" s="1">
        <v>492</v>
      </c>
      <c r="E69" s="1">
        <v>404</v>
      </c>
      <c r="L69" s="1">
        <f t="shared" si="4"/>
        <v>1724</v>
      </c>
      <c r="M69" s="1">
        <f t="shared" si="5"/>
        <v>431</v>
      </c>
      <c r="N69" s="1">
        <f t="shared" si="6"/>
        <v>83.406634428363475</v>
      </c>
      <c r="O69">
        <f t="shared" si="7"/>
        <v>48.154842839416361</v>
      </c>
    </row>
    <row r="70" spans="1:15" x14ac:dyDescent="0.3">
      <c r="A70" s="1">
        <v>67</v>
      </c>
      <c r="B70" s="1">
        <v>449</v>
      </c>
      <c r="C70" s="1">
        <v>289</v>
      </c>
      <c r="D70" s="1">
        <v>461</v>
      </c>
      <c r="E70" s="1">
        <v>365</v>
      </c>
      <c r="L70" s="1">
        <f t="shared" si="4"/>
        <v>1564</v>
      </c>
      <c r="M70" s="1">
        <f t="shared" si="5"/>
        <v>391</v>
      </c>
      <c r="N70" s="1">
        <f t="shared" si="6"/>
        <v>80.299439599538928</v>
      </c>
      <c r="O70">
        <f t="shared" si="7"/>
        <v>46.360903068569897</v>
      </c>
    </row>
    <row r="71" spans="1:15" x14ac:dyDescent="0.3">
      <c r="A71" s="1">
        <v>68</v>
      </c>
      <c r="B71" s="1">
        <v>405</v>
      </c>
      <c r="C71" s="1">
        <v>254</v>
      </c>
      <c r="D71" s="1">
        <v>426</v>
      </c>
      <c r="E71" s="1">
        <v>329</v>
      </c>
      <c r="L71" s="1">
        <f t="shared" si="4"/>
        <v>1414</v>
      </c>
      <c r="M71" s="1">
        <f t="shared" si="5"/>
        <v>353.5</v>
      </c>
      <c r="N71" s="1">
        <f t="shared" si="6"/>
        <v>78.33475176020751</v>
      </c>
      <c r="O71">
        <f t="shared" si="7"/>
        <v>45.226590015658317</v>
      </c>
    </row>
    <row r="72" spans="1:15" x14ac:dyDescent="0.3">
      <c r="A72" s="1">
        <v>69</v>
      </c>
      <c r="B72" s="1">
        <v>358</v>
      </c>
      <c r="C72" s="1">
        <v>214</v>
      </c>
      <c r="D72" s="1">
        <v>347</v>
      </c>
      <c r="E72" s="1">
        <v>259</v>
      </c>
      <c r="L72" s="1">
        <f t="shared" si="4"/>
        <v>1178</v>
      </c>
      <c r="M72" s="1">
        <f t="shared" si="5"/>
        <v>294.5</v>
      </c>
      <c r="N72" s="1">
        <f t="shared" si="6"/>
        <v>69.591666167724426</v>
      </c>
      <c r="O72">
        <f t="shared" si="7"/>
        <v>40.17876719529027</v>
      </c>
    </row>
    <row r="73" spans="1:15" x14ac:dyDescent="0.3">
      <c r="A73" s="1">
        <v>70</v>
      </c>
      <c r="B73" s="1">
        <v>293</v>
      </c>
      <c r="C73" s="1">
        <v>158</v>
      </c>
      <c r="D73" s="1">
        <v>272</v>
      </c>
      <c r="E73" s="1">
        <v>241</v>
      </c>
      <c r="L73" s="1">
        <f t="shared" si="4"/>
        <v>964</v>
      </c>
      <c r="M73" s="1">
        <f t="shared" si="5"/>
        <v>241</v>
      </c>
      <c r="N73" s="1">
        <f t="shared" si="6"/>
        <v>59.312730505347666</v>
      </c>
      <c r="O73">
        <f t="shared" si="7"/>
        <v>34.244220923634202</v>
      </c>
    </row>
    <row r="74" spans="1:15" x14ac:dyDescent="0.3">
      <c r="A74" s="1">
        <v>71</v>
      </c>
      <c r="B74" s="1">
        <v>286</v>
      </c>
      <c r="C74" s="1">
        <v>156</v>
      </c>
      <c r="D74" s="1">
        <v>285</v>
      </c>
      <c r="E74" s="1">
        <v>181</v>
      </c>
      <c r="L74" s="1">
        <f t="shared" si="4"/>
        <v>908</v>
      </c>
      <c r="M74" s="1">
        <f t="shared" si="5"/>
        <v>227</v>
      </c>
      <c r="N74" s="1">
        <f t="shared" si="6"/>
        <v>68.317884432506645</v>
      </c>
      <c r="O74">
        <f t="shared" si="7"/>
        <v>39.443348967573456</v>
      </c>
    </row>
    <row r="75" spans="1:15" x14ac:dyDescent="0.3">
      <c r="A75" s="1">
        <v>72</v>
      </c>
      <c r="B75" s="1">
        <v>209</v>
      </c>
      <c r="C75" s="1">
        <v>118</v>
      </c>
      <c r="D75" s="1">
        <v>254</v>
      </c>
      <c r="E75" s="1">
        <v>179</v>
      </c>
      <c r="L75" s="1">
        <f t="shared" si="4"/>
        <v>760</v>
      </c>
      <c r="M75" s="1">
        <f t="shared" si="5"/>
        <v>190</v>
      </c>
      <c r="N75" s="1">
        <f t="shared" si="6"/>
        <v>57.043842787806646</v>
      </c>
      <c r="O75">
        <f t="shared" si="7"/>
        <v>32.934277989150864</v>
      </c>
    </row>
    <row r="76" spans="1:15" x14ac:dyDescent="0.3">
      <c r="A76" s="1">
        <v>73</v>
      </c>
      <c r="B76" s="1">
        <v>200</v>
      </c>
      <c r="C76" s="1">
        <v>86</v>
      </c>
      <c r="D76" s="1">
        <v>215</v>
      </c>
      <c r="E76" s="1">
        <v>138</v>
      </c>
      <c r="L76" s="1">
        <f t="shared" si="4"/>
        <v>639</v>
      </c>
      <c r="M76" s="1">
        <f t="shared" si="5"/>
        <v>159.75</v>
      </c>
      <c r="N76" s="1">
        <f t="shared" si="6"/>
        <v>59.399074066857303</v>
      </c>
      <c r="O76">
        <f t="shared" si="7"/>
        <v>34.294071402114582</v>
      </c>
    </row>
    <row r="77" spans="1:15" x14ac:dyDescent="0.3">
      <c r="A77" s="1">
        <v>74</v>
      </c>
      <c r="B77" s="1">
        <v>167</v>
      </c>
      <c r="C77" s="1">
        <v>96</v>
      </c>
      <c r="D77" s="1">
        <v>175</v>
      </c>
      <c r="E77" s="1">
        <v>118</v>
      </c>
      <c r="L77" s="1">
        <f t="shared" si="4"/>
        <v>556</v>
      </c>
      <c r="M77" s="1">
        <f t="shared" si="5"/>
        <v>139</v>
      </c>
      <c r="N77" s="1">
        <f t="shared" si="6"/>
        <v>38.166302763912917</v>
      </c>
      <c r="O77">
        <f t="shared" si="7"/>
        <v>22.035325174717883</v>
      </c>
    </row>
    <row r="78" spans="1:15" x14ac:dyDescent="0.3">
      <c r="A78" s="1">
        <v>75</v>
      </c>
      <c r="B78" s="1">
        <v>159</v>
      </c>
      <c r="C78" s="1">
        <v>86</v>
      </c>
      <c r="D78" s="1">
        <v>177</v>
      </c>
      <c r="E78" s="1">
        <v>118</v>
      </c>
      <c r="L78" s="1">
        <f t="shared" si="4"/>
        <v>540</v>
      </c>
      <c r="M78" s="1">
        <f t="shared" si="5"/>
        <v>135</v>
      </c>
      <c r="N78" s="1">
        <f t="shared" si="6"/>
        <v>40.947120370871829</v>
      </c>
      <c r="O78">
        <f t="shared" si="7"/>
        <v>23.640830968662861</v>
      </c>
    </row>
    <row r="79" spans="1:15" x14ac:dyDescent="0.3">
      <c r="A79" s="1">
        <v>76</v>
      </c>
      <c r="B79" s="1">
        <v>122</v>
      </c>
      <c r="C79" s="1">
        <v>48</v>
      </c>
      <c r="D79" s="1">
        <v>129</v>
      </c>
      <c r="E79" s="1">
        <v>86</v>
      </c>
      <c r="L79" s="1">
        <f t="shared" si="4"/>
        <v>385</v>
      </c>
      <c r="M79" s="1">
        <f t="shared" si="5"/>
        <v>96.25</v>
      </c>
      <c r="N79" s="1">
        <f t="shared" si="6"/>
        <v>37.277115410575071</v>
      </c>
      <c r="O79">
        <f t="shared" si="7"/>
        <v>21.521952616908266</v>
      </c>
    </row>
    <row r="80" spans="1:15" x14ac:dyDescent="0.3">
      <c r="A80" s="1">
        <v>77</v>
      </c>
      <c r="B80" s="1">
        <v>100</v>
      </c>
      <c r="C80" s="1">
        <v>53</v>
      </c>
      <c r="D80" s="1">
        <v>120</v>
      </c>
      <c r="E80" s="1">
        <v>74</v>
      </c>
      <c r="L80" s="1">
        <f t="shared" si="4"/>
        <v>347</v>
      </c>
      <c r="M80" s="1">
        <f t="shared" si="5"/>
        <v>86.75</v>
      </c>
      <c r="N80" s="1">
        <f t="shared" si="6"/>
        <v>29.341381471680343</v>
      </c>
      <c r="O80">
        <f t="shared" si="7"/>
        <v>16.940254491070146</v>
      </c>
    </row>
    <row r="81" spans="1:15" x14ac:dyDescent="0.3">
      <c r="A81" s="1">
        <v>78</v>
      </c>
      <c r="B81" s="1">
        <v>103</v>
      </c>
      <c r="C81" s="1">
        <v>37</v>
      </c>
      <c r="D81" s="1">
        <v>118</v>
      </c>
      <c r="E81" s="1">
        <v>91</v>
      </c>
      <c r="L81" s="1">
        <f t="shared" si="4"/>
        <v>349</v>
      </c>
      <c r="M81" s="1">
        <f t="shared" si="5"/>
        <v>87.25</v>
      </c>
      <c r="N81" s="1">
        <f t="shared" si="6"/>
        <v>35.273928048914541</v>
      </c>
      <c r="O81">
        <f t="shared" si="7"/>
        <v>20.365411854416301</v>
      </c>
    </row>
    <row r="82" spans="1:15" x14ac:dyDescent="0.3">
      <c r="A82" s="1">
        <v>79</v>
      </c>
      <c r="B82" s="1">
        <v>75</v>
      </c>
      <c r="C82" s="1">
        <v>38</v>
      </c>
      <c r="D82" s="1">
        <v>85</v>
      </c>
      <c r="E82" s="1">
        <v>60</v>
      </c>
      <c r="L82" s="1">
        <f t="shared" si="4"/>
        <v>258</v>
      </c>
      <c r="M82" s="1">
        <f t="shared" si="5"/>
        <v>64.5</v>
      </c>
      <c r="N82" s="1">
        <f t="shared" si="6"/>
        <v>20.436894741292441</v>
      </c>
      <c r="O82">
        <f t="shared" si="7"/>
        <v>11.799246680285238</v>
      </c>
    </row>
    <row r="83" spans="1:15" x14ac:dyDescent="0.3">
      <c r="A83" s="1">
        <v>80</v>
      </c>
      <c r="B83" s="1">
        <v>58</v>
      </c>
      <c r="C83" s="1">
        <v>18</v>
      </c>
      <c r="D83" s="1">
        <v>76</v>
      </c>
      <c r="E83" s="1">
        <v>42</v>
      </c>
      <c r="L83" s="1">
        <f t="shared" si="4"/>
        <v>194</v>
      </c>
      <c r="M83" s="1">
        <f t="shared" si="5"/>
        <v>48.5</v>
      </c>
      <c r="N83" s="1">
        <f t="shared" si="6"/>
        <v>24.623836689950114</v>
      </c>
      <c r="O83">
        <f t="shared" si="7"/>
        <v>14.216578741424083</v>
      </c>
    </row>
    <row r="84" spans="1:15" x14ac:dyDescent="0.3">
      <c r="A84" s="1">
        <v>81</v>
      </c>
      <c r="B84" s="1">
        <v>47</v>
      </c>
      <c r="C84" s="1">
        <v>15</v>
      </c>
      <c r="D84" s="1">
        <v>57</v>
      </c>
      <c r="E84" s="1">
        <v>38</v>
      </c>
      <c r="L84" s="1">
        <f t="shared" si="4"/>
        <v>157</v>
      </c>
      <c r="M84" s="1">
        <f t="shared" si="5"/>
        <v>39.25</v>
      </c>
      <c r="N84" s="1">
        <f t="shared" si="6"/>
        <v>17.93274472392147</v>
      </c>
      <c r="O84">
        <f t="shared" si="7"/>
        <v>10.353474993664902</v>
      </c>
    </row>
    <row r="85" spans="1:15" x14ac:dyDescent="0.3">
      <c r="A85" s="1">
        <v>82</v>
      </c>
      <c r="B85" s="1">
        <v>49</v>
      </c>
      <c r="C85" s="1">
        <v>19</v>
      </c>
      <c r="D85" s="1">
        <v>57</v>
      </c>
      <c r="E85" s="1">
        <v>43</v>
      </c>
      <c r="L85" s="1">
        <f t="shared" si="4"/>
        <v>168</v>
      </c>
      <c r="M85" s="1">
        <f t="shared" si="5"/>
        <v>42</v>
      </c>
      <c r="N85" s="1">
        <f t="shared" si="6"/>
        <v>16.370705543744901</v>
      </c>
      <c r="O85">
        <f t="shared" si="7"/>
        <v>9.4516312525052175</v>
      </c>
    </row>
    <row r="86" spans="1:15" x14ac:dyDescent="0.3">
      <c r="A86" s="1">
        <v>83</v>
      </c>
      <c r="B86" s="1">
        <v>43</v>
      </c>
      <c r="C86" s="1">
        <v>7</v>
      </c>
      <c r="D86" s="1">
        <v>50</v>
      </c>
      <c r="E86" s="1">
        <v>35</v>
      </c>
      <c r="L86" s="1">
        <f t="shared" si="4"/>
        <v>135</v>
      </c>
      <c r="M86" s="1">
        <f t="shared" si="5"/>
        <v>33.75</v>
      </c>
      <c r="N86" s="1">
        <f t="shared" si="6"/>
        <v>18.85691738681944</v>
      </c>
      <c r="O86">
        <f t="shared" si="7"/>
        <v>10.887046329366738</v>
      </c>
    </row>
    <row r="87" spans="1:15" x14ac:dyDescent="0.3">
      <c r="A87" s="1">
        <v>84</v>
      </c>
      <c r="B87" s="1">
        <v>31</v>
      </c>
      <c r="C87" s="1">
        <v>8</v>
      </c>
      <c r="D87" s="1">
        <v>22</v>
      </c>
      <c r="E87" s="1">
        <v>25</v>
      </c>
      <c r="L87" s="1">
        <f t="shared" si="4"/>
        <v>86</v>
      </c>
      <c r="M87" s="1">
        <f t="shared" si="5"/>
        <v>21.5</v>
      </c>
      <c r="N87" s="1">
        <f t="shared" si="6"/>
        <v>9.7467943448089631</v>
      </c>
      <c r="O87">
        <f t="shared" si="7"/>
        <v>5.6273143387113773</v>
      </c>
    </row>
    <row r="88" spans="1:15" x14ac:dyDescent="0.3">
      <c r="A88" s="1">
        <v>85</v>
      </c>
      <c r="B88" s="1">
        <v>18</v>
      </c>
      <c r="C88" s="1">
        <v>6</v>
      </c>
      <c r="D88" s="1">
        <v>20</v>
      </c>
      <c r="E88" s="1">
        <v>25</v>
      </c>
      <c r="L88" s="1">
        <f t="shared" si="4"/>
        <v>69</v>
      </c>
      <c r="M88" s="1">
        <f t="shared" si="5"/>
        <v>17.25</v>
      </c>
      <c r="N88" s="1">
        <f t="shared" si="6"/>
        <v>8.05708797684788</v>
      </c>
      <c r="O88">
        <f t="shared" si="7"/>
        <v>4.651761912317621</v>
      </c>
    </row>
    <row r="89" spans="1:15" x14ac:dyDescent="0.3">
      <c r="A89" s="1">
        <v>86</v>
      </c>
      <c r="B89" s="1">
        <v>13</v>
      </c>
      <c r="C89" s="1">
        <v>2</v>
      </c>
      <c r="D89" s="1">
        <v>23</v>
      </c>
      <c r="E89" s="1">
        <v>16</v>
      </c>
      <c r="L89" s="1">
        <f t="shared" si="4"/>
        <v>54</v>
      </c>
      <c r="M89" s="1">
        <f t="shared" si="5"/>
        <v>13.5</v>
      </c>
      <c r="N89" s="1">
        <f t="shared" si="6"/>
        <v>8.736894948054104</v>
      </c>
      <c r="O89">
        <f t="shared" si="7"/>
        <v>5.0442486501405188</v>
      </c>
    </row>
    <row r="90" spans="1:15" x14ac:dyDescent="0.3">
      <c r="A90" s="1">
        <v>87</v>
      </c>
      <c r="B90" s="1">
        <v>16</v>
      </c>
      <c r="C90" s="1">
        <v>3</v>
      </c>
      <c r="D90" s="1">
        <v>16</v>
      </c>
      <c r="E90" s="1">
        <v>14</v>
      </c>
      <c r="L90" s="1">
        <f t="shared" si="4"/>
        <v>49</v>
      </c>
      <c r="M90" s="1">
        <f t="shared" si="5"/>
        <v>12.25</v>
      </c>
      <c r="N90" s="1">
        <f t="shared" si="6"/>
        <v>6.2383224240709669</v>
      </c>
      <c r="O90">
        <f t="shared" si="7"/>
        <v>3.6016971308290517</v>
      </c>
    </row>
    <row r="91" spans="1:15" x14ac:dyDescent="0.3">
      <c r="A91" s="1">
        <v>88</v>
      </c>
      <c r="B91" s="1">
        <v>8</v>
      </c>
      <c r="C91" s="1">
        <v>3</v>
      </c>
      <c r="D91" s="1">
        <v>7</v>
      </c>
      <c r="E91" s="1">
        <v>7</v>
      </c>
      <c r="L91" s="1">
        <f t="shared" si="4"/>
        <v>25</v>
      </c>
      <c r="M91" s="1">
        <f t="shared" si="5"/>
        <v>6.25</v>
      </c>
      <c r="N91" s="1">
        <f t="shared" si="6"/>
        <v>2.2173557826083452</v>
      </c>
      <c r="O91">
        <f t="shared" si="7"/>
        <v>1.2801909579781015</v>
      </c>
    </row>
    <row r="92" spans="1:15" x14ac:dyDescent="0.3">
      <c r="A92" s="1">
        <v>89</v>
      </c>
      <c r="B92" s="1">
        <v>3</v>
      </c>
      <c r="C92" s="1">
        <v>0</v>
      </c>
      <c r="D92" s="1">
        <v>8</v>
      </c>
      <c r="E92" s="1">
        <v>6</v>
      </c>
      <c r="L92" s="1">
        <f t="shared" si="4"/>
        <v>17</v>
      </c>
      <c r="M92" s="1">
        <f t="shared" si="5"/>
        <v>4.25</v>
      </c>
      <c r="N92" s="1">
        <f t="shared" si="6"/>
        <v>3.5</v>
      </c>
      <c r="O92">
        <f t="shared" si="7"/>
        <v>2.0207259421636903</v>
      </c>
    </row>
    <row r="93" spans="1:15" x14ac:dyDescent="0.3">
      <c r="A93" s="1">
        <v>90</v>
      </c>
      <c r="B93" s="1">
        <v>2</v>
      </c>
      <c r="C93" s="1">
        <v>0</v>
      </c>
      <c r="D93" s="1">
        <v>8</v>
      </c>
      <c r="E93" s="1">
        <v>5</v>
      </c>
      <c r="L93" s="1">
        <f t="shared" si="4"/>
        <v>15</v>
      </c>
      <c r="M93" s="1">
        <f t="shared" si="5"/>
        <v>3.75</v>
      </c>
      <c r="N93" s="1">
        <f t="shared" si="6"/>
        <v>3.5</v>
      </c>
      <c r="O93">
        <f t="shared" si="7"/>
        <v>2.0207259421636903</v>
      </c>
    </row>
    <row r="94" spans="1:15" x14ac:dyDescent="0.3">
      <c r="A94" s="1">
        <v>91</v>
      </c>
      <c r="B94" s="1">
        <v>1</v>
      </c>
      <c r="C94" s="1">
        <v>0</v>
      </c>
      <c r="D94" s="1">
        <v>2</v>
      </c>
      <c r="E94" s="1">
        <v>4</v>
      </c>
      <c r="L94" s="1">
        <f t="shared" si="4"/>
        <v>7</v>
      </c>
      <c r="M94" s="1">
        <f t="shared" si="5"/>
        <v>1.75</v>
      </c>
      <c r="N94" s="1">
        <f t="shared" si="6"/>
        <v>1.707825127659933</v>
      </c>
      <c r="O94">
        <f t="shared" si="7"/>
        <v>0.98601329718326935</v>
      </c>
    </row>
    <row r="95" spans="1:15" x14ac:dyDescent="0.3">
      <c r="A95" s="1">
        <v>92</v>
      </c>
      <c r="B95" s="1">
        <v>1</v>
      </c>
      <c r="C95" s="1">
        <v>0</v>
      </c>
      <c r="D95" s="1">
        <v>1</v>
      </c>
      <c r="E95" s="1">
        <v>2</v>
      </c>
      <c r="L95" s="1">
        <f t="shared" si="4"/>
        <v>4</v>
      </c>
      <c r="M95" s="1">
        <f t="shared" si="5"/>
        <v>1</v>
      </c>
      <c r="N95" s="1">
        <f t="shared" si="6"/>
        <v>0.81649658092772603</v>
      </c>
      <c r="O95">
        <f t="shared" si="7"/>
        <v>0.47140452079103173</v>
      </c>
    </row>
    <row r="96" spans="1:15" x14ac:dyDescent="0.3">
      <c r="A96" s="1">
        <v>93</v>
      </c>
      <c r="B96" s="1">
        <v>2</v>
      </c>
      <c r="C96" s="1">
        <v>0</v>
      </c>
      <c r="D96" s="1">
        <v>3</v>
      </c>
      <c r="E96" s="1">
        <v>6</v>
      </c>
      <c r="L96" s="1">
        <f t="shared" si="4"/>
        <v>11</v>
      </c>
      <c r="M96" s="1">
        <f t="shared" si="5"/>
        <v>2.75</v>
      </c>
      <c r="N96" s="1">
        <f t="shared" si="6"/>
        <v>2.5</v>
      </c>
      <c r="O96">
        <f t="shared" si="7"/>
        <v>1.4433756729740645</v>
      </c>
    </row>
    <row r="97" spans="1:15" x14ac:dyDescent="0.3">
      <c r="A97" s="1">
        <v>94</v>
      </c>
      <c r="B97" s="1">
        <v>1</v>
      </c>
      <c r="C97" s="1">
        <v>0</v>
      </c>
      <c r="D97" s="1">
        <v>1</v>
      </c>
      <c r="E97" s="1">
        <v>2</v>
      </c>
      <c r="L97" s="1">
        <f t="shared" si="4"/>
        <v>4</v>
      </c>
      <c r="M97" s="1">
        <f t="shared" si="5"/>
        <v>1</v>
      </c>
      <c r="N97" s="1">
        <f t="shared" si="6"/>
        <v>0.81649658092772603</v>
      </c>
      <c r="O97">
        <f t="shared" si="7"/>
        <v>0.47140452079103173</v>
      </c>
    </row>
    <row r="98" spans="1:15" x14ac:dyDescent="0.3">
      <c r="A98" s="1">
        <v>95</v>
      </c>
      <c r="B98" s="1">
        <v>0</v>
      </c>
      <c r="C98" s="1">
        <v>0</v>
      </c>
      <c r="D98" s="1">
        <v>0</v>
      </c>
      <c r="E98" s="1">
        <v>0</v>
      </c>
      <c r="L98" s="1">
        <f t="shared" si="4"/>
        <v>0</v>
      </c>
      <c r="M98" s="1">
        <f t="shared" si="5"/>
        <v>0</v>
      </c>
      <c r="N98" s="1">
        <f t="shared" si="6"/>
        <v>0</v>
      </c>
      <c r="O98">
        <f t="shared" si="7"/>
        <v>0</v>
      </c>
    </row>
    <row r="99" spans="1:15" x14ac:dyDescent="0.3">
      <c r="A99" s="1">
        <v>96</v>
      </c>
      <c r="B99" s="1">
        <v>0</v>
      </c>
      <c r="C99" s="1">
        <v>0</v>
      </c>
      <c r="D99" s="1">
        <v>0</v>
      </c>
      <c r="E99" s="1">
        <v>1</v>
      </c>
      <c r="L99" s="1">
        <f t="shared" si="4"/>
        <v>1</v>
      </c>
      <c r="M99" s="1">
        <f t="shared" si="5"/>
        <v>0.25</v>
      </c>
      <c r="N99" s="1">
        <f t="shared" si="6"/>
        <v>0.5</v>
      </c>
      <c r="O99">
        <f t="shared" si="7"/>
        <v>0.28867513459481292</v>
      </c>
    </row>
    <row r="100" spans="1:15" x14ac:dyDescent="0.3">
      <c r="A100" s="1">
        <v>97</v>
      </c>
      <c r="B100" s="1">
        <v>0</v>
      </c>
      <c r="C100" s="1">
        <v>0</v>
      </c>
      <c r="D100" s="1">
        <v>0</v>
      </c>
      <c r="E100" s="1">
        <v>0</v>
      </c>
      <c r="L100" s="1">
        <f t="shared" si="4"/>
        <v>0</v>
      </c>
      <c r="M100" s="1">
        <f t="shared" si="5"/>
        <v>0</v>
      </c>
      <c r="N100" s="1">
        <f t="shared" si="6"/>
        <v>0</v>
      </c>
      <c r="O100">
        <f t="shared" si="7"/>
        <v>0</v>
      </c>
    </row>
    <row r="101" spans="1:15" x14ac:dyDescent="0.3">
      <c r="A101" s="1">
        <v>98</v>
      </c>
      <c r="B101" s="1">
        <v>0</v>
      </c>
      <c r="C101" s="1">
        <v>0</v>
      </c>
      <c r="D101" s="1">
        <v>0</v>
      </c>
      <c r="E101" s="1">
        <v>0</v>
      </c>
      <c r="L101" s="1">
        <f t="shared" si="4"/>
        <v>0</v>
      </c>
      <c r="M101" s="1">
        <f t="shared" si="5"/>
        <v>0</v>
      </c>
      <c r="N101" s="1">
        <f t="shared" si="6"/>
        <v>0</v>
      </c>
      <c r="O101">
        <f t="shared" si="7"/>
        <v>0</v>
      </c>
    </row>
    <row r="102" spans="1:15" x14ac:dyDescent="0.3">
      <c r="A102" s="1">
        <v>99</v>
      </c>
      <c r="B102" s="1">
        <v>0</v>
      </c>
      <c r="C102" s="1">
        <v>0</v>
      </c>
      <c r="D102" s="1">
        <v>0</v>
      </c>
      <c r="E102" s="1">
        <v>0</v>
      </c>
      <c r="L102" s="1">
        <f t="shared" si="4"/>
        <v>0</v>
      </c>
      <c r="M102" s="1">
        <f t="shared" si="5"/>
        <v>0</v>
      </c>
      <c r="N102" s="1">
        <f t="shared" si="6"/>
        <v>0</v>
      </c>
      <c r="O102">
        <f t="shared" si="7"/>
        <v>0</v>
      </c>
    </row>
    <row r="108" spans="1:15" x14ac:dyDescent="0.3">
      <c r="A108" s="4" t="s">
        <v>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6" t="s">
        <v>4</v>
      </c>
      <c r="M108" s="5"/>
      <c r="N108" s="5"/>
      <c r="O108" s="5"/>
    </row>
    <row r="109" spans="1:15" x14ac:dyDescent="0.3">
      <c r="B109" s="1">
        <v>0</v>
      </c>
      <c r="C109" s="1">
        <v>1</v>
      </c>
      <c r="D109" s="1">
        <v>2</v>
      </c>
      <c r="E109" s="1">
        <v>3</v>
      </c>
      <c r="F109" s="1"/>
      <c r="L109" s="1" t="s">
        <v>1</v>
      </c>
      <c r="M109" s="1" t="s">
        <v>2</v>
      </c>
      <c r="N109" s="1" t="s">
        <v>3</v>
      </c>
      <c r="O109" s="1" t="s">
        <v>6</v>
      </c>
    </row>
    <row r="110" spans="1:15" x14ac:dyDescent="0.3">
      <c r="A110" s="1">
        <v>0</v>
      </c>
      <c r="B110" s="1">
        <v>-16.068546712398501</v>
      </c>
      <c r="C110" s="1">
        <v>-7.6441152952611402</v>
      </c>
      <c r="D110" s="1">
        <v>4.0114922448992703</v>
      </c>
      <c r="E110" s="1">
        <v>4.60425486415624</v>
      </c>
      <c r="L110" s="1">
        <f>SUM(B110:K110)</f>
        <v>-15.096914898604133</v>
      </c>
      <c r="M110" s="1">
        <f>AVERAGE(B110:K110)</f>
        <v>-3.7742287246510333</v>
      </c>
      <c r="N110" s="1">
        <f>STDEV(B110:K110)</f>
        <v>9.9489147668953919</v>
      </c>
      <c r="O110">
        <f>N110/SQRT(3)</f>
        <v>5.7440086188116979</v>
      </c>
    </row>
    <row r="111" spans="1:15" x14ac:dyDescent="0.3">
      <c r="A111" s="1">
        <v>1</v>
      </c>
      <c r="B111" s="1">
        <v>-4.5432730987668002</v>
      </c>
      <c r="C111" s="1">
        <v>-9.1633112258277798</v>
      </c>
      <c r="D111" s="1">
        <v>2.0243861433118502</v>
      </c>
      <c r="E111" s="1">
        <v>-2.60868302360177</v>
      </c>
      <c r="L111" s="1">
        <f t="shared" ref="L111:L174" si="8">SUM(B111:K111)</f>
        <v>-14.290881204884499</v>
      </c>
      <c r="M111" s="1">
        <f t="shared" ref="M111:M174" si="9">AVERAGE(B111:K111)</f>
        <v>-3.5727203012211248</v>
      </c>
      <c r="N111" s="1">
        <f t="shared" ref="N111:N174" si="10">STDEV(B111:K111)</f>
        <v>4.6351428616311399</v>
      </c>
      <c r="O111">
        <f t="shared" ref="O111:O174" si="11">N111/SQRT(3)</f>
        <v>2.6761009788951111</v>
      </c>
    </row>
    <row r="112" spans="1:15" x14ac:dyDescent="0.3">
      <c r="A112" s="1">
        <v>2</v>
      </c>
      <c r="B112" s="1">
        <v>7.4938585758209202</v>
      </c>
      <c r="C112" s="1">
        <v>4.6201132759451804</v>
      </c>
      <c r="D112" s="1">
        <v>9.4265320524573308</v>
      </c>
      <c r="E112" s="1">
        <v>0.124369233846664</v>
      </c>
      <c r="L112" s="1">
        <f t="shared" si="8"/>
        <v>21.664873138070096</v>
      </c>
      <c r="M112" s="1">
        <f t="shared" si="9"/>
        <v>5.416218284517524</v>
      </c>
      <c r="N112" s="1">
        <f t="shared" si="10"/>
        <v>4.0429632390584862</v>
      </c>
      <c r="O112">
        <f t="shared" si="11"/>
        <v>2.3342059143941785</v>
      </c>
    </row>
    <row r="113" spans="1:15" x14ac:dyDescent="0.3">
      <c r="A113" s="1">
        <v>3</v>
      </c>
      <c r="B113" s="1">
        <v>-8.6048613442108</v>
      </c>
      <c r="C113" s="1">
        <v>-8.4816798493265999</v>
      </c>
      <c r="D113" s="1">
        <v>-6.8143955618143002</v>
      </c>
      <c r="E113" s="1">
        <v>-1.2094442099332801</v>
      </c>
      <c r="L113" s="1">
        <f t="shared" si="8"/>
        <v>-25.110380965284982</v>
      </c>
      <c r="M113" s="1">
        <f t="shared" si="9"/>
        <v>-6.2775952413212455</v>
      </c>
      <c r="N113" s="1">
        <f t="shared" si="10"/>
        <v>3.4760353821533121</v>
      </c>
      <c r="O113">
        <f t="shared" si="11"/>
        <v>2.0068899635988786</v>
      </c>
    </row>
    <row r="114" spans="1:15" x14ac:dyDescent="0.3">
      <c r="A114" s="1">
        <v>4</v>
      </c>
      <c r="B114" s="1">
        <v>-12.2339685428887</v>
      </c>
      <c r="C114" s="1">
        <v>-6.0693644993007103</v>
      </c>
      <c r="D114" s="1">
        <v>-1.63203885033726</v>
      </c>
      <c r="E114" s="1">
        <v>0.21895954757928801</v>
      </c>
      <c r="L114" s="1">
        <f t="shared" si="8"/>
        <v>-19.716412344947383</v>
      </c>
      <c r="M114" s="1">
        <f t="shared" si="9"/>
        <v>-4.9291030862368457</v>
      </c>
      <c r="N114" s="1">
        <f t="shared" si="10"/>
        <v>5.5387855734884068</v>
      </c>
      <c r="O114">
        <f t="shared" si="11"/>
        <v>3.1978193418371474</v>
      </c>
    </row>
    <row r="115" spans="1:15" x14ac:dyDescent="0.3">
      <c r="A115" s="1">
        <v>5</v>
      </c>
      <c r="B115" s="1">
        <v>-12.843402181751999</v>
      </c>
      <c r="C115" s="1">
        <v>10.8960787057876</v>
      </c>
      <c r="D115" s="1">
        <v>-18.281780466437301</v>
      </c>
      <c r="E115" s="1">
        <v>13.2071175798773</v>
      </c>
      <c r="L115" s="1">
        <f t="shared" si="8"/>
        <v>-7.0219863625243999</v>
      </c>
      <c r="M115" s="1">
        <f t="shared" si="9"/>
        <v>-1.7554965906311</v>
      </c>
      <c r="N115" s="1">
        <f t="shared" si="10"/>
        <v>16.124535026244867</v>
      </c>
      <c r="O115">
        <f t="shared" si="11"/>
        <v>9.3095046379600248</v>
      </c>
    </row>
    <row r="116" spans="1:15" x14ac:dyDescent="0.3">
      <c r="A116" s="1">
        <v>6</v>
      </c>
      <c r="B116" s="1">
        <v>-15.0501319989562</v>
      </c>
      <c r="C116" s="1">
        <v>7.1795677989720996</v>
      </c>
      <c r="D116" s="1">
        <v>-7.0146537674590901</v>
      </c>
      <c r="E116" s="1">
        <v>-6.1139708906412098</v>
      </c>
      <c r="L116" s="1">
        <f t="shared" si="8"/>
        <v>-20.999188858084398</v>
      </c>
      <c r="M116" s="1">
        <f t="shared" si="9"/>
        <v>-5.2497972145210996</v>
      </c>
      <c r="N116" s="1">
        <f t="shared" si="10"/>
        <v>9.2086407125880871</v>
      </c>
      <c r="O116">
        <f t="shared" si="11"/>
        <v>5.3166111942832792</v>
      </c>
    </row>
    <row r="117" spans="1:15" x14ac:dyDescent="0.3">
      <c r="A117" s="1">
        <v>7</v>
      </c>
      <c r="B117" s="1">
        <v>-1.80088733509182</v>
      </c>
      <c r="C117" s="1">
        <v>2.4417114518582799</v>
      </c>
      <c r="D117" s="1">
        <v>-4.7195565029978699</v>
      </c>
      <c r="E117" s="1">
        <v>7.5323885529069203</v>
      </c>
      <c r="L117" s="1">
        <f t="shared" si="8"/>
        <v>3.4536561666755103</v>
      </c>
      <c r="M117" s="1">
        <f t="shared" si="9"/>
        <v>0.86341404166887759</v>
      </c>
      <c r="N117" s="1">
        <f t="shared" si="10"/>
        <v>5.3302378206911412</v>
      </c>
      <c r="O117">
        <f t="shared" si="11"/>
        <v>3.0774142406207545</v>
      </c>
    </row>
    <row r="118" spans="1:15" x14ac:dyDescent="0.3">
      <c r="A118" s="1">
        <v>8</v>
      </c>
      <c r="B118" s="1">
        <v>18.011265382170599</v>
      </c>
      <c r="C118" s="1">
        <v>14.9373070225119</v>
      </c>
      <c r="D118" s="1">
        <v>9.3617388904094003</v>
      </c>
      <c r="E118" s="1">
        <v>1.6301761791110001</v>
      </c>
      <c r="L118" s="1">
        <f t="shared" si="8"/>
        <v>43.940487474202897</v>
      </c>
      <c r="M118" s="1">
        <f t="shared" si="9"/>
        <v>10.985121868550724</v>
      </c>
      <c r="N118" s="1">
        <f t="shared" si="10"/>
        <v>7.1911251162169743</v>
      </c>
      <c r="O118">
        <f t="shared" si="11"/>
        <v>4.151798021624149</v>
      </c>
    </row>
    <row r="119" spans="1:15" x14ac:dyDescent="0.3">
      <c r="A119" s="1">
        <v>9</v>
      </c>
      <c r="B119" s="1">
        <v>66.740357503294902</v>
      </c>
      <c r="C119" s="1">
        <v>78.239064339548307</v>
      </c>
      <c r="D119" s="1">
        <v>80.096101202070699</v>
      </c>
      <c r="E119" s="1">
        <v>53.835109360516</v>
      </c>
      <c r="L119" s="1">
        <f t="shared" si="8"/>
        <v>278.91063240542991</v>
      </c>
      <c r="M119" s="1">
        <f t="shared" si="9"/>
        <v>69.727658101357477</v>
      </c>
      <c r="N119" s="1">
        <f t="shared" si="10"/>
        <v>12.130481150493665</v>
      </c>
      <c r="O119">
        <f t="shared" si="11"/>
        <v>7.0035365576371991</v>
      </c>
    </row>
    <row r="120" spans="1:15" x14ac:dyDescent="0.3">
      <c r="A120" s="1">
        <v>10</v>
      </c>
      <c r="B120" s="1">
        <v>147.83777675032599</v>
      </c>
      <c r="C120" s="1">
        <v>143.470108389854</v>
      </c>
      <c r="D120" s="1">
        <v>152.836609601974</v>
      </c>
      <c r="E120" s="1">
        <v>160.53809940814901</v>
      </c>
      <c r="L120" s="1">
        <f t="shared" si="8"/>
        <v>604.68259415030309</v>
      </c>
      <c r="M120" s="1">
        <f t="shared" si="9"/>
        <v>151.17064853757577</v>
      </c>
      <c r="N120" s="1">
        <f t="shared" si="10"/>
        <v>7.3241817517411585</v>
      </c>
      <c r="O120">
        <f t="shared" si="11"/>
        <v>4.2286183059615032</v>
      </c>
    </row>
    <row r="121" spans="1:15" x14ac:dyDescent="0.3">
      <c r="A121" s="1">
        <v>11</v>
      </c>
      <c r="B121" s="1">
        <v>320.88810962438498</v>
      </c>
      <c r="C121" s="1">
        <v>289.14209361374299</v>
      </c>
      <c r="D121" s="1">
        <v>287.44218569993899</v>
      </c>
      <c r="E121" s="1">
        <v>295.00007617473</v>
      </c>
      <c r="L121" s="1">
        <f t="shared" si="8"/>
        <v>1192.4724651127972</v>
      </c>
      <c r="M121" s="1">
        <f t="shared" si="9"/>
        <v>298.1181162781993</v>
      </c>
      <c r="N121" s="1">
        <f t="shared" si="10"/>
        <v>15.521375021314423</v>
      </c>
      <c r="O121">
        <f t="shared" si="11"/>
        <v>8.9612700467490161</v>
      </c>
    </row>
    <row r="122" spans="1:15" x14ac:dyDescent="0.3">
      <c r="A122" s="1">
        <v>12</v>
      </c>
      <c r="B122" s="1">
        <v>514.01423336564994</v>
      </c>
      <c r="C122" s="1">
        <v>471.50144952535601</v>
      </c>
      <c r="D122" s="1">
        <v>537.30407208204201</v>
      </c>
      <c r="E122" s="1">
        <v>501.18167185783301</v>
      </c>
      <c r="L122" s="1">
        <f t="shared" si="8"/>
        <v>2024.001426830881</v>
      </c>
      <c r="M122" s="1">
        <f t="shared" si="9"/>
        <v>506.00035670772024</v>
      </c>
      <c r="N122" s="1">
        <f t="shared" si="10"/>
        <v>27.431971224497488</v>
      </c>
      <c r="O122">
        <f t="shared" si="11"/>
        <v>15.837855970865693</v>
      </c>
    </row>
    <row r="123" spans="1:15" x14ac:dyDescent="0.3">
      <c r="A123" s="1">
        <v>13</v>
      </c>
      <c r="B123" s="1">
        <v>838.96711254119805</v>
      </c>
      <c r="C123" s="1">
        <v>715.593507647514</v>
      </c>
      <c r="D123" s="1">
        <v>825.99295210838295</v>
      </c>
      <c r="E123" s="1">
        <v>771.78567743301301</v>
      </c>
      <c r="L123" s="1">
        <f t="shared" si="8"/>
        <v>3152.3392497301083</v>
      </c>
      <c r="M123" s="1">
        <f t="shared" si="9"/>
        <v>788.08481243252709</v>
      </c>
      <c r="N123" s="1">
        <f t="shared" si="10"/>
        <v>56.411247664507187</v>
      </c>
      <c r="O123">
        <f t="shared" si="11"/>
        <v>32.569049024425873</v>
      </c>
    </row>
    <row r="124" spans="1:15" x14ac:dyDescent="0.3">
      <c r="A124" s="1">
        <v>14</v>
      </c>
      <c r="B124" s="1">
        <v>1106.40204572677</v>
      </c>
      <c r="C124" s="1">
        <v>1073.2330427168999</v>
      </c>
      <c r="D124" s="1">
        <v>1131.2641522884301</v>
      </c>
      <c r="E124" s="1">
        <v>1051.9690456390299</v>
      </c>
      <c r="L124" s="1">
        <f t="shared" si="8"/>
        <v>4362.8682863711292</v>
      </c>
      <c r="M124" s="1">
        <f t="shared" si="9"/>
        <v>1090.7170715927823</v>
      </c>
      <c r="N124" s="1">
        <f t="shared" si="10"/>
        <v>35.105483653168264</v>
      </c>
      <c r="O124">
        <f t="shared" si="11"/>
        <v>20.268160437188705</v>
      </c>
    </row>
    <row r="125" spans="1:15" x14ac:dyDescent="0.3">
      <c r="A125" s="1">
        <v>15</v>
      </c>
      <c r="B125" s="1">
        <v>1496.8148131370499</v>
      </c>
      <c r="C125" s="1">
        <v>1340.8805617093999</v>
      </c>
      <c r="D125" s="1">
        <v>1500.02908205986</v>
      </c>
      <c r="E125" s="1">
        <v>1416.1624506711901</v>
      </c>
      <c r="L125" s="1">
        <f t="shared" si="8"/>
        <v>5753.8869075775001</v>
      </c>
      <c r="M125" s="1">
        <f t="shared" si="9"/>
        <v>1438.471726894375</v>
      </c>
      <c r="N125" s="1">
        <f t="shared" si="10"/>
        <v>75.751706284530485</v>
      </c>
      <c r="O125">
        <f t="shared" si="11"/>
        <v>43.735268014947145</v>
      </c>
    </row>
    <row r="126" spans="1:15" x14ac:dyDescent="0.3">
      <c r="A126" s="1">
        <v>16</v>
      </c>
      <c r="B126" s="1">
        <v>1779.7177414894099</v>
      </c>
      <c r="C126" s="1">
        <v>1701.5107097625701</v>
      </c>
      <c r="D126" s="1">
        <v>1888.55856156349</v>
      </c>
      <c r="E126" s="1">
        <v>1727.64402318</v>
      </c>
      <c r="L126" s="1">
        <f t="shared" si="8"/>
        <v>7097.4310359954698</v>
      </c>
      <c r="M126" s="1">
        <f t="shared" si="9"/>
        <v>1774.3577589988674</v>
      </c>
      <c r="N126" s="1">
        <f t="shared" si="10"/>
        <v>82.783690856136829</v>
      </c>
      <c r="O126">
        <f t="shared" si="11"/>
        <v>47.795186200301359</v>
      </c>
    </row>
    <row r="127" spans="1:15" x14ac:dyDescent="0.3">
      <c r="A127" s="1">
        <v>17</v>
      </c>
      <c r="B127" s="1">
        <v>2332.4312160015102</v>
      </c>
      <c r="C127" s="1">
        <v>2034.83237552642</v>
      </c>
      <c r="D127" s="1">
        <v>2358.7507820129299</v>
      </c>
      <c r="E127" s="1">
        <v>2180.9782869815799</v>
      </c>
      <c r="L127" s="1">
        <f t="shared" si="8"/>
        <v>8906.9926605224391</v>
      </c>
      <c r="M127" s="1">
        <f t="shared" si="9"/>
        <v>2226.7481651306098</v>
      </c>
      <c r="N127" s="1">
        <f t="shared" si="10"/>
        <v>150.02238738528169</v>
      </c>
      <c r="O127">
        <f t="shared" si="11"/>
        <v>86.615465741362698</v>
      </c>
    </row>
    <row r="128" spans="1:15" x14ac:dyDescent="0.3">
      <c r="A128" s="1">
        <v>18</v>
      </c>
      <c r="B128" s="1">
        <v>2677.9550106525398</v>
      </c>
      <c r="C128" s="1">
        <v>2435.8028635977998</v>
      </c>
      <c r="D128" s="1">
        <v>2755.72427439689</v>
      </c>
      <c r="E128" s="1">
        <v>2653.8671338558102</v>
      </c>
      <c r="L128" s="1">
        <f t="shared" si="8"/>
        <v>10523.349282503039</v>
      </c>
      <c r="M128" s="1">
        <f t="shared" si="9"/>
        <v>2630.8373206257597</v>
      </c>
      <c r="N128" s="1">
        <f t="shared" si="10"/>
        <v>137.09563530773485</v>
      </c>
      <c r="O128">
        <f t="shared" si="11"/>
        <v>79.152201949643484</v>
      </c>
    </row>
    <row r="129" spans="1:15" x14ac:dyDescent="0.3">
      <c r="A129" s="1">
        <v>19</v>
      </c>
      <c r="B129" s="1">
        <v>2981.4136965274802</v>
      </c>
      <c r="C129" s="1">
        <v>2812.3421378135599</v>
      </c>
      <c r="D129" s="1">
        <v>3036.44750237464</v>
      </c>
      <c r="E129" s="1">
        <v>2911.1125378608699</v>
      </c>
      <c r="L129" s="1">
        <f t="shared" si="8"/>
        <v>11741.31587457655</v>
      </c>
      <c r="M129" s="1">
        <f t="shared" si="9"/>
        <v>2935.3289686441376</v>
      </c>
      <c r="N129" s="1">
        <f t="shared" si="10"/>
        <v>96.714280375268956</v>
      </c>
      <c r="O129">
        <f t="shared" si="11"/>
        <v>55.838015809142476</v>
      </c>
    </row>
    <row r="130" spans="1:15" x14ac:dyDescent="0.3">
      <c r="A130" s="1">
        <v>20</v>
      </c>
      <c r="B130" s="1">
        <v>3448.5350828170699</v>
      </c>
      <c r="C130" s="1">
        <v>3162.60653614997</v>
      </c>
      <c r="D130" s="1">
        <v>3595.9992055892899</v>
      </c>
      <c r="E130" s="1">
        <v>3415.5269205570198</v>
      </c>
      <c r="L130" s="1">
        <f t="shared" si="8"/>
        <v>13622.667745113349</v>
      </c>
      <c r="M130" s="1">
        <f t="shared" si="9"/>
        <v>3405.6669362783373</v>
      </c>
      <c r="N130" s="1">
        <f t="shared" si="10"/>
        <v>180.03668897316561</v>
      </c>
      <c r="O130">
        <f t="shared" si="11"/>
        <v>103.9442308426661</v>
      </c>
    </row>
    <row r="131" spans="1:15" x14ac:dyDescent="0.3">
      <c r="A131" s="1">
        <v>21</v>
      </c>
      <c r="B131" s="1">
        <v>3841.3506159782401</v>
      </c>
      <c r="C131" s="1">
        <v>3514.8127837181</v>
      </c>
      <c r="D131" s="1">
        <v>4020.5572614668999</v>
      </c>
      <c r="E131" s="1">
        <v>3709.3640754222802</v>
      </c>
      <c r="L131" s="1">
        <f t="shared" si="8"/>
        <v>15086.084736585519</v>
      </c>
      <c r="M131" s="1">
        <f t="shared" si="9"/>
        <v>3771.5211841463797</v>
      </c>
      <c r="N131" s="1">
        <f t="shared" si="10"/>
        <v>213.43057135950795</v>
      </c>
      <c r="O131">
        <f t="shared" si="11"/>
        <v>123.22419782770756</v>
      </c>
    </row>
    <row r="132" spans="1:15" x14ac:dyDescent="0.3">
      <c r="A132" s="1">
        <v>22</v>
      </c>
      <c r="B132" s="1">
        <v>4160.2799706459</v>
      </c>
      <c r="C132" s="1">
        <v>3830.91307663917</v>
      </c>
      <c r="D132" s="1">
        <v>4288.5555157661402</v>
      </c>
      <c r="E132" s="1">
        <v>4141.0763359069797</v>
      </c>
      <c r="L132" s="1">
        <f t="shared" si="8"/>
        <v>16420.824898958188</v>
      </c>
      <c r="M132" s="1">
        <f t="shared" si="9"/>
        <v>4105.206224739547</v>
      </c>
      <c r="N132" s="1">
        <f t="shared" si="10"/>
        <v>194.22793823931994</v>
      </c>
      <c r="O132">
        <f t="shared" si="11"/>
        <v>112.13755242661738</v>
      </c>
    </row>
    <row r="133" spans="1:15" x14ac:dyDescent="0.3">
      <c r="A133" s="1">
        <v>23</v>
      </c>
      <c r="B133" s="1">
        <v>4507.1258506774002</v>
      </c>
      <c r="C133" s="1">
        <v>4060.93672227859</v>
      </c>
      <c r="D133" s="1">
        <v>4676.1106357574399</v>
      </c>
      <c r="E133" s="1">
        <v>4446.1265919208499</v>
      </c>
      <c r="L133" s="1">
        <f t="shared" si="8"/>
        <v>17690.299800634279</v>
      </c>
      <c r="M133" s="1">
        <f t="shared" si="9"/>
        <v>4422.5749501585697</v>
      </c>
      <c r="N133" s="1">
        <f t="shared" si="10"/>
        <v>259.97825956831161</v>
      </c>
      <c r="O133">
        <f t="shared" si="11"/>
        <v>150.09851814521511</v>
      </c>
    </row>
    <row r="134" spans="1:15" x14ac:dyDescent="0.3">
      <c r="A134" s="1">
        <v>24</v>
      </c>
      <c r="B134" s="1">
        <v>4804.7481360435404</v>
      </c>
      <c r="C134" s="1">
        <v>4339.4064261912999</v>
      </c>
      <c r="D134" s="1">
        <v>5003.0023417472803</v>
      </c>
      <c r="E134" s="1">
        <v>4682.6643722057297</v>
      </c>
      <c r="L134" s="1">
        <f t="shared" si="8"/>
        <v>18829.821276187849</v>
      </c>
      <c r="M134" s="1">
        <f t="shared" si="9"/>
        <v>4707.4553190469624</v>
      </c>
      <c r="N134" s="1">
        <f t="shared" si="10"/>
        <v>278.62071796842122</v>
      </c>
      <c r="O134">
        <f t="shared" si="11"/>
        <v>160.86174652087479</v>
      </c>
    </row>
    <row r="135" spans="1:15" x14ac:dyDescent="0.3">
      <c r="A135" s="1">
        <v>25</v>
      </c>
      <c r="B135" s="1">
        <v>5150.88187360763</v>
      </c>
      <c r="C135" s="1">
        <v>4716.57101845741</v>
      </c>
      <c r="D135" s="1">
        <v>5325.4340066909699</v>
      </c>
      <c r="E135" s="1">
        <v>5070.3810434341403</v>
      </c>
      <c r="L135" s="1">
        <f t="shared" si="8"/>
        <v>20263.267942190152</v>
      </c>
      <c r="M135" s="1">
        <f t="shared" si="9"/>
        <v>5065.816985547538</v>
      </c>
      <c r="N135" s="1">
        <f t="shared" si="10"/>
        <v>256.01471897866611</v>
      </c>
      <c r="O135">
        <f t="shared" si="11"/>
        <v>147.81016691883929</v>
      </c>
    </row>
    <row r="136" spans="1:15" x14ac:dyDescent="0.3">
      <c r="A136" s="1">
        <v>26</v>
      </c>
      <c r="B136" s="1">
        <v>5172.3476037979099</v>
      </c>
      <c r="C136" s="1">
        <v>4746.5431225299799</v>
      </c>
      <c r="D136" s="1">
        <v>5316.1142678260003</v>
      </c>
      <c r="E136" s="1">
        <v>5112.59266543388</v>
      </c>
      <c r="L136" s="1">
        <f t="shared" si="8"/>
        <v>20347.597659587769</v>
      </c>
      <c r="M136" s="1">
        <f t="shared" si="9"/>
        <v>5086.8994148969423</v>
      </c>
      <c r="N136" s="1">
        <f t="shared" si="10"/>
        <v>242.448201111553</v>
      </c>
      <c r="O136">
        <f t="shared" si="11"/>
        <v>139.97753417629565</v>
      </c>
    </row>
    <row r="137" spans="1:15" x14ac:dyDescent="0.3">
      <c r="A137" s="1">
        <v>27</v>
      </c>
      <c r="B137" s="1">
        <v>5510.5776867866498</v>
      </c>
      <c r="C137" s="1">
        <v>5089.0234856605503</v>
      </c>
      <c r="D137" s="1">
        <v>5624.8827614784204</v>
      </c>
      <c r="E137" s="1">
        <v>5361.6431915760004</v>
      </c>
      <c r="L137" s="1">
        <f t="shared" si="8"/>
        <v>21586.127125501622</v>
      </c>
      <c r="M137" s="1">
        <f t="shared" si="9"/>
        <v>5396.5317813754054</v>
      </c>
      <c r="N137" s="1">
        <f t="shared" si="10"/>
        <v>231.60973229891417</v>
      </c>
      <c r="O137">
        <f t="shared" si="11"/>
        <v>133.71994128971525</v>
      </c>
    </row>
    <row r="138" spans="1:15" x14ac:dyDescent="0.3">
      <c r="A138" s="1">
        <v>28</v>
      </c>
      <c r="B138" s="1">
        <v>5689.6937339305796</v>
      </c>
      <c r="C138" s="1">
        <v>5199.7849400043397</v>
      </c>
      <c r="D138" s="1">
        <v>5865.47504472732</v>
      </c>
      <c r="E138" s="1">
        <v>5580.7434647083201</v>
      </c>
      <c r="L138" s="1">
        <f t="shared" si="8"/>
        <v>22335.697183370561</v>
      </c>
      <c r="M138" s="1">
        <f t="shared" si="9"/>
        <v>5583.9242958426403</v>
      </c>
      <c r="N138" s="1">
        <f t="shared" si="10"/>
        <v>281.68017361393635</v>
      </c>
      <c r="O138">
        <f t="shared" si="11"/>
        <v>162.62812406138667</v>
      </c>
    </row>
    <row r="139" spans="1:15" x14ac:dyDescent="0.3">
      <c r="A139" s="1">
        <v>29</v>
      </c>
      <c r="B139" s="1">
        <v>5767.2645843029004</v>
      </c>
      <c r="C139" s="1">
        <v>5149.8046302795401</v>
      </c>
      <c r="D139" s="1">
        <v>5880.5567779540997</v>
      </c>
      <c r="E139" s="1">
        <v>5536.8979420661899</v>
      </c>
      <c r="L139" s="1">
        <f t="shared" si="8"/>
        <v>22334.523934602727</v>
      </c>
      <c r="M139" s="1">
        <f t="shared" si="9"/>
        <v>5583.6309836506816</v>
      </c>
      <c r="N139" s="1">
        <f t="shared" si="10"/>
        <v>322.63266453055388</v>
      </c>
      <c r="O139">
        <f t="shared" si="11"/>
        <v>186.27205571608152</v>
      </c>
    </row>
    <row r="140" spans="1:15" x14ac:dyDescent="0.3">
      <c r="A140" s="1">
        <v>30</v>
      </c>
      <c r="B140" s="1">
        <v>5874.8679389953604</v>
      </c>
      <c r="C140" s="1">
        <v>5256.9635057449304</v>
      </c>
      <c r="D140" s="1">
        <v>6061.6347203253999</v>
      </c>
      <c r="E140" s="1">
        <v>5578.1066780090296</v>
      </c>
      <c r="L140" s="1">
        <f t="shared" si="8"/>
        <v>22771.572843074722</v>
      </c>
      <c r="M140" s="1">
        <f t="shared" si="9"/>
        <v>5692.8932107686805</v>
      </c>
      <c r="N140" s="1">
        <f t="shared" si="10"/>
        <v>352.27629232768339</v>
      </c>
      <c r="O140">
        <f t="shared" si="11"/>
        <v>203.38681220451133</v>
      </c>
    </row>
    <row r="141" spans="1:15" x14ac:dyDescent="0.3">
      <c r="A141" s="1">
        <v>31</v>
      </c>
      <c r="B141" s="1">
        <v>5736.2229940891202</v>
      </c>
      <c r="C141" s="1">
        <v>5375.3407835960297</v>
      </c>
      <c r="D141" s="1">
        <v>6051.4097614288303</v>
      </c>
      <c r="E141" s="1">
        <v>5605.9652261734</v>
      </c>
      <c r="L141" s="1">
        <f t="shared" si="8"/>
        <v>22768.938765287381</v>
      </c>
      <c r="M141" s="1">
        <f t="shared" si="9"/>
        <v>5692.2346913218453</v>
      </c>
      <c r="N141" s="1">
        <f t="shared" si="10"/>
        <v>282.13818785448592</v>
      </c>
      <c r="O141">
        <f t="shared" si="11"/>
        <v>162.89255870646065</v>
      </c>
    </row>
    <row r="142" spans="1:15" x14ac:dyDescent="0.3">
      <c r="A142" s="1">
        <v>32</v>
      </c>
      <c r="B142" s="1">
        <v>5950.5386910438501</v>
      </c>
      <c r="C142" s="1">
        <v>5387.5054233074097</v>
      </c>
      <c r="D142" s="1">
        <v>6054.5401453971799</v>
      </c>
      <c r="E142" s="1">
        <v>5610.95567440986</v>
      </c>
      <c r="L142" s="1">
        <f t="shared" si="8"/>
        <v>23003.5399341583</v>
      </c>
      <c r="M142" s="1">
        <f t="shared" si="9"/>
        <v>5750.8849835395749</v>
      </c>
      <c r="N142" s="1">
        <f t="shared" si="10"/>
        <v>307.51313066328947</v>
      </c>
      <c r="O142">
        <f t="shared" si="11"/>
        <v>177.54278876779475</v>
      </c>
    </row>
    <row r="143" spans="1:15" x14ac:dyDescent="0.3">
      <c r="A143" s="1">
        <v>33</v>
      </c>
      <c r="B143" s="1">
        <v>5744.6040234565698</v>
      </c>
      <c r="C143" s="1">
        <v>5162.3224499225598</v>
      </c>
      <c r="D143" s="1">
        <v>5975.3076980113901</v>
      </c>
      <c r="E143" s="1">
        <v>5472.3686869144403</v>
      </c>
      <c r="L143" s="1">
        <f t="shared" si="8"/>
        <v>22354.602858304959</v>
      </c>
      <c r="M143" s="1">
        <f t="shared" si="9"/>
        <v>5588.6507145762398</v>
      </c>
      <c r="N143" s="1">
        <f t="shared" si="10"/>
        <v>350.76219702701309</v>
      </c>
      <c r="O143">
        <f t="shared" si="11"/>
        <v>202.51264887509058</v>
      </c>
    </row>
    <row r="144" spans="1:15" x14ac:dyDescent="0.3">
      <c r="A144" s="1">
        <v>34</v>
      </c>
      <c r="B144" s="1">
        <v>5710.0096070766403</v>
      </c>
      <c r="C144" s="1">
        <v>5192.8657085895502</v>
      </c>
      <c r="D144" s="1">
        <v>5981.0311391353598</v>
      </c>
      <c r="E144" s="1">
        <v>5537.8507735729199</v>
      </c>
      <c r="L144" s="1">
        <f t="shared" si="8"/>
        <v>22421.757228374474</v>
      </c>
      <c r="M144" s="1">
        <f t="shared" si="9"/>
        <v>5605.4393070936185</v>
      </c>
      <c r="N144" s="1">
        <f t="shared" si="10"/>
        <v>330.04512619796179</v>
      </c>
      <c r="O144">
        <f t="shared" si="11"/>
        <v>190.55164245511725</v>
      </c>
    </row>
    <row r="145" spans="1:15" x14ac:dyDescent="0.3">
      <c r="A145" s="1">
        <v>35</v>
      </c>
      <c r="B145" s="1">
        <v>5725.4221649169904</v>
      </c>
      <c r="C145" s="1">
        <v>5167.81629824638</v>
      </c>
      <c r="D145" s="1">
        <v>5787.3155484199497</v>
      </c>
      <c r="E145" s="1">
        <v>5459.4493482112803</v>
      </c>
      <c r="L145" s="1">
        <f t="shared" si="8"/>
        <v>22140.003359794602</v>
      </c>
      <c r="M145" s="1">
        <f t="shared" si="9"/>
        <v>5535.0008399486505</v>
      </c>
      <c r="N145" s="1">
        <f t="shared" si="10"/>
        <v>283.1109963026887</v>
      </c>
      <c r="O145">
        <f t="shared" si="11"/>
        <v>163.45420992590047</v>
      </c>
    </row>
    <row r="146" spans="1:15" x14ac:dyDescent="0.3">
      <c r="A146" s="1">
        <v>36</v>
      </c>
      <c r="B146" s="1">
        <v>5445.7096960544504</v>
      </c>
      <c r="C146" s="1">
        <v>4883.13657200336</v>
      </c>
      <c r="D146" s="1">
        <v>5671.7578892707797</v>
      </c>
      <c r="E146" s="1">
        <v>5180.9556888341003</v>
      </c>
      <c r="L146" s="1">
        <f t="shared" si="8"/>
        <v>21181.559846162691</v>
      </c>
      <c r="M146" s="1">
        <f t="shared" si="9"/>
        <v>5295.3899615406726</v>
      </c>
      <c r="N146" s="1">
        <f t="shared" si="10"/>
        <v>340.24349102911242</v>
      </c>
      <c r="O146">
        <f t="shared" si="11"/>
        <v>196.43967113567609</v>
      </c>
    </row>
    <row r="147" spans="1:15" x14ac:dyDescent="0.3">
      <c r="A147" s="1">
        <v>37</v>
      </c>
      <c r="B147" s="1">
        <v>5347.8737211227399</v>
      </c>
      <c r="C147" s="1">
        <v>4788.3110443353598</v>
      </c>
      <c r="D147" s="1">
        <v>5614.1963095664896</v>
      </c>
      <c r="E147" s="1">
        <v>5097.5896329879697</v>
      </c>
      <c r="L147" s="1">
        <f t="shared" si="8"/>
        <v>20847.970708012559</v>
      </c>
      <c r="M147" s="1">
        <f t="shared" si="9"/>
        <v>5211.9926770031398</v>
      </c>
      <c r="N147" s="1">
        <f t="shared" si="10"/>
        <v>352.52687960785789</v>
      </c>
      <c r="O147">
        <f t="shared" si="11"/>
        <v>203.53148883817556</v>
      </c>
    </row>
    <row r="148" spans="1:15" x14ac:dyDescent="0.3">
      <c r="A148" s="1">
        <v>38</v>
      </c>
      <c r="B148" s="1">
        <v>5128.9140847921299</v>
      </c>
      <c r="C148" s="1">
        <v>4596.1110457181903</v>
      </c>
      <c r="D148" s="1">
        <v>5382.7955913543001</v>
      </c>
      <c r="E148" s="1">
        <v>4881.2134903669303</v>
      </c>
      <c r="L148" s="1">
        <f t="shared" si="8"/>
        <v>19989.034212231549</v>
      </c>
      <c r="M148" s="1">
        <f t="shared" si="9"/>
        <v>4997.2585530578872</v>
      </c>
      <c r="N148" s="1">
        <f t="shared" si="10"/>
        <v>336.82723868198673</v>
      </c>
      <c r="O148">
        <f t="shared" si="11"/>
        <v>194.46729692344337</v>
      </c>
    </row>
    <row r="149" spans="1:15" x14ac:dyDescent="0.3">
      <c r="A149" s="1">
        <v>39</v>
      </c>
      <c r="B149" s="1">
        <v>4872.7964820861798</v>
      </c>
      <c r="C149" s="1">
        <v>4439.16030955314</v>
      </c>
      <c r="D149" s="1">
        <v>5199.5299153327896</v>
      </c>
      <c r="E149" s="1">
        <v>4750.7168179750397</v>
      </c>
      <c r="L149" s="1">
        <f t="shared" si="8"/>
        <v>19262.203524947152</v>
      </c>
      <c r="M149" s="1">
        <f t="shared" si="9"/>
        <v>4815.550881236788</v>
      </c>
      <c r="N149" s="1">
        <f t="shared" si="10"/>
        <v>314.4255479724244</v>
      </c>
      <c r="O149">
        <f t="shared" si="11"/>
        <v>181.53367476197482</v>
      </c>
    </row>
    <row r="150" spans="1:15" x14ac:dyDescent="0.3">
      <c r="A150" s="1">
        <v>40</v>
      </c>
      <c r="B150" s="1">
        <v>4708.68114364147</v>
      </c>
      <c r="C150" s="1">
        <v>4163.7122734188997</v>
      </c>
      <c r="D150" s="1">
        <v>4921.5238205194401</v>
      </c>
      <c r="E150" s="1">
        <v>4474.2192788124003</v>
      </c>
      <c r="L150" s="1">
        <f t="shared" si="8"/>
        <v>18268.136516392209</v>
      </c>
      <c r="M150" s="1">
        <f t="shared" si="9"/>
        <v>4567.0341290980523</v>
      </c>
      <c r="N150" s="1">
        <f t="shared" si="10"/>
        <v>325.06918943260735</v>
      </c>
      <c r="O150">
        <f t="shared" si="11"/>
        <v>187.67878402416932</v>
      </c>
    </row>
    <row r="151" spans="1:15" x14ac:dyDescent="0.3">
      <c r="A151" s="1">
        <v>41</v>
      </c>
      <c r="B151" s="1">
        <v>4498.7303301095899</v>
      </c>
      <c r="C151" s="1">
        <v>4032.4792827367701</v>
      </c>
      <c r="D151" s="1">
        <v>4783.3018372058796</v>
      </c>
      <c r="E151" s="1">
        <v>4400.29854500293</v>
      </c>
      <c r="L151" s="1">
        <f t="shared" si="8"/>
        <v>17714.80999505517</v>
      </c>
      <c r="M151" s="1">
        <f t="shared" si="9"/>
        <v>4428.7024987637924</v>
      </c>
      <c r="N151" s="1">
        <f t="shared" si="10"/>
        <v>310.07752229327372</v>
      </c>
      <c r="O151">
        <f t="shared" si="11"/>
        <v>179.02334096567378</v>
      </c>
    </row>
    <row r="152" spans="1:15" x14ac:dyDescent="0.3">
      <c r="A152" s="1">
        <v>42</v>
      </c>
      <c r="B152" s="1">
        <v>4301.4988461732801</v>
      </c>
      <c r="C152" s="1">
        <v>3942.2676769793002</v>
      </c>
      <c r="D152" s="1">
        <v>4563.8979915380396</v>
      </c>
      <c r="E152" s="1">
        <v>4098.3782534003203</v>
      </c>
      <c r="L152" s="1">
        <f t="shared" si="8"/>
        <v>16906.042768090942</v>
      </c>
      <c r="M152" s="1">
        <f t="shared" si="9"/>
        <v>4226.5106920227354</v>
      </c>
      <c r="N152" s="1">
        <f t="shared" si="10"/>
        <v>268.74115586405503</v>
      </c>
      <c r="O152">
        <f t="shared" si="11"/>
        <v>155.15777868044336</v>
      </c>
    </row>
    <row r="153" spans="1:15" x14ac:dyDescent="0.3">
      <c r="A153" s="1">
        <v>43</v>
      </c>
      <c r="B153" s="1">
        <v>3997.9390790462398</v>
      </c>
      <c r="C153" s="1">
        <v>3685.7011975646001</v>
      </c>
      <c r="D153" s="1">
        <v>4175.7499511241904</v>
      </c>
      <c r="E153" s="1">
        <v>3816.2660077661199</v>
      </c>
      <c r="L153" s="1">
        <f t="shared" si="8"/>
        <v>15675.656235501152</v>
      </c>
      <c r="M153" s="1">
        <f t="shared" si="9"/>
        <v>3918.914058875288</v>
      </c>
      <c r="N153" s="1">
        <f t="shared" si="10"/>
        <v>213.80247148363969</v>
      </c>
      <c r="O153">
        <f t="shared" si="11"/>
        <v>123.43891446448667</v>
      </c>
    </row>
    <row r="154" spans="1:15" x14ac:dyDescent="0.3">
      <c r="A154" s="1">
        <v>44</v>
      </c>
      <c r="B154" s="1">
        <v>3968.3547672629302</v>
      </c>
      <c r="C154" s="1">
        <v>3388.6632127463799</v>
      </c>
      <c r="D154" s="1">
        <v>3999.0665205120999</v>
      </c>
      <c r="E154" s="1">
        <v>3639.26391486078</v>
      </c>
      <c r="L154" s="1">
        <f t="shared" si="8"/>
        <v>14995.34841538219</v>
      </c>
      <c r="M154" s="1">
        <f t="shared" si="9"/>
        <v>3748.8371038455475</v>
      </c>
      <c r="N154" s="1">
        <f t="shared" si="10"/>
        <v>290.13461306280863</v>
      </c>
      <c r="O154">
        <f t="shared" si="11"/>
        <v>167.50929695304049</v>
      </c>
    </row>
    <row r="155" spans="1:15" x14ac:dyDescent="0.3">
      <c r="A155" s="1">
        <v>45</v>
      </c>
      <c r="B155" s="1">
        <v>3535.42007517814</v>
      </c>
      <c r="C155" s="1">
        <v>3158.3509494960299</v>
      </c>
      <c r="D155" s="1">
        <v>3763.0579372048301</v>
      </c>
      <c r="E155" s="1">
        <v>3337.6331074163299</v>
      </c>
      <c r="L155" s="1">
        <f t="shared" si="8"/>
        <v>13794.46206929533</v>
      </c>
      <c r="M155" s="1">
        <f t="shared" si="9"/>
        <v>3448.6155173238326</v>
      </c>
      <c r="N155" s="1">
        <f t="shared" si="10"/>
        <v>260.11515483854282</v>
      </c>
      <c r="O155">
        <f t="shared" si="11"/>
        <v>150.17755466633389</v>
      </c>
    </row>
    <row r="156" spans="1:15" x14ac:dyDescent="0.3">
      <c r="A156" s="1">
        <v>46</v>
      </c>
      <c r="B156" s="1">
        <v>3482.3876501321702</v>
      </c>
      <c r="C156" s="1">
        <v>2975.7821067571599</v>
      </c>
      <c r="D156" s="1">
        <v>3597.4936864376</v>
      </c>
      <c r="E156" s="1">
        <v>3214.6804444417298</v>
      </c>
      <c r="L156" s="1">
        <f t="shared" si="8"/>
        <v>13270.34388776866</v>
      </c>
      <c r="M156" s="1">
        <f t="shared" si="9"/>
        <v>3317.5859719421651</v>
      </c>
      <c r="N156" s="1">
        <f t="shared" si="10"/>
        <v>278.64394940129358</v>
      </c>
      <c r="O156">
        <f t="shared" si="11"/>
        <v>160.87515919489732</v>
      </c>
    </row>
    <row r="157" spans="1:15" x14ac:dyDescent="0.3">
      <c r="A157" s="1">
        <v>47</v>
      </c>
      <c r="B157" s="1">
        <v>3196.4785653054701</v>
      </c>
      <c r="C157" s="1">
        <v>2658.3702791482201</v>
      </c>
      <c r="D157" s="1">
        <v>3243.3228820860299</v>
      </c>
      <c r="E157" s="1">
        <v>3029.80701813101</v>
      </c>
      <c r="L157" s="1">
        <f t="shared" si="8"/>
        <v>12127.978744670731</v>
      </c>
      <c r="M157" s="1">
        <f t="shared" si="9"/>
        <v>3031.9946861676826</v>
      </c>
      <c r="N157" s="1">
        <f t="shared" si="10"/>
        <v>265.40191929625109</v>
      </c>
      <c r="O157">
        <f t="shared" si="11"/>
        <v>153.22986954913392</v>
      </c>
    </row>
    <row r="158" spans="1:15" x14ac:dyDescent="0.3">
      <c r="A158" s="1">
        <v>48</v>
      </c>
      <c r="B158" s="1">
        <v>2904.5062608942299</v>
      </c>
      <c r="C158" s="1">
        <v>2519.7191844843301</v>
      </c>
      <c r="D158" s="1">
        <v>3065.17826782166</v>
      </c>
      <c r="E158" s="1">
        <v>2682.32415037602</v>
      </c>
      <c r="L158" s="1">
        <f t="shared" si="8"/>
        <v>11171.72786357624</v>
      </c>
      <c r="M158" s="1">
        <f t="shared" si="9"/>
        <v>2792.9319658940599</v>
      </c>
      <c r="N158" s="1">
        <f t="shared" si="10"/>
        <v>240.44832084902882</v>
      </c>
      <c r="O158">
        <f t="shared" si="11"/>
        <v>138.82290276838029</v>
      </c>
    </row>
    <row r="159" spans="1:15" x14ac:dyDescent="0.3">
      <c r="A159" s="1">
        <v>49</v>
      </c>
      <c r="B159" s="1">
        <v>2683.24818214774</v>
      </c>
      <c r="C159" s="1">
        <v>2337.4734814763001</v>
      </c>
      <c r="D159" s="1">
        <v>2934.6524352431202</v>
      </c>
      <c r="E159" s="1">
        <v>2637.7462307065698</v>
      </c>
      <c r="L159" s="1">
        <f t="shared" si="8"/>
        <v>10593.120329573729</v>
      </c>
      <c r="M159" s="1">
        <f t="shared" si="9"/>
        <v>2648.2800823934322</v>
      </c>
      <c r="N159" s="1">
        <f t="shared" si="10"/>
        <v>244.91059435510724</v>
      </c>
      <c r="O159">
        <f t="shared" si="11"/>
        <v>141.39919757831242</v>
      </c>
    </row>
    <row r="160" spans="1:15" x14ac:dyDescent="0.3">
      <c r="A160" s="1">
        <v>50</v>
      </c>
      <c r="B160" s="1">
        <v>2565.4014353454099</v>
      </c>
      <c r="C160" s="1">
        <v>2092.1520728012501</v>
      </c>
      <c r="D160" s="1">
        <v>2637.7142986990498</v>
      </c>
      <c r="E160" s="1">
        <v>2376.2003405354899</v>
      </c>
      <c r="L160" s="1">
        <f t="shared" si="8"/>
        <v>9671.4681473811997</v>
      </c>
      <c r="M160" s="1">
        <f t="shared" si="9"/>
        <v>2417.8670368452999</v>
      </c>
      <c r="N160" s="1">
        <f t="shared" si="10"/>
        <v>243.53341226545697</v>
      </c>
      <c r="O160">
        <f t="shared" si="11"/>
        <v>140.60408112812971</v>
      </c>
    </row>
    <row r="161" spans="1:15" x14ac:dyDescent="0.3">
      <c r="A161" s="1">
        <v>51</v>
      </c>
      <c r="B161" s="1">
        <v>2406.72767844796</v>
      </c>
      <c r="C161" s="1">
        <v>1941.1395747363499</v>
      </c>
      <c r="D161" s="1">
        <v>2462.2724130265401</v>
      </c>
      <c r="E161" s="1">
        <v>2251.6925643682398</v>
      </c>
      <c r="L161" s="1">
        <f t="shared" si="8"/>
        <v>9061.8322305790898</v>
      </c>
      <c r="M161" s="1">
        <f t="shared" si="9"/>
        <v>2265.4580576447725</v>
      </c>
      <c r="N161" s="1">
        <f t="shared" si="10"/>
        <v>233.85534232895924</v>
      </c>
      <c r="O161">
        <f t="shared" si="11"/>
        <v>135.0164448450567</v>
      </c>
    </row>
    <row r="162" spans="1:15" x14ac:dyDescent="0.3">
      <c r="A162" s="1">
        <v>52</v>
      </c>
      <c r="B162" s="1">
        <v>2140.6467419564701</v>
      </c>
      <c r="C162" s="1">
        <v>1864.2866001278101</v>
      </c>
      <c r="D162" s="1">
        <v>2246.95596580952</v>
      </c>
      <c r="E162" s="1">
        <v>1974.12803998403</v>
      </c>
      <c r="L162" s="1">
        <f t="shared" si="8"/>
        <v>8226.0173478778306</v>
      </c>
      <c r="M162" s="1">
        <f t="shared" si="9"/>
        <v>2056.5043369694577</v>
      </c>
      <c r="N162" s="1">
        <f t="shared" si="10"/>
        <v>170.37730669153834</v>
      </c>
      <c r="O162">
        <f t="shared" si="11"/>
        <v>98.367383882163097</v>
      </c>
    </row>
    <row r="163" spans="1:15" x14ac:dyDescent="0.3">
      <c r="A163" s="1">
        <v>53</v>
      </c>
      <c r="B163" s="1">
        <v>2084.1414532335398</v>
      </c>
      <c r="C163" s="1">
        <v>1589.7477608024999</v>
      </c>
      <c r="D163" s="1">
        <v>2119.9254287779299</v>
      </c>
      <c r="E163" s="1">
        <v>1884.2515847459399</v>
      </c>
      <c r="L163" s="1">
        <f t="shared" si="8"/>
        <v>7678.0662275599097</v>
      </c>
      <c r="M163" s="1">
        <f t="shared" si="9"/>
        <v>1919.5165568899774</v>
      </c>
      <c r="N163" s="1">
        <f t="shared" si="10"/>
        <v>243.07485099644606</v>
      </c>
      <c r="O163">
        <f t="shared" si="11"/>
        <v>140.33933065602631</v>
      </c>
    </row>
    <row r="164" spans="1:15" x14ac:dyDescent="0.3">
      <c r="A164" s="1">
        <v>54</v>
      </c>
      <c r="B164" s="1">
        <v>1839.3352348282899</v>
      </c>
      <c r="C164" s="1">
        <v>1499.3239333592301</v>
      </c>
      <c r="D164" s="1">
        <v>1894.22321830689</v>
      </c>
      <c r="E164" s="1">
        <v>1720.7586353356</v>
      </c>
      <c r="L164" s="1">
        <f t="shared" si="8"/>
        <v>6953.6410218300098</v>
      </c>
      <c r="M164" s="1">
        <f t="shared" si="9"/>
        <v>1738.4102554575024</v>
      </c>
      <c r="N164" s="1">
        <f t="shared" si="10"/>
        <v>175.05939940517837</v>
      </c>
      <c r="O164">
        <f t="shared" si="11"/>
        <v>101.07059137075395</v>
      </c>
    </row>
    <row r="165" spans="1:15" x14ac:dyDescent="0.3">
      <c r="A165" s="1">
        <v>55</v>
      </c>
      <c r="B165" s="1">
        <v>1648.59397254139</v>
      </c>
      <c r="C165" s="1">
        <v>1361.05800855904</v>
      </c>
      <c r="D165" s="1">
        <v>1687.0362665504199</v>
      </c>
      <c r="E165" s="1">
        <v>1523.60464929975</v>
      </c>
      <c r="L165" s="1">
        <f t="shared" si="8"/>
        <v>6220.2928969506002</v>
      </c>
      <c r="M165" s="1">
        <f t="shared" si="9"/>
        <v>1555.07322423765</v>
      </c>
      <c r="N165" s="1">
        <f t="shared" si="10"/>
        <v>146.96093587886224</v>
      </c>
      <c r="O165">
        <f t="shared" si="11"/>
        <v>84.847935890020452</v>
      </c>
    </row>
    <row r="166" spans="1:15" x14ac:dyDescent="0.3">
      <c r="A166" s="1">
        <v>56</v>
      </c>
      <c r="B166" s="1">
        <v>1451.5274754427301</v>
      </c>
      <c r="C166" s="1">
        <v>1193.01600399985</v>
      </c>
      <c r="D166" s="1">
        <v>1514.2499872893</v>
      </c>
      <c r="E166" s="1">
        <v>1349.1880599260301</v>
      </c>
      <c r="L166" s="1">
        <f t="shared" si="8"/>
        <v>5507.9815266579108</v>
      </c>
      <c r="M166" s="1">
        <f t="shared" si="9"/>
        <v>1376.9953816644777</v>
      </c>
      <c r="N166" s="1">
        <f t="shared" si="10"/>
        <v>140.25633475453071</v>
      </c>
      <c r="O166">
        <f t="shared" si="11"/>
        <v>80.977032626078582</v>
      </c>
    </row>
    <row r="167" spans="1:15" x14ac:dyDescent="0.3">
      <c r="A167" s="1">
        <v>57</v>
      </c>
      <c r="B167" s="1">
        <v>1372.1750987172099</v>
      </c>
      <c r="C167" s="1">
        <v>1078.0540813878099</v>
      </c>
      <c r="D167" s="1">
        <v>1458.6126555446499</v>
      </c>
      <c r="E167" s="1">
        <v>1252.7228466197801</v>
      </c>
      <c r="L167" s="1">
        <f t="shared" si="8"/>
        <v>5161.5646822694498</v>
      </c>
      <c r="M167" s="1">
        <f t="shared" si="9"/>
        <v>1290.3911705673625</v>
      </c>
      <c r="N167" s="1">
        <f t="shared" si="10"/>
        <v>164.81608030554162</v>
      </c>
      <c r="O167">
        <f t="shared" si="11"/>
        <v>95.156608331183435</v>
      </c>
    </row>
    <row r="168" spans="1:15" x14ac:dyDescent="0.3">
      <c r="A168" s="1">
        <v>58</v>
      </c>
      <c r="B168" s="1">
        <v>1245.0232292041101</v>
      </c>
      <c r="C168" s="1">
        <v>947.84283182770002</v>
      </c>
      <c r="D168" s="1">
        <v>1315.2488951682999</v>
      </c>
      <c r="E168" s="1">
        <v>1115.59561322629</v>
      </c>
      <c r="L168" s="1">
        <f t="shared" si="8"/>
        <v>4623.7105694264001</v>
      </c>
      <c r="M168" s="1">
        <f t="shared" si="9"/>
        <v>1155.9276423566</v>
      </c>
      <c r="N168" s="1">
        <f t="shared" si="10"/>
        <v>161.50051201137376</v>
      </c>
      <c r="O168">
        <f t="shared" si="11"/>
        <v>93.242364084029035</v>
      </c>
    </row>
    <row r="169" spans="1:15" x14ac:dyDescent="0.3">
      <c r="A169" s="1">
        <v>59</v>
      </c>
      <c r="B169" s="1">
        <v>1174.6636847406601</v>
      </c>
      <c r="C169" s="1">
        <v>851.52604067325501</v>
      </c>
      <c r="D169" s="1">
        <v>1158.02908027637</v>
      </c>
      <c r="E169" s="1">
        <v>982.59519521147001</v>
      </c>
      <c r="L169" s="1">
        <f t="shared" si="8"/>
        <v>4166.8140009017552</v>
      </c>
      <c r="M169" s="1">
        <f t="shared" si="9"/>
        <v>1041.7035002254388</v>
      </c>
      <c r="N169" s="1">
        <f t="shared" si="10"/>
        <v>153.70025925358081</v>
      </c>
      <c r="O169">
        <f t="shared" si="11"/>
        <v>88.738886054570159</v>
      </c>
    </row>
    <row r="170" spans="1:15" x14ac:dyDescent="0.3">
      <c r="A170" s="1">
        <v>60</v>
      </c>
      <c r="B170" s="1">
        <v>1051.82476881146</v>
      </c>
      <c r="C170" s="1">
        <v>745.31172108650196</v>
      </c>
      <c r="D170" s="1">
        <v>1066.6012547612099</v>
      </c>
      <c r="E170" s="1">
        <v>912.64643684402097</v>
      </c>
      <c r="L170" s="1">
        <f t="shared" si="8"/>
        <v>3776.3841815031928</v>
      </c>
      <c r="M170" s="1">
        <f t="shared" si="9"/>
        <v>944.09604537579821</v>
      </c>
      <c r="N170" s="1">
        <f t="shared" si="10"/>
        <v>149.57416180565741</v>
      </c>
      <c r="O170">
        <f t="shared" si="11"/>
        <v>86.356682582308949</v>
      </c>
    </row>
    <row r="171" spans="1:15" x14ac:dyDescent="0.3">
      <c r="A171" s="1">
        <v>61</v>
      </c>
      <c r="B171" s="1">
        <v>943.142825841903</v>
      </c>
      <c r="C171" s="1">
        <v>583.30599869042601</v>
      </c>
      <c r="D171" s="1">
        <v>906.36668126284997</v>
      </c>
      <c r="E171" s="1">
        <v>794.11712819762704</v>
      </c>
      <c r="L171" s="1">
        <f t="shared" si="8"/>
        <v>3226.9326339928061</v>
      </c>
      <c r="M171" s="1">
        <f t="shared" si="9"/>
        <v>806.73315849820153</v>
      </c>
      <c r="N171" s="1">
        <f t="shared" si="10"/>
        <v>161.87783064565176</v>
      </c>
      <c r="O171">
        <f t="shared" si="11"/>
        <v>93.4602090990997</v>
      </c>
    </row>
    <row r="172" spans="1:15" x14ac:dyDescent="0.3">
      <c r="A172" s="1">
        <v>62</v>
      </c>
      <c r="B172" s="1">
        <v>852.91025246679703</v>
      </c>
      <c r="C172" s="1">
        <v>560.35791936516705</v>
      </c>
      <c r="D172" s="1">
        <v>824.69673073105503</v>
      </c>
      <c r="E172" s="1">
        <v>702.82535579800594</v>
      </c>
      <c r="L172" s="1">
        <f t="shared" si="8"/>
        <v>2940.7902583610253</v>
      </c>
      <c r="M172" s="1">
        <f t="shared" si="9"/>
        <v>735.19756459025632</v>
      </c>
      <c r="N172" s="1">
        <f t="shared" si="10"/>
        <v>133.52058402051964</v>
      </c>
      <c r="O172">
        <f t="shared" si="11"/>
        <v>77.088145126603067</v>
      </c>
    </row>
    <row r="173" spans="1:15" x14ac:dyDescent="0.3">
      <c r="A173" s="1">
        <v>63</v>
      </c>
      <c r="B173" s="1">
        <v>736.69057599827602</v>
      </c>
      <c r="C173" s="1">
        <v>531.00003741681496</v>
      </c>
      <c r="D173" s="1">
        <v>759.87307851016499</v>
      </c>
      <c r="E173" s="1">
        <v>608.59144011884905</v>
      </c>
      <c r="L173" s="1">
        <f t="shared" si="8"/>
        <v>2636.1551320441049</v>
      </c>
      <c r="M173" s="1">
        <f t="shared" si="9"/>
        <v>659.03878301102623</v>
      </c>
      <c r="N173" s="1">
        <f t="shared" si="10"/>
        <v>108.22231883359777</v>
      </c>
      <c r="O173">
        <f t="shared" si="11"/>
        <v>62.482184910903179</v>
      </c>
    </row>
    <row r="174" spans="1:15" x14ac:dyDescent="0.3">
      <c r="A174" s="1">
        <v>64</v>
      </c>
      <c r="B174" s="1">
        <v>596.48674000799599</v>
      </c>
      <c r="C174" s="1">
        <v>456.70411578193301</v>
      </c>
      <c r="D174" s="1">
        <v>669.60546518862202</v>
      </c>
      <c r="E174" s="1">
        <v>581.54947422444798</v>
      </c>
      <c r="L174" s="1">
        <f t="shared" si="8"/>
        <v>2304.3457952029989</v>
      </c>
      <c r="M174" s="1">
        <f t="shared" si="9"/>
        <v>576.08644880074974</v>
      </c>
      <c r="N174" s="1">
        <f t="shared" si="10"/>
        <v>88.400536181049972</v>
      </c>
      <c r="O174">
        <f t="shared" si="11"/>
        <v>51.038073360636453</v>
      </c>
    </row>
    <row r="175" spans="1:15" x14ac:dyDescent="0.3">
      <c r="A175" s="1">
        <v>65</v>
      </c>
      <c r="B175" s="1">
        <v>624.01725763082004</v>
      </c>
      <c r="C175" s="1">
        <v>380.50918080657698</v>
      </c>
      <c r="D175" s="1">
        <v>626.45946291834105</v>
      </c>
      <c r="E175" s="1">
        <v>504.45868948100002</v>
      </c>
      <c r="L175" s="1">
        <f t="shared" ref="L175:L209" si="12">SUM(B175:K175)</f>
        <v>2135.4445908367379</v>
      </c>
      <c r="M175" s="1">
        <f t="shared" ref="M175:M209" si="13">AVERAGE(B175:K175)</f>
        <v>533.86114770918448</v>
      </c>
      <c r="N175" s="1">
        <f t="shared" ref="N175:N209" si="14">STDEV(B175:K175)</f>
        <v>117.02407507080915</v>
      </c>
      <c r="O175">
        <f t="shared" ref="O175:O209" si="15">N175/SQRT(3)</f>
        <v>67.563881243798633</v>
      </c>
    </row>
    <row r="176" spans="1:15" x14ac:dyDescent="0.3">
      <c r="A176" s="1">
        <v>66</v>
      </c>
      <c r="B176" s="1">
        <v>518.97936487197796</v>
      </c>
      <c r="C176" s="1">
        <v>383.95079424977001</v>
      </c>
      <c r="D176" s="1">
        <v>542.38244304386001</v>
      </c>
      <c r="E176" s="1">
        <v>479.71956509351702</v>
      </c>
      <c r="L176" s="1">
        <f t="shared" si="12"/>
        <v>1925.0321672591251</v>
      </c>
      <c r="M176" s="1">
        <f t="shared" si="13"/>
        <v>481.25804181478128</v>
      </c>
      <c r="N176" s="1">
        <f t="shared" si="14"/>
        <v>69.833511482904441</v>
      </c>
      <c r="O176">
        <f t="shared" si="15"/>
        <v>40.318396653111705</v>
      </c>
    </row>
    <row r="177" spans="1:15" x14ac:dyDescent="0.3">
      <c r="A177" s="1">
        <v>67</v>
      </c>
      <c r="B177" s="1">
        <v>518.73024309426501</v>
      </c>
      <c r="C177" s="1">
        <v>339.818541333079</v>
      </c>
      <c r="D177" s="1">
        <v>506.12870980542999</v>
      </c>
      <c r="E177" s="1">
        <v>413.11108468472901</v>
      </c>
      <c r="L177" s="1">
        <f t="shared" si="12"/>
        <v>1777.7885789175029</v>
      </c>
      <c r="M177" s="1">
        <f t="shared" si="13"/>
        <v>444.44714472937574</v>
      </c>
      <c r="N177" s="1">
        <f t="shared" si="14"/>
        <v>84.165882796417108</v>
      </c>
      <c r="O177">
        <f t="shared" si="15"/>
        <v>48.593195089093911</v>
      </c>
    </row>
    <row r="178" spans="1:15" x14ac:dyDescent="0.3">
      <c r="A178" s="1">
        <v>68</v>
      </c>
      <c r="B178" s="1">
        <v>454.21652368456103</v>
      </c>
      <c r="C178" s="1">
        <v>296.98300153016999</v>
      </c>
      <c r="D178" s="1">
        <v>447.24018510058499</v>
      </c>
      <c r="E178" s="1">
        <v>390.98246672749502</v>
      </c>
      <c r="L178" s="1">
        <f t="shared" si="12"/>
        <v>1589.422177042811</v>
      </c>
      <c r="M178" s="1">
        <f t="shared" si="13"/>
        <v>397.35554426070274</v>
      </c>
      <c r="N178" s="1">
        <f t="shared" si="14"/>
        <v>72.656524882952908</v>
      </c>
      <c r="O178">
        <f t="shared" si="15"/>
        <v>41.948264199555609</v>
      </c>
    </row>
    <row r="179" spans="1:15" x14ac:dyDescent="0.3">
      <c r="A179" s="1">
        <v>69</v>
      </c>
      <c r="B179" s="1">
        <v>369.46924063563301</v>
      </c>
      <c r="C179" s="1">
        <v>253.56011783331601</v>
      </c>
      <c r="D179" s="1">
        <v>383.99227339774302</v>
      </c>
      <c r="E179" s="1">
        <v>323.28709466755299</v>
      </c>
      <c r="L179" s="1">
        <f t="shared" si="12"/>
        <v>1330.3087265342451</v>
      </c>
      <c r="M179" s="1">
        <f t="shared" si="13"/>
        <v>332.57718163356128</v>
      </c>
      <c r="N179" s="1">
        <f t="shared" si="14"/>
        <v>58.692809798076439</v>
      </c>
      <c r="O179">
        <f t="shared" si="15"/>
        <v>33.886309536414942</v>
      </c>
    </row>
    <row r="180" spans="1:15" x14ac:dyDescent="0.3">
      <c r="A180" s="1">
        <v>70</v>
      </c>
      <c r="B180" s="1">
        <v>354.15290366858198</v>
      </c>
      <c r="C180" s="1">
        <v>229.117024064064</v>
      </c>
      <c r="D180" s="1">
        <v>340.411971785128</v>
      </c>
      <c r="E180" s="1">
        <v>257.47516866400798</v>
      </c>
      <c r="L180" s="1">
        <f t="shared" si="12"/>
        <v>1181.1570681817821</v>
      </c>
      <c r="M180" s="1">
        <f t="shared" si="13"/>
        <v>295.28926704544551</v>
      </c>
      <c r="N180" s="1">
        <f t="shared" si="14"/>
        <v>61.399397329054217</v>
      </c>
      <c r="O180">
        <f t="shared" si="15"/>
        <v>35.448958576010241</v>
      </c>
    </row>
    <row r="181" spans="1:15" x14ac:dyDescent="0.3">
      <c r="A181" s="1">
        <v>71</v>
      </c>
      <c r="B181" s="1">
        <v>236.76774365082301</v>
      </c>
      <c r="C181" s="1">
        <v>175.66011677681999</v>
      </c>
      <c r="D181" s="1">
        <v>262.22012288868399</v>
      </c>
      <c r="E181" s="1">
        <v>223.437338426243</v>
      </c>
      <c r="L181" s="1">
        <f t="shared" si="12"/>
        <v>898.08532174256993</v>
      </c>
      <c r="M181" s="1">
        <f t="shared" si="13"/>
        <v>224.52133043564248</v>
      </c>
      <c r="N181" s="1">
        <f t="shared" si="14"/>
        <v>36.330734591820907</v>
      </c>
      <c r="O181">
        <f t="shared" si="15"/>
        <v>20.975559396444652</v>
      </c>
    </row>
    <row r="182" spans="1:15" x14ac:dyDescent="0.3">
      <c r="A182" s="1">
        <v>72</v>
      </c>
      <c r="B182" s="1">
        <v>262.37979821115698</v>
      </c>
      <c r="C182" s="1">
        <v>173.497532054781</v>
      </c>
      <c r="D182" s="1">
        <v>243.25986396335</v>
      </c>
      <c r="E182" s="1">
        <v>191.65924967825401</v>
      </c>
      <c r="L182" s="1">
        <f t="shared" si="12"/>
        <v>870.79644390754197</v>
      </c>
      <c r="M182" s="1">
        <f t="shared" si="13"/>
        <v>217.69911097688549</v>
      </c>
      <c r="N182" s="1">
        <f t="shared" si="14"/>
        <v>41.95859014401735</v>
      </c>
      <c r="O182">
        <f t="shared" si="15"/>
        <v>24.224803314465596</v>
      </c>
    </row>
    <row r="183" spans="1:15" x14ac:dyDescent="0.3">
      <c r="A183" s="1">
        <v>73</v>
      </c>
      <c r="B183" s="1">
        <v>193.67367824912</v>
      </c>
      <c r="C183" s="1">
        <v>154.76768814027301</v>
      </c>
      <c r="D183" s="1">
        <v>209.931328549981</v>
      </c>
      <c r="E183" s="1">
        <v>202.06723496317801</v>
      </c>
      <c r="L183" s="1">
        <f t="shared" si="12"/>
        <v>760.43992990255197</v>
      </c>
      <c r="M183" s="1">
        <f t="shared" si="13"/>
        <v>190.10998247563799</v>
      </c>
      <c r="N183" s="1">
        <f t="shared" si="14"/>
        <v>24.478829926443009</v>
      </c>
      <c r="O183">
        <f t="shared" si="15"/>
        <v>14.13285904747894</v>
      </c>
    </row>
    <row r="184" spans="1:15" x14ac:dyDescent="0.3">
      <c r="A184" s="1">
        <v>74</v>
      </c>
      <c r="B184" s="1">
        <v>158.89421586692299</v>
      </c>
      <c r="C184" s="1">
        <v>120.343199767172</v>
      </c>
      <c r="D184" s="1">
        <v>198.86215920466901</v>
      </c>
      <c r="E184" s="1">
        <v>161.03991016000501</v>
      </c>
      <c r="L184" s="1">
        <f t="shared" si="12"/>
        <v>639.13948499876903</v>
      </c>
      <c r="M184" s="1">
        <f t="shared" si="13"/>
        <v>159.78487124969226</v>
      </c>
      <c r="N184" s="1">
        <f t="shared" si="14"/>
        <v>32.067887743184613</v>
      </c>
      <c r="O184">
        <f t="shared" si="15"/>
        <v>18.51440362087034</v>
      </c>
    </row>
    <row r="185" spans="1:15" x14ac:dyDescent="0.3">
      <c r="A185" s="1">
        <v>75</v>
      </c>
      <c r="B185" s="1">
        <v>191.65377135574801</v>
      </c>
      <c r="C185" s="1">
        <v>122.121270429342</v>
      </c>
      <c r="D185" s="1">
        <v>166.21940271556301</v>
      </c>
      <c r="E185" s="1">
        <v>122.23649054020601</v>
      </c>
      <c r="L185" s="1">
        <f t="shared" si="12"/>
        <v>602.23093504085898</v>
      </c>
      <c r="M185" s="1">
        <f t="shared" si="13"/>
        <v>150.55773376021475</v>
      </c>
      <c r="N185" s="1">
        <f t="shared" si="14"/>
        <v>34.374881550415992</v>
      </c>
      <c r="O185">
        <f t="shared" si="15"/>
        <v>19.846347116494176</v>
      </c>
    </row>
    <row r="186" spans="1:15" x14ac:dyDescent="0.3">
      <c r="A186" s="1">
        <v>76</v>
      </c>
      <c r="B186" s="1">
        <v>137.69770459830701</v>
      </c>
      <c r="C186" s="1">
        <v>95.142625787295003</v>
      </c>
      <c r="D186" s="1">
        <v>120.903660805895</v>
      </c>
      <c r="E186" s="1">
        <v>112.781944811344</v>
      </c>
      <c r="L186" s="1">
        <f t="shared" si="12"/>
        <v>466.52593600284104</v>
      </c>
      <c r="M186" s="1">
        <f t="shared" si="13"/>
        <v>116.63148400071026</v>
      </c>
      <c r="N186" s="1">
        <f t="shared" si="14"/>
        <v>17.688292966517885</v>
      </c>
      <c r="O186">
        <f t="shared" si="15"/>
        <v>10.212340705724065</v>
      </c>
    </row>
    <row r="187" spans="1:15" x14ac:dyDescent="0.3">
      <c r="A187" s="1">
        <v>77</v>
      </c>
      <c r="B187" s="1">
        <v>139.2812781035</v>
      </c>
      <c r="C187" s="1">
        <v>78.987728167325201</v>
      </c>
      <c r="D187" s="1">
        <v>134.85896359314199</v>
      </c>
      <c r="E187" s="1">
        <v>111.07958485186001</v>
      </c>
      <c r="L187" s="1">
        <f t="shared" si="12"/>
        <v>464.2075547158272</v>
      </c>
      <c r="M187" s="1">
        <f t="shared" si="13"/>
        <v>116.0518886789568</v>
      </c>
      <c r="N187" s="1">
        <f t="shared" si="14"/>
        <v>27.63926192722835</v>
      </c>
      <c r="O187">
        <f t="shared" si="15"/>
        <v>15.957535313887863</v>
      </c>
    </row>
    <row r="188" spans="1:15" x14ac:dyDescent="0.3">
      <c r="A188" s="1">
        <v>78</v>
      </c>
      <c r="B188" s="1">
        <v>114.776613980531</v>
      </c>
      <c r="C188" s="1">
        <v>62.0166830010712</v>
      </c>
      <c r="D188" s="1">
        <v>102.442922726273</v>
      </c>
      <c r="E188" s="1">
        <v>87.677478432422006</v>
      </c>
      <c r="L188" s="1">
        <f t="shared" si="12"/>
        <v>366.91369814029719</v>
      </c>
      <c r="M188" s="1">
        <f t="shared" si="13"/>
        <v>91.728424535074296</v>
      </c>
      <c r="N188" s="1">
        <f t="shared" si="14"/>
        <v>22.695206964708589</v>
      </c>
      <c r="O188">
        <f t="shared" si="15"/>
        <v>13.103083850388774</v>
      </c>
    </row>
    <row r="189" spans="1:15" x14ac:dyDescent="0.3">
      <c r="A189" s="1">
        <v>79</v>
      </c>
      <c r="B189" s="1">
        <v>83.485036663711</v>
      </c>
      <c r="C189" s="1">
        <v>55.4410645514726</v>
      </c>
      <c r="D189" s="1">
        <v>70.9396597445011</v>
      </c>
      <c r="E189" s="1">
        <v>83.065000027418094</v>
      </c>
      <c r="L189" s="1">
        <f t="shared" si="12"/>
        <v>292.93076098710276</v>
      </c>
      <c r="M189" s="1">
        <f t="shared" si="13"/>
        <v>73.23269024677569</v>
      </c>
      <c r="N189" s="1">
        <f t="shared" si="14"/>
        <v>13.210915391467001</v>
      </c>
      <c r="O189">
        <f t="shared" si="15"/>
        <v>7.627325557504844</v>
      </c>
    </row>
    <row r="190" spans="1:15" x14ac:dyDescent="0.3">
      <c r="A190" s="1">
        <v>80</v>
      </c>
      <c r="B190" s="1">
        <v>85.899908701889203</v>
      </c>
      <c r="C190" s="1">
        <v>59.606371827423501</v>
      </c>
      <c r="D190" s="1">
        <v>53.882701579481299</v>
      </c>
      <c r="E190" s="1">
        <v>36.3005649596452</v>
      </c>
      <c r="L190" s="1">
        <f t="shared" si="12"/>
        <v>235.6895470684392</v>
      </c>
      <c r="M190" s="1">
        <f t="shared" si="13"/>
        <v>58.922386767109799</v>
      </c>
      <c r="N190" s="1">
        <f t="shared" si="14"/>
        <v>20.537768249279353</v>
      </c>
      <c r="O190">
        <f t="shared" si="15"/>
        <v>11.857486027275584</v>
      </c>
    </row>
    <row r="191" spans="1:15" x14ac:dyDescent="0.3">
      <c r="A191" s="1">
        <v>81</v>
      </c>
      <c r="B191" s="1">
        <v>57.026633549481602</v>
      </c>
      <c r="C191" s="1">
        <v>33.870231591165002</v>
      </c>
      <c r="D191" s="1">
        <v>23.2776717953383</v>
      </c>
      <c r="E191" s="1">
        <v>51.197914011776398</v>
      </c>
      <c r="L191" s="1">
        <f t="shared" si="12"/>
        <v>165.37245094776131</v>
      </c>
      <c r="M191" s="1">
        <f t="shared" si="13"/>
        <v>41.343112736940327</v>
      </c>
      <c r="N191" s="1">
        <f t="shared" si="14"/>
        <v>15.548783899685102</v>
      </c>
      <c r="O191">
        <f t="shared" si="15"/>
        <v>8.9770945700545131</v>
      </c>
    </row>
    <row r="192" spans="1:15" x14ac:dyDescent="0.3">
      <c r="A192" s="1">
        <v>82</v>
      </c>
      <c r="B192" s="1">
        <v>78.882260501384707</v>
      </c>
      <c r="C192" s="1">
        <v>40.378163807093998</v>
      </c>
      <c r="D192" s="1">
        <v>36.556901805102797</v>
      </c>
      <c r="E192" s="1">
        <v>49.3439089991152</v>
      </c>
      <c r="L192" s="1">
        <f t="shared" si="12"/>
        <v>205.16123511269669</v>
      </c>
      <c r="M192" s="1">
        <f t="shared" si="13"/>
        <v>51.290308778174172</v>
      </c>
      <c r="N192" s="1">
        <f t="shared" si="14"/>
        <v>19.159440326724241</v>
      </c>
      <c r="O192">
        <f t="shared" si="15"/>
        <v>11.061708030156812</v>
      </c>
    </row>
    <row r="193" spans="1:15" x14ac:dyDescent="0.3">
      <c r="A193" s="1">
        <v>83</v>
      </c>
      <c r="B193" s="1">
        <v>32.663038007914999</v>
      </c>
      <c r="C193" s="1">
        <v>29.282439835369502</v>
      </c>
      <c r="D193" s="1">
        <v>60.645232006907399</v>
      </c>
      <c r="E193" s="1">
        <v>38.207809880375798</v>
      </c>
      <c r="L193" s="1">
        <f t="shared" si="12"/>
        <v>160.7985197305677</v>
      </c>
      <c r="M193" s="1">
        <f t="shared" si="13"/>
        <v>40.199629932641926</v>
      </c>
      <c r="N193" s="1">
        <f t="shared" si="14"/>
        <v>14.118253536464286</v>
      </c>
      <c r="O193">
        <f t="shared" si="15"/>
        <v>8.1511774797650425</v>
      </c>
    </row>
    <row r="194" spans="1:15" x14ac:dyDescent="0.3">
      <c r="A194" s="1">
        <v>84</v>
      </c>
      <c r="B194" s="1">
        <v>60.199463523924301</v>
      </c>
      <c r="C194" s="1">
        <v>26.647846296429599</v>
      </c>
      <c r="D194" s="1">
        <v>25.5100269299</v>
      </c>
      <c r="E194" s="1">
        <v>39.094364962540503</v>
      </c>
      <c r="L194" s="1">
        <f t="shared" si="12"/>
        <v>151.4517017127944</v>
      </c>
      <c r="M194" s="1">
        <f t="shared" si="13"/>
        <v>37.862925428198601</v>
      </c>
      <c r="N194" s="1">
        <f t="shared" si="14"/>
        <v>16.112205297740953</v>
      </c>
      <c r="O194">
        <f t="shared" si="15"/>
        <v>9.3023860658892534</v>
      </c>
    </row>
    <row r="195" spans="1:15" x14ac:dyDescent="0.3">
      <c r="A195" s="1">
        <v>85</v>
      </c>
      <c r="B195" s="1">
        <v>43.136073868721702</v>
      </c>
      <c r="C195" s="1">
        <v>24.897673606872502</v>
      </c>
      <c r="D195" s="1">
        <v>20.865563798695799</v>
      </c>
      <c r="E195" s="1">
        <v>14.360984649509099</v>
      </c>
      <c r="L195" s="1">
        <f t="shared" si="12"/>
        <v>103.26029592379911</v>
      </c>
      <c r="M195" s="1">
        <f t="shared" si="13"/>
        <v>25.815073980949776</v>
      </c>
      <c r="N195" s="1">
        <f t="shared" si="14"/>
        <v>12.336294338460686</v>
      </c>
      <c r="O195">
        <f t="shared" si="15"/>
        <v>7.1223628571127335</v>
      </c>
    </row>
    <row r="196" spans="1:15" x14ac:dyDescent="0.3">
      <c r="A196" s="1">
        <v>86</v>
      </c>
      <c r="B196" s="1">
        <v>44.195615360513301</v>
      </c>
      <c r="C196" s="1">
        <v>27.081847742199798</v>
      </c>
      <c r="D196" s="1">
        <v>9.3844433836638892</v>
      </c>
      <c r="E196" s="1">
        <v>11.404610935598599</v>
      </c>
      <c r="L196" s="1">
        <f t="shared" si="12"/>
        <v>92.06651742197559</v>
      </c>
      <c r="M196" s="1">
        <f t="shared" si="13"/>
        <v>23.016629355493897</v>
      </c>
      <c r="N196" s="1">
        <f t="shared" si="14"/>
        <v>16.183849098066528</v>
      </c>
      <c r="O196">
        <f t="shared" si="15"/>
        <v>9.3437496332929921</v>
      </c>
    </row>
    <row r="197" spans="1:15" x14ac:dyDescent="0.3">
      <c r="A197" s="1">
        <v>87</v>
      </c>
      <c r="B197" s="1">
        <v>28.5198454111814</v>
      </c>
      <c r="C197" s="1">
        <v>5.26084309443831</v>
      </c>
      <c r="D197" s="1">
        <v>17.788294821977601</v>
      </c>
      <c r="E197" s="1">
        <v>17.413998067378898</v>
      </c>
      <c r="L197" s="1">
        <f t="shared" si="12"/>
        <v>68.982981394976207</v>
      </c>
      <c r="M197" s="1">
        <f t="shared" si="13"/>
        <v>17.245745348744052</v>
      </c>
      <c r="N197" s="1">
        <f t="shared" si="14"/>
        <v>9.505540194562796</v>
      </c>
      <c r="O197">
        <f t="shared" si="15"/>
        <v>5.4880261901236382</v>
      </c>
    </row>
    <row r="198" spans="1:15" x14ac:dyDescent="0.3">
      <c r="A198" s="1">
        <v>88</v>
      </c>
      <c r="B198" s="1">
        <v>15.031671911478</v>
      </c>
      <c r="C198" s="1">
        <v>-0.91914951801300004</v>
      </c>
      <c r="D198" s="1">
        <v>-7.0921096727251998</v>
      </c>
      <c r="E198" s="1">
        <v>20.6892253383994</v>
      </c>
      <c r="L198" s="1">
        <f t="shared" si="12"/>
        <v>27.709638059139198</v>
      </c>
      <c r="M198" s="1">
        <f t="shared" si="13"/>
        <v>6.9274095147847996</v>
      </c>
      <c r="N198" s="1">
        <f t="shared" si="14"/>
        <v>13.079016918480358</v>
      </c>
      <c r="O198">
        <f t="shared" si="15"/>
        <v>7.5511739386203045</v>
      </c>
    </row>
    <row r="199" spans="1:15" x14ac:dyDescent="0.3">
      <c r="A199" s="1">
        <v>89</v>
      </c>
      <c r="B199" s="1">
        <v>6.8755302429199201</v>
      </c>
      <c r="C199" s="1">
        <v>10.360829375684199</v>
      </c>
      <c r="D199" s="1">
        <v>4.8052592724561602</v>
      </c>
      <c r="E199" s="1">
        <v>17.056610815227</v>
      </c>
      <c r="L199" s="1">
        <f t="shared" si="12"/>
        <v>39.098229706287285</v>
      </c>
      <c r="M199" s="1">
        <f t="shared" si="13"/>
        <v>9.7745574265718211</v>
      </c>
      <c r="N199" s="1">
        <f t="shared" si="14"/>
        <v>5.3687459463574996</v>
      </c>
      <c r="O199">
        <f t="shared" si="15"/>
        <v>3.0996469173402148</v>
      </c>
    </row>
    <row r="200" spans="1:15" x14ac:dyDescent="0.3">
      <c r="A200" s="1">
        <v>90</v>
      </c>
      <c r="B200" s="1">
        <v>-4.9469546526670403</v>
      </c>
      <c r="C200" s="1">
        <v>-1.2345028296113001</v>
      </c>
      <c r="D200" s="1">
        <v>2.0504463687538999</v>
      </c>
      <c r="E200" s="1">
        <v>3.8433680944144699</v>
      </c>
      <c r="L200" s="1">
        <f t="shared" si="12"/>
        <v>-0.28764301910997059</v>
      </c>
      <c r="M200" s="1">
        <f t="shared" si="13"/>
        <v>-7.1910754777492647E-2</v>
      </c>
      <c r="N200" s="1">
        <f t="shared" si="14"/>
        <v>3.8708948821321614</v>
      </c>
      <c r="O200">
        <f t="shared" si="15"/>
        <v>2.2348622022037481</v>
      </c>
    </row>
    <row r="201" spans="1:15" x14ac:dyDescent="0.3">
      <c r="A201" s="1">
        <v>91</v>
      </c>
      <c r="B201" s="1">
        <v>9.8155961260199494</v>
      </c>
      <c r="C201" s="1">
        <v>-15.675313105806699</v>
      </c>
      <c r="D201" s="1">
        <v>-4.1170381680130896</v>
      </c>
      <c r="E201" s="1">
        <v>11.5770448297262</v>
      </c>
      <c r="L201" s="1">
        <f t="shared" si="12"/>
        <v>1.6002896819263608</v>
      </c>
      <c r="M201" s="1">
        <f t="shared" si="13"/>
        <v>0.4000724204815902</v>
      </c>
      <c r="N201" s="1">
        <f t="shared" si="14"/>
        <v>12.811441589116866</v>
      </c>
      <c r="O201">
        <f t="shared" si="15"/>
        <v>7.3966892501837895</v>
      </c>
    </row>
    <row r="202" spans="1:15" x14ac:dyDescent="0.3">
      <c r="A202" s="1">
        <v>92</v>
      </c>
      <c r="B202" s="1">
        <v>19.780564934015199</v>
      </c>
      <c r="C202" s="1">
        <v>2.3259232710115598</v>
      </c>
      <c r="D202" s="1">
        <v>8.9336673319339699</v>
      </c>
      <c r="E202" s="1">
        <v>0.85834817588329304</v>
      </c>
      <c r="L202" s="1">
        <f t="shared" si="12"/>
        <v>31.898503712844025</v>
      </c>
      <c r="M202" s="1">
        <f t="shared" si="13"/>
        <v>7.9746259282110064</v>
      </c>
      <c r="N202" s="1">
        <f t="shared" si="14"/>
        <v>8.6187626138278546</v>
      </c>
      <c r="O202">
        <f t="shared" si="15"/>
        <v>4.9760449151749944</v>
      </c>
    </row>
    <row r="203" spans="1:15" x14ac:dyDescent="0.3">
      <c r="A203" s="1">
        <v>93</v>
      </c>
      <c r="B203" s="1">
        <v>5.4774411469697899</v>
      </c>
      <c r="C203" s="1">
        <v>3.7377295717596999</v>
      </c>
      <c r="D203" s="1">
        <v>1.38334765657782</v>
      </c>
      <c r="E203" s="1">
        <v>2.2702948898076998</v>
      </c>
      <c r="L203" s="1">
        <f t="shared" si="12"/>
        <v>12.868813265115008</v>
      </c>
      <c r="M203" s="1">
        <f t="shared" si="13"/>
        <v>3.2172033162787521</v>
      </c>
      <c r="N203" s="1">
        <f t="shared" si="14"/>
        <v>1.7925107886863589</v>
      </c>
      <c r="O203">
        <f t="shared" si="15"/>
        <v>1.0349065863733777</v>
      </c>
    </row>
    <row r="204" spans="1:15" x14ac:dyDescent="0.3">
      <c r="A204" s="1">
        <v>94</v>
      </c>
      <c r="B204" s="1">
        <v>3.2946616997942302</v>
      </c>
      <c r="C204" s="1">
        <v>-7.0687040383927497</v>
      </c>
      <c r="D204" s="1">
        <v>1.08984733372926</v>
      </c>
      <c r="E204" s="1">
        <v>-7.2439462915061998</v>
      </c>
      <c r="L204" s="1">
        <f t="shared" si="12"/>
        <v>-9.9281412963754594</v>
      </c>
      <c r="M204" s="1">
        <f t="shared" si="13"/>
        <v>-2.4820353240938648</v>
      </c>
      <c r="N204" s="1">
        <f t="shared" si="14"/>
        <v>5.4724126362250018</v>
      </c>
      <c r="O204">
        <f t="shared" si="15"/>
        <v>3.1594989086412144</v>
      </c>
    </row>
    <row r="205" spans="1:15" x14ac:dyDescent="0.3">
      <c r="A205" s="1">
        <v>95</v>
      </c>
      <c r="B205" s="1">
        <v>-14.593667715787801</v>
      </c>
      <c r="C205" s="1">
        <v>-6.0995003134012196</v>
      </c>
      <c r="D205" s="1">
        <v>4.8656817562878096</v>
      </c>
      <c r="E205" s="1">
        <v>-8.1200468018649996</v>
      </c>
      <c r="L205" s="1">
        <f t="shared" si="12"/>
        <v>-23.947533074766213</v>
      </c>
      <c r="M205" s="1">
        <f t="shared" si="13"/>
        <v>-5.9868832686915532</v>
      </c>
      <c r="N205" s="1">
        <f t="shared" si="14"/>
        <v>8.0915176861987863</v>
      </c>
      <c r="O205">
        <f t="shared" si="15"/>
        <v>4.6716399142794875</v>
      </c>
    </row>
    <row r="206" spans="1:15" x14ac:dyDescent="0.3">
      <c r="A206" s="1">
        <v>96</v>
      </c>
      <c r="B206" s="1">
        <v>-5.3720250427722904</v>
      </c>
      <c r="C206" s="1">
        <v>0.93955465080216505</v>
      </c>
      <c r="D206" s="1">
        <v>-9.8884022384881902</v>
      </c>
      <c r="E206" s="1">
        <v>-3.5054125264286902</v>
      </c>
      <c r="L206" s="1">
        <f t="shared" si="12"/>
        <v>-17.826285156887003</v>
      </c>
      <c r="M206" s="1">
        <f t="shared" si="13"/>
        <v>-4.4565712892217508</v>
      </c>
      <c r="N206" s="1">
        <f t="shared" si="14"/>
        <v>4.4857448727026963</v>
      </c>
      <c r="O206">
        <f t="shared" si="15"/>
        <v>2.5898460097708855</v>
      </c>
    </row>
    <row r="207" spans="1:15" x14ac:dyDescent="0.3">
      <c r="A207" s="1">
        <v>97</v>
      </c>
      <c r="B207" s="1">
        <v>12.3633401095867</v>
      </c>
      <c r="C207" s="1">
        <v>-1.74511557817459</v>
      </c>
      <c r="D207" s="1">
        <v>-4.4830775782465899</v>
      </c>
      <c r="E207" s="1">
        <v>-6.40597008168697</v>
      </c>
      <c r="L207" s="1">
        <f t="shared" si="12"/>
        <v>-0.27082312852144952</v>
      </c>
      <c r="M207" s="1">
        <f t="shared" si="13"/>
        <v>-6.770578213036238E-2</v>
      </c>
      <c r="N207" s="1">
        <f t="shared" si="14"/>
        <v>8.5051691736028641</v>
      </c>
      <c r="O207">
        <f t="shared" si="15"/>
        <v>4.9104617118829204</v>
      </c>
    </row>
    <row r="208" spans="1:15" x14ac:dyDescent="0.3">
      <c r="A208" s="1">
        <v>98</v>
      </c>
      <c r="B208" s="1">
        <v>9.8581562042236293</v>
      </c>
      <c r="C208" s="1">
        <v>-3.2471222747117201</v>
      </c>
      <c r="D208" s="1">
        <v>-13.088232047855801</v>
      </c>
      <c r="E208" s="1">
        <v>15.7203524634242</v>
      </c>
      <c r="L208" s="1">
        <f t="shared" si="12"/>
        <v>9.2431543450803098</v>
      </c>
      <c r="M208" s="1">
        <f t="shared" si="13"/>
        <v>2.3107885862700774</v>
      </c>
      <c r="N208" s="1">
        <f t="shared" si="14"/>
        <v>12.971756125840795</v>
      </c>
      <c r="O208">
        <f t="shared" si="15"/>
        <v>7.4892468911163599</v>
      </c>
    </row>
    <row r="209" spans="1:15" x14ac:dyDescent="0.3">
      <c r="A209" s="1">
        <v>99</v>
      </c>
      <c r="B209" s="1">
        <v>-3.5081938877701702</v>
      </c>
      <c r="C209" s="1">
        <v>2.0773711055517099</v>
      </c>
      <c r="D209" s="1">
        <v>-13.5013828352093</v>
      </c>
      <c r="E209" s="1">
        <v>-0.82886184938251894</v>
      </c>
      <c r="L209" s="1">
        <f t="shared" si="12"/>
        <v>-15.76106746681028</v>
      </c>
      <c r="M209" s="1">
        <f t="shared" si="13"/>
        <v>-3.94026686670257</v>
      </c>
      <c r="N209" s="1">
        <f t="shared" si="14"/>
        <v>6.7698949664249808</v>
      </c>
      <c r="O209">
        <f t="shared" si="15"/>
        <v>3.9086006812509555</v>
      </c>
    </row>
  </sheetData>
  <mergeCells count="4">
    <mergeCell ref="A1:K1"/>
    <mergeCell ref="A108:K108"/>
    <mergeCell ref="L1:O1"/>
    <mergeCell ref="L108:O10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צדוק</dc:creator>
  <cp:lastModifiedBy>USER</cp:lastModifiedBy>
  <dcterms:created xsi:type="dcterms:W3CDTF">2022-03-18T18:27:43Z</dcterms:created>
  <dcterms:modified xsi:type="dcterms:W3CDTF">2022-04-12T13:16:17Z</dcterms:modified>
</cp:coreProperties>
</file>