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GitHub\particles_nir_repo_new\csv_files\paper\2d_110classes_10z\"/>
    </mc:Choice>
  </mc:AlternateContent>
  <bookViews>
    <workbookView xWindow="-120" yWindow="-120" windowWidth="29040" windowHeight="15840"/>
  </bookViews>
  <sheets>
    <sheet name="גיליון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41" i="1" l="1"/>
  <c r="F242" i="1" s="1"/>
  <c r="F243" i="1" s="1"/>
  <c r="G241" i="1"/>
  <c r="G242" i="1" s="1"/>
  <c r="G243" i="1" s="1"/>
  <c r="H241" i="1"/>
  <c r="H242" i="1" s="1"/>
  <c r="H243" i="1" s="1"/>
  <c r="I241" i="1"/>
  <c r="I242" i="1" s="1"/>
  <c r="I243" i="1" s="1"/>
  <c r="F240" i="1"/>
  <c r="G240" i="1"/>
  <c r="H240" i="1"/>
  <c r="I240" i="1"/>
  <c r="B241" i="1"/>
  <c r="C241" i="1"/>
  <c r="D241" i="1"/>
  <c r="E241" i="1"/>
  <c r="E242" i="1" s="1"/>
  <c r="E243" i="1" s="1"/>
  <c r="B242" i="1"/>
  <c r="B243" i="1" s="1"/>
  <c r="C242" i="1"/>
  <c r="C243" i="1" s="1"/>
  <c r="D242" i="1"/>
  <c r="D243" i="1" s="1"/>
  <c r="B244" i="1"/>
  <c r="C244" i="1"/>
  <c r="D244" i="1"/>
  <c r="I244" i="1" l="1"/>
  <c r="H244" i="1"/>
  <c r="G244" i="1"/>
  <c r="F244" i="1"/>
  <c r="E244" i="1"/>
  <c r="C240" i="1"/>
  <c r="D240" i="1"/>
  <c r="E240" i="1"/>
  <c r="B240" i="1"/>
  <c r="O125" i="1"/>
  <c r="O126" i="1"/>
  <c r="O131" i="1"/>
  <c r="O133" i="1"/>
  <c r="O134" i="1"/>
  <c r="O139" i="1"/>
  <c r="O141" i="1"/>
  <c r="O142" i="1"/>
  <c r="O147" i="1"/>
  <c r="O149" i="1"/>
  <c r="O150" i="1"/>
  <c r="O155" i="1"/>
  <c r="O157" i="1"/>
  <c r="O158" i="1"/>
  <c r="O163" i="1"/>
  <c r="O165" i="1"/>
  <c r="O166" i="1"/>
  <c r="O171" i="1"/>
  <c r="O173" i="1"/>
  <c r="O174" i="1"/>
  <c r="O179" i="1"/>
  <c r="O181" i="1"/>
  <c r="O182" i="1"/>
  <c r="O187" i="1"/>
  <c r="O189" i="1"/>
  <c r="O190" i="1"/>
  <c r="O195" i="1"/>
  <c r="O197" i="1"/>
  <c r="O198" i="1"/>
  <c r="O203" i="1"/>
  <c r="O205" i="1"/>
  <c r="O206" i="1"/>
  <c r="O211" i="1"/>
  <c r="O213" i="1"/>
  <c r="O214" i="1"/>
  <c r="O219" i="1"/>
  <c r="O221" i="1"/>
  <c r="O222" i="1"/>
  <c r="O227" i="1"/>
  <c r="O229" i="1"/>
  <c r="O230" i="1"/>
  <c r="N124" i="1"/>
  <c r="O124" i="1" s="1"/>
  <c r="N125" i="1"/>
  <c r="N126" i="1"/>
  <c r="N127" i="1"/>
  <c r="O127" i="1" s="1"/>
  <c r="N128" i="1"/>
  <c r="O128" i="1" s="1"/>
  <c r="N129" i="1"/>
  <c r="O129" i="1" s="1"/>
  <c r="N130" i="1"/>
  <c r="O130" i="1" s="1"/>
  <c r="N131" i="1"/>
  <c r="N132" i="1"/>
  <c r="O132" i="1" s="1"/>
  <c r="N133" i="1"/>
  <c r="N134" i="1"/>
  <c r="N135" i="1"/>
  <c r="O135" i="1" s="1"/>
  <c r="N136" i="1"/>
  <c r="O136" i="1" s="1"/>
  <c r="N137" i="1"/>
  <c r="O137" i="1" s="1"/>
  <c r="N138" i="1"/>
  <c r="O138" i="1" s="1"/>
  <c r="N139" i="1"/>
  <c r="N140" i="1"/>
  <c r="O140" i="1" s="1"/>
  <c r="N141" i="1"/>
  <c r="N142" i="1"/>
  <c r="N143" i="1"/>
  <c r="O143" i="1" s="1"/>
  <c r="N144" i="1"/>
  <c r="O144" i="1" s="1"/>
  <c r="N145" i="1"/>
  <c r="O145" i="1" s="1"/>
  <c r="N146" i="1"/>
  <c r="O146" i="1" s="1"/>
  <c r="N147" i="1"/>
  <c r="N148" i="1"/>
  <c r="O148" i="1" s="1"/>
  <c r="N149" i="1"/>
  <c r="N150" i="1"/>
  <c r="N151" i="1"/>
  <c r="O151" i="1" s="1"/>
  <c r="N152" i="1"/>
  <c r="O152" i="1" s="1"/>
  <c r="N153" i="1"/>
  <c r="O153" i="1" s="1"/>
  <c r="N154" i="1"/>
  <c r="O154" i="1" s="1"/>
  <c r="N155" i="1"/>
  <c r="N156" i="1"/>
  <c r="O156" i="1" s="1"/>
  <c r="N157" i="1"/>
  <c r="N158" i="1"/>
  <c r="N159" i="1"/>
  <c r="O159" i="1" s="1"/>
  <c r="N160" i="1"/>
  <c r="O160" i="1" s="1"/>
  <c r="N161" i="1"/>
  <c r="O161" i="1" s="1"/>
  <c r="N162" i="1"/>
  <c r="O162" i="1" s="1"/>
  <c r="N163" i="1"/>
  <c r="N164" i="1"/>
  <c r="O164" i="1" s="1"/>
  <c r="N165" i="1"/>
  <c r="N166" i="1"/>
  <c r="N167" i="1"/>
  <c r="O167" i="1" s="1"/>
  <c r="N168" i="1"/>
  <c r="O168" i="1" s="1"/>
  <c r="N169" i="1"/>
  <c r="O169" i="1" s="1"/>
  <c r="N170" i="1"/>
  <c r="O170" i="1" s="1"/>
  <c r="N171" i="1"/>
  <c r="N172" i="1"/>
  <c r="O172" i="1" s="1"/>
  <c r="N173" i="1"/>
  <c r="N174" i="1"/>
  <c r="N175" i="1"/>
  <c r="O175" i="1" s="1"/>
  <c r="N176" i="1"/>
  <c r="O176" i="1" s="1"/>
  <c r="N177" i="1"/>
  <c r="O177" i="1" s="1"/>
  <c r="N178" i="1"/>
  <c r="O178" i="1" s="1"/>
  <c r="N179" i="1"/>
  <c r="N180" i="1"/>
  <c r="O180" i="1" s="1"/>
  <c r="N181" i="1"/>
  <c r="N182" i="1"/>
  <c r="N183" i="1"/>
  <c r="O183" i="1" s="1"/>
  <c r="N184" i="1"/>
  <c r="O184" i="1" s="1"/>
  <c r="N185" i="1"/>
  <c r="O185" i="1" s="1"/>
  <c r="N186" i="1"/>
  <c r="O186" i="1" s="1"/>
  <c r="N187" i="1"/>
  <c r="N188" i="1"/>
  <c r="O188" i="1" s="1"/>
  <c r="N189" i="1"/>
  <c r="N190" i="1"/>
  <c r="N191" i="1"/>
  <c r="O191" i="1" s="1"/>
  <c r="N192" i="1"/>
  <c r="O192" i="1" s="1"/>
  <c r="N193" i="1"/>
  <c r="O193" i="1" s="1"/>
  <c r="N194" i="1"/>
  <c r="O194" i="1" s="1"/>
  <c r="N195" i="1"/>
  <c r="N196" i="1"/>
  <c r="O196" i="1" s="1"/>
  <c r="N197" i="1"/>
  <c r="N198" i="1"/>
  <c r="N199" i="1"/>
  <c r="O199" i="1" s="1"/>
  <c r="N200" i="1"/>
  <c r="O200" i="1" s="1"/>
  <c r="N201" i="1"/>
  <c r="O201" i="1" s="1"/>
  <c r="N202" i="1"/>
  <c r="O202" i="1" s="1"/>
  <c r="N203" i="1"/>
  <c r="N204" i="1"/>
  <c r="O204" i="1" s="1"/>
  <c r="N205" i="1"/>
  <c r="N206" i="1"/>
  <c r="N207" i="1"/>
  <c r="O207" i="1" s="1"/>
  <c r="N208" i="1"/>
  <c r="O208" i="1" s="1"/>
  <c r="N209" i="1"/>
  <c r="O209" i="1" s="1"/>
  <c r="N210" i="1"/>
  <c r="O210" i="1" s="1"/>
  <c r="N211" i="1"/>
  <c r="N212" i="1"/>
  <c r="O212" i="1" s="1"/>
  <c r="N213" i="1"/>
  <c r="N214" i="1"/>
  <c r="N215" i="1"/>
  <c r="O215" i="1" s="1"/>
  <c r="N216" i="1"/>
  <c r="O216" i="1" s="1"/>
  <c r="N217" i="1"/>
  <c r="O217" i="1" s="1"/>
  <c r="N218" i="1"/>
  <c r="O218" i="1" s="1"/>
  <c r="N219" i="1"/>
  <c r="N220" i="1"/>
  <c r="O220" i="1" s="1"/>
  <c r="N221" i="1"/>
  <c r="N222" i="1"/>
  <c r="N223" i="1"/>
  <c r="O223" i="1" s="1"/>
  <c r="N224" i="1"/>
  <c r="O224" i="1" s="1"/>
  <c r="N225" i="1"/>
  <c r="O225" i="1" s="1"/>
  <c r="N226" i="1"/>
  <c r="O226" i="1" s="1"/>
  <c r="N227" i="1"/>
  <c r="N228" i="1"/>
  <c r="O228" i="1" s="1"/>
  <c r="N229" i="1"/>
  <c r="N230" i="1"/>
  <c r="N231" i="1"/>
  <c r="O231" i="1" s="1"/>
  <c r="N232" i="1"/>
  <c r="O232" i="1" s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O123" i="1"/>
  <c r="N123" i="1"/>
  <c r="M123" i="1"/>
  <c r="L12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O4" i="1"/>
  <c r="O6" i="1"/>
  <c r="O7" i="1"/>
  <c r="O8" i="1"/>
  <c r="O12" i="1"/>
  <c r="O14" i="1"/>
  <c r="O15" i="1"/>
  <c r="O16" i="1"/>
  <c r="O20" i="1"/>
  <c r="O22" i="1"/>
  <c r="O23" i="1"/>
  <c r="O24" i="1"/>
  <c r="O28" i="1"/>
  <c r="O30" i="1"/>
  <c r="O31" i="1"/>
  <c r="O32" i="1"/>
  <c r="O36" i="1"/>
  <c r="O38" i="1"/>
  <c r="O39" i="1"/>
  <c r="O40" i="1"/>
  <c r="O46" i="1"/>
  <c r="O47" i="1"/>
  <c r="O48" i="1"/>
  <c r="O54" i="1"/>
  <c r="O55" i="1"/>
  <c r="O56" i="1"/>
  <c r="O62" i="1"/>
  <c r="O63" i="1"/>
  <c r="O64" i="1"/>
  <c r="O70" i="1"/>
  <c r="O71" i="1"/>
  <c r="O72" i="1"/>
  <c r="O78" i="1"/>
  <c r="O79" i="1"/>
  <c r="O80" i="1"/>
  <c r="O86" i="1"/>
  <c r="O87" i="1"/>
  <c r="O88" i="1"/>
  <c r="O94" i="1"/>
  <c r="O95" i="1"/>
  <c r="O96" i="1"/>
  <c r="O102" i="1"/>
  <c r="O103" i="1"/>
  <c r="O104" i="1"/>
  <c r="O110" i="1"/>
  <c r="O111" i="1"/>
  <c r="O112" i="1"/>
  <c r="N4" i="1"/>
  <c r="N5" i="1"/>
  <c r="O5" i="1" s="1"/>
  <c r="N6" i="1"/>
  <c r="N7" i="1"/>
  <c r="N8" i="1"/>
  <c r="N9" i="1"/>
  <c r="O9" i="1" s="1"/>
  <c r="N10" i="1"/>
  <c r="O10" i="1" s="1"/>
  <c r="N11" i="1"/>
  <c r="O11" i="1" s="1"/>
  <c r="N12" i="1"/>
  <c r="N13" i="1"/>
  <c r="O13" i="1" s="1"/>
  <c r="N14" i="1"/>
  <c r="N15" i="1"/>
  <c r="N16" i="1"/>
  <c r="N17" i="1"/>
  <c r="O17" i="1" s="1"/>
  <c r="N18" i="1"/>
  <c r="O18" i="1" s="1"/>
  <c r="N19" i="1"/>
  <c r="O19" i="1" s="1"/>
  <c r="N20" i="1"/>
  <c r="N21" i="1"/>
  <c r="O21" i="1" s="1"/>
  <c r="N22" i="1"/>
  <c r="N23" i="1"/>
  <c r="N24" i="1"/>
  <c r="N25" i="1"/>
  <c r="O25" i="1" s="1"/>
  <c r="N26" i="1"/>
  <c r="O26" i="1" s="1"/>
  <c r="N27" i="1"/>
  <c r="O27" i="1" s="1"/>
  <c r="N28" i="1"/>
  <c r="N29" i="1"/>
  <c r="O29" i="1" s="1"/>
  <c r="N30" i="1"/>
  <c r="N31" i="1"/>
  <c r="N32" i="1"/>
  <c r="N33" i="1"/>
  <c r="O33" i="1" s="1"/>
  <c r="N34" i="1"/>
  <c r="O34" i="1" s="1"/>
  <c r="N35" i="1"/>
  <c r="O35" i="1" s="1"/>
  <c r="N36" i="1"/>
  <c r="N37" i="1"/>
  <c r="O37" i="1" s="1"/>
  <c r="N38" i="1"/>
  <c r="N39" i="1"/>
  <c r="N40" i="1"/>
  <c r="N41" i="1"/>
  <c r="O41" i="1" s="1"/>
  <c r="N42" i="1"/>
  <c r="O42" i="1" s="1"/>
  <c r="N43" i="1"/>
  <c r="O43" i="1" s="1"/>
  <c r="N44" i="1"/>
  <c r="O44" i="1" s="1"/>
  <c r="N45" i="1"/>
  <c r="O45" i="1" s="1"/>
  <c r="N46" i="1"/>
  <c r="N47" i="1"/>
  <c r="N48" i="1"/>
  <c r="N49" i="1"/>
  <c r="O49" i="1" s="1"/>
  <c r="N50" i="1"/>
  <c r="O50" i="1" s="1"/>
  <c r="N51" i="1"/>
  <c r="O51" i="1" s="1"/>
  <c r="N52" i="1"/>
  <c r="O52" i="1" s="1"/>
  <c r="N53" i="1"/>
  <c r="O53" i="1" s="1"/>
  <c r="N54" i="1"/>
  <c r="N55" i="1"/>
  <c r="N56" i="1"/>
  <c r="N57" i="1"/>
  <c r="O57" i="1" s="1"/>
  <c r="N58" i="1"/>
  <c r="O58" i="1" s="1"/>
  <c r="N59" i="1"/>
  <c r="O59" i="1" s="1"/>
  <c r="N60" i="1"/>
  <c r="O60" i="1" s="1"/>
  <c r="N61" i="1"/>
  <c r="O61" i="1" s="1"/>
  <c r="N62" i="1"/>
  <c r="N63" i="1"/>
  <c r="N64" i="1"/>
  <c r="N65" i="1"/>
  <c r="O65" i="1" s="1"/>
  <c r="N66" i="1"/>
  <c r="O66" i="1" s="1"/>
  <c r="N67" i="1"/>
  <c r="O67" i="1" s="1"/>
  <c r="N68" i="1"/>
  <c r="O68" i="1" s="1"/>
  <c r="N69" i="1"/>
  <c r="O69" i="1" s="1"/>
  <c r="N70" i="1"/>
  <c r="N71" i="1"/>
  <c r="N72" i="1"/>
  <c r="N73" i="1"/>
  <c r="O73" i="1" s="1"/>
  <c r="N74" i="1"/>
  <c r="O74" i="1" s="1"/>
  <c r="N75" i="1"/>
  <c r="O75" i="1" s="1"/>
  <c r="N76" i="1"/>
  <c r="O76" i="1" s="1"/>
  <c r="N77" i="1"/>
  <c r="O77" i="1" s="1"/>
  <c r="N78" i="1"/>
  <c r="N79" i="1"/>
  <c r="N80" i="1"/>
  <c r="N81" i="1"/>
  <c r="O81" i="1" s="1"/>
  <c r="N82" i="1"/>
  <c r="O82" i="1" s="1"/>
  <c r="N83" i="1"/>
  <c r="O83" i="1" s="1"/>
  <c r="N84" i="1"/>
  <c r="O84" i="1" s="1"/>
  <c r="N85" i="1"/>
  <c r="O85" i="1" s="1"/>
  <c r="N86" i="1"/>
  <c r="N87" i="1"/>
  <c r="N88" i="1"/>
  <c r="N89" i="1"/>
  <c r="O89" i="1" s="1"/>
  <c r="N90" i="1"/>
  <c r="O90" i="1" s="1"/>
  <c r="N91" i="1"/>
  <c r="O91" i="1" s="1"/>
  <c r="N92" i="1"/>
  <c r="O92" i="1" s="1"/>
  <c r="N93" i="1"/>
  <c r="O93" i="1" s="1"/>
  <c r="N94" i="1"/>
  <c r="N95" i="1"/>
  <c r="N96" i="1"/>
  <c r="N97" i="1"/>
  <c r="O97" i="1" s="1"/>
  <c r="N98" i="1"/>
  <c r="O98" i="1" s="1"/>
  <c r="N99" i="1"/>
  <c r="O99" i="1" s="1"/>
  <c r="N100" i="1"/>
  <c r="O100" i="1" s="1"/>
  <c r="N101" i="1"/>
  <c r="O101" i="1" s="1"/>
  <c r="N102" i="1"/>
  <c r="N103" i="1"/>
  <c r="N104" i="1"/>
  <c r="N105" i="1"/>
  <c r="O105" i="1" s="1"/>
  <c r="N106" i="1"/>
  <c r="O106" i="1" s="1"/>
  <c r="N107" i="1"/>
  <c r="O107" i="1" s="1"/>
  <c r="N108" i="1"/>
  <c r="O108" i="1" s="1"/>
  <c r="N109" i="1"/>
  <c r="O109" i="1" s="1"/>
  <c r="N110" i="1"/>
  <c r="N111" i="1"/>
  <c r="N112" i="1"/>
  <c r="L3" i="1"/>
  <c r="M3" i="1"/>
  <c r="O3" i="1"/>
  <c r="N3" i="1"/>
</calcChain>
</file>

<file path=xl/sharedStrings.xml><?xml version="1.0" encoding="utf-8"?>
<sst xmlns="http://schemas.openxmlformats.org/spreadsheetml/2006/main" count="17" uniqueCount="12">
  <si>
    <t>Target</t>
  </si>
  <si>
    <t>Sum</t>
  </si>
  <si>
    <t>Avg</t>
  </si>
  <si>
    <t>Std</t>
  </si>
  <si>
    <t>Statistics</t>
  </si>
  <si>
    <t>Output</t>
  </si>
  <si>
    <t>Nout</t>
  </si>
  <si>
    <t>Ntrue</t>
  </si>
  <si>
    <t>error</t>
  </si>
  <si>
    <t>relerror</t>
  </si>
  <si>
    <t>chisquare</t>
  </si>
  <si>
    <t>Std/sqrt(3)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</si>
</sst>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177"/>
      <scheme val="minor"/>
    </font>
    <font>
      <sz val="11"/>
      <color rgb="FF006100"/>
      <name val="Calibri"/>
      <family val="2"/>
      <charset val="177"/>
      <scheme val="minor"/>
    </font>
    <font>
      <sz val="11"/>
      <color rgb="FF9C0006"/>
      <name val="Calibri"/>
      <family val="2"/>
      <charset val="177"/>
      <scheme val="minor"/>
    </font>
    <font>
      <sz val="11"/>
      <color rgb="FF9C5700"/>
      <name val="Calibri"/>
      <family val="2"/>
      <charset val="177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2" borderId="0" xfId="1" applyAlignment="1">
      <alignment horizontal="center"/>
    </xf>
    <xf numFmtId="0" fontId="3" fillId="4" borderId="1" xfId="3" applyBorder="1" applyAlignment="1">
      <alignment horizontal="center"/>
    </xf>
    <xf numFmtId="0" fontId="2" fillId="3" borderId="0" xfId="2" applyAlignment="1">
      <alignment horizontal="center"/>
    </xf>
    <xf numFmtId="0" fontId="2" fillId="3" borderId="2" xfId="2" applyBorder="1" applyAlignment="1">
      <alignment horizontal="center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target vs output</a:t>
            </a:r>
            <a:endParaRPr lang="he-I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גיליון1!$O$3:$O$21</c:f>
                <c:numCache>
                  <c:formatCode>General</c:formatCode>
                  <c:ptCount val="1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0.29880715233359845</c:v>
                  </c:pt>
                  <c:pt idx="8">
                    <c:v>0.53452248382484879</c:v>
                  </c:pt>
                  <c:pt idx="9">
                    <c:v>2.2253945610567474</c:v>
                  </c:pt>
                  <c:pt idx="10">
                    <c:v>5.931654390599963</c:v>
                  </c:pt>
                  <c:pt idx="11">
                    <c:v>5.0023803857573164</c:v>
                  </c:pt>
                  <c:pt idx="12">
                    <c:v>10.331413032015284</c:v>
                  </c:pt>
                  <c:pt idx="13">
                    <c:v>19.673374562252068</c:v>
                  </c:pt>
                  <c:pt idx="14">
                    <c:v>18.76610419524166</c:v>
                  </c:pt>
                  <c:pt idx="15">
                    <c:v>23.177241505613299</c:v>
                  </c:pt>
                  <c:pt idx="16">
                    <c:v>25.85663311783799</c:v>
                  </c:pt>
                  <c:pt idx="17">
                    <c:v>48.093101673435754</c:v>
                  </c:pt>
                  <c:pt idx="18">
                    <c:v>43.866613294221402</c:v>
                  </c:pt>
                </c:numCache>
              </c:numRef>
            </c:plus>
            <c:minus>
              <c:numRef>
                <c:f>גיליון1!$O$3:$O$22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0.29880715233359845</c:v>
                  </c:pt>
                  <c:pt idx="8">
                    <c:v>0.53452248382484879</c:v>
                  </c:pt>
                  <c:pt idx="9">
                    <c:v>2.2253945610567474</c:v>
                  </c:pt>
                  <c:pt idx="10">
                    <c:v>5.931654390599963</c:v>
                  </c:pt>
                  <c:pt idx="11">
                    <c:v>5.0023803857573164</c:v>
                  </c:pt>
                  <c:pt idx="12">
                    <c:v>10.331413032015284</c:v>
                  </c:pt>
                  <c:pt idx="13">
                    <c:v>19.673374562252068</c:v>
                  </c:pt>
                  <c:pt idx="14">
                    <c:v>18.76610419524166</c:v>
                  </c:pt>
                  <c:pt idx="15">
                    <c:v>23.177241505613299</c:v>
                  </c:pt>
                  <c:pt idx="16">
                    <c:v>25.85663311783799</c:v>
                  </c:pt>
                  <c:pt idx="17">
                    <c:v>48.093101673435754</c:v>
                  </c:pt>
                  <c:pt idx="18">
                    <c:v>43.866613294221402</c:v>
                  </c:pt>
                  <c:pt idx="19">
                    <c:v>53.607035785559773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גיליון1!$M$3:$M$112</c:f>
              <c:numCache>
                <c:formatCode>General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0.375</c:v>
                </c:pt>
                <c:pt idx="8">
                  <c:v>2.5</c:v>
                </c:pt>
                <c:pt idx="9">
                  <c:v>25.5</c:v>
                </c:pt>
                <c:pt idx="10">
                  <c:v>102.125</c:v>
                </c:pt>
                <c:pt idx="11">
                  <c:v>214.75</c:v>
                </c:pt>
                <c:pt idx="12">
                  <c:v>380.25</c:v>
                </c:pt>
                <c:pt idx="13">
                  <c:v>623.625</c:v>
                </c:pt>
                <c:pt idx="14">
                  <c:v>873.25</c:v>
                </c:pt>
                <c:pt idx="15">
                  <c:v>1212.875</c:v>
                </c:pt>
                <c:pt idx="16">
                  <c:v>1540.375</c:v>
                </c:pt>
                <c:pt idx="17">
                  <c:v>1879.625</c:v>
                </c:pt>
                <c:pt idx="18">
                  <c:v>2305.625</c:v>
                </c:pt>
                <c:pt idx="19">
                  <c:v>2689.5</c:v>
                </c:pt>
                <c:pt idx="20">
                  <c:v>2996.75</c:v>
                </c:pt>
                <c:pt idx="21">
                  <c:v>3389.375</c:v>
                </c:pt>
                <c:pt idx="22">
                  <c:v>3792.25</c:v>
                </c:pt>
                <c:pt idx="23">
                  <c:v>4113.5</c:v>
                </c:pt>
                <c:pt idx="24">
                  <c:v>4344.125</c:v>
                </c:pt>
                <c:pt idx="25">
                  <c:v>4741.875</c:v>
                </c:pt>
                <c:pt idx="26">
                  <c:v>4976.875</c:v>
                </c:pt>
                <c:pt idx="27">
                  <c:v>5142.75</c:v>
                </c:pt>
                <c:pt idx="28">
                  <c:v>5338.75</c:v>
                </c:pt>
                <c:pt idx="29">
                  <c:v>5445.875</c:v>
                </c:pt>
                <c:pt idx="30">
                  <c:v>5591.375</c:v>
                </c:pt>
                <c:pt idx="31">
                  <c:v>5657.5</c:v>
                </c:pt>
                <c:pt idx="32">
                  <c:v>5721.75</c:v>
                </c:pt>
                <c:pt idx="33">
                  <c:v>5767.125</c:v>
                </c:pt>
                <c:pt idx="34">
                  <c:v>5728</c:v>
                </c:pt>
                <c:pt idx="35">
                  <c:v>5628.875</c:v>
                </c:pt>
                <c:pt idx="36">
                  <c:v>5540</c:v>
                </c:pt>
                <c:pt idx="37">
                  <c:v>5487.625</c:v>
                </c:pt>
                <c:pt idx="38">
                  <c:v>5278.625</c:v>
                </c:pt>
                <c:pt idx="39">
                  <c:v>5215.25</c:v>
                </c:pt>
                <c:pt idx="40">
                  <c:v>4971.125</c:v>
                </c:pt>
                <c:pt idx="41">
                  <c:v>4874</c:v>
                </c:pt>
                <c:pt idx="42">
                  <c:v>4620</c:v>
                </c:pt>
                <c:pt idx="43">
                  <c:v>4418.375</c:v>
                </c:pt>
                <c:pt idx="44">
                  <c:v>4242</c:v>
                </c:pt>
                <c:pt idx="45">
                  <c:v>4048.875</c:v>
                </c:pt>
                <c:pt idx="46">
                  <c:v>3832.375</c:v>
                </c:pt>
                <c:pt idx="47">
                  <c:v>3613.375</c:v>
                </c:pt>
                <c:pt idx="48">
                  <c:v>3442</c:v>
                </c:pt>
                <c:pt idx="49">
                  <c:v>3207.25</c:v>
                </c:pt>
                <c:pt idx="50">
                  <c:v>2940.25</c:v>
                </c:pt>
                <c:pt idx="51">
                  <c:v>2774.75</c:v>
                </c:pt>
                <c:pt idx="52">
                  <c:v>2652.5</c:v>
                </c:pt>
                <c:pt idx="53">
                  <c:v>2378.875</c:v>
                </c:pt>
                <c:pt idx="54">
                  <c:v>2237.125</c:v>
                </c:pt>
                <c:pt idx="55">
                  <c:v>2070.625</c:v>
                </c:pt>
                <c:pt idx="56">
                  <c:v>1927.5</c:v>
                </c:pt>
                <c:pt idx="57">
                  <c:v>1764.375</c:v>
                </c:pt>
                <c:pt idx="58">
                  <c:v>1596.125</c:v>
                </c:pt>
                <c:pt idx="59">
                  <c:v>1432.25</c:v>
                </c:pt>
                <c:pt idx="60">
                  <c:v>1319.5</c:v>
                </c:pt>
                <c:pt idx="61">
                  <c:v>1190.125</c:v>
                </c:pt>
                <c:pt idx="62">
                  <c:v>1059.75</c:v>
                </c:pt>
                <c:pt idx="63">
                  <c:v>972.625</c:v>
                </c:pt>
                <c:pt idx="64">
                  <c:v>849.75</c:v>
                </c:pt>
                <c:pt idx="65">
                  <c:v>769.875</c:v>
                </c:pt>
                <c:pt idx="66">
                  <c:v>694.625</c:v>
                </c:pt>
                <c:pt idx="67">
                  <c:v>578.75</c:v>
                </c:pt>
                <c:pt idx="68">
                  <c:v>540.75</c:v>
                </c:pt>
                <c:pt idx="69">
                  <c:v>462.875</c:v>
                </c:pt>
                <c:pt idx="70">
                  <c:v>426.875</c:v>
                </c:pt>
                <c:pt idx="71">
                  <c:v>372.875</c:v>
                </c:pt>
                <c:pt idx="72">
                  <c:v>339.875</c:v>
                </c:pt>
                <c:pt idx="73">
                  <c:v>275.625</c:v>
                </c:pt>
                <c:pt idx="74">
                  <c:v>252.625</c:v>
                </c:pt>
                <c:pt idx="75">
                  <c:v>216.625</c:v>
                </c:pt>
                <c:pt idx="76">
                  <c:v>179</c:v>
                </c:pt>
                <c:pt idx="77">
                  <c:v>164.25</c:v>
                </c:pt>
                <c:pt idx="78">
                  <c:v>134.5</c:v>
                </c:pt>
                <c:pt idx="79">
                  <c:v>121.625</c:v>
                </c:pt>
                <c:pt idx="80">
                  <c:v>99.125</c:v>
                </c:pt>
                <c:pt idx="81">
                  <c:v>77.75</c:v>
                </c:pt>
                <c:pt idx="82">
                  <c:v>79.625</c:v>
                </c:pt>
                <c:pt idx="83">
                  <c:v>57.875</c:v>
                </c:pt>
                <c:pt idx="84">
                  <c:v>46.125</c:v>
                </c:pt>
                <c:pt idx="85">
                  <c:v>34.25</c:v>
                </c:pt>
                <c:pt idx="86">
                  <c:v>30.5</c:v>
                </c:pt>
                <c:pt idx="87">
                  <c:v>32.75</c:v>
                </c:pt>
                <c:pt idx="88">
                  <c:v>25.125</c:v>
                </c:pt>
                <c:pt idx="89">
                  <c:v>18</c:v>
                </c:pt>
                <c:pt idx="90">
                  <c:v>14.125</c:v>
                </c:pt>
                <c:pt idx="91">
                  <c:v>10</c:v>
                </c:pt>
                <c:pt idx="92">
                  <c:v>6.625</c:v>
                </c:pt>
                <c:pt idx="93">
                  <c:v>4.125</c:v>
                </c:pt>
                <c:pt idx="94">
                  <c:v>2.5</c:v>
                </c:pt>
                <c:pt idx="95">
                  <c:v>2.375</c:v>
                </c:pt>
                <c:pt idx="96">
                  <c:v>0.875</c:v>
                </c:pt>
                <c:pt idx="97">
                  <c:v>1.875</c:v>
                </c:pt>
                <c:pt idx="98">
                  <c:v>0.5</c:v>
                </c:pt>
                <c:pt idx="99">
                  <c:v>0.5</c:v>
                </c:pt>
                <c:pt idx="100">
                  <c:v>0</c:v>
                </c:pt>
                <c:pt idx="101">
                  <c:v>0.25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3FC-4FEB-802D-24F94B35C822}"/>
            </c:ext>
          </c:extLst>
        </c:ser>
        <c:ser>
          <c:idx val="1"/>
          <c:order val="1"/>
          <c:tx>
            <c:v>output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גיליון1!$O$123:$O$142</c:f>
                <c:numCache>
                  <c:formatCode>General</c:formatCode>
                  <c:ptCount val="20"/>
                  <c:pt idx="0">
                    <c:v>2.9714143655398599</c:v>
                  </c:pt>
                  <c:pt idx="1">
                    <c:v>4.5148515219886916</c:v>
                  </c:pt>
                  <c:pt idx="2">
                    <c:v>6.3103509034903951</c:v>
                  </c:pt>
                  <c:pt idx="3">
                    <c:v>5.3937105119907311</c:v>
                  </c:pt>
                  <c:pt idx="4">
                    <c:v>4.8119719731478785</c:v>
                  </c:pt>
                  <c:pt idx="5">
                    <c:v>4.6731426192402976</c:v>
                  </c:pt>
                  <c:pt idx="6">
                    <c:v>6.7349291446934236</c:v>
                  </c:pt>
                  <c:pt idx="7">
                    <c:v>2.2224634773968348</c:v>
                  </c:pt>
                  <c:pt idx="8">
                    <c:v>7.0166435905729099</c:v>
                  </c:pt>
                  <c:pt idx="9">
                    <c:v>6.3931236843682839</c:v>
                  </c:pt>
                  <c:pt idx="10">
                    <c:v>4.859679600639808</c:v>
                  </c:pt>
                  <c:pt idx="11">
                    <c:v>7.3570421967095108</c:v>
                  </c:pt>
                  <c:pt idx="12">
                    <c:v>8.8986771454572722</c:v>
                  </c:pt>
                  <c:pt idx="13">
                    <c:v>15.778299207803659</c:v>
                  </c:pt>
                  <c:pt idx="14">
                    <c:v>22.16730574830552</c:v>
                  </c:pt>
                  <c:pt idx="15">
                    <c:v>30.846310812206699</c:v>
                  </c:pt>
                  <c:pt idx="16">
                    <c:v>44.598174338056609</c:v>
                  </c:pt>
                  <c:pt idx="17">
                    <c:v>51.498005143226635</c:v>
                  </c:pt>
                  <c:pt idx="18">
                    <c:v>61.869942163004914</c:v>
                  </c:pt>
                  <c:pt idx="19">
                    <c:v>79.166133845853551</c:v>
                  </c:pt>
                </c:numCache>
              </c:numRef>
            </c:plus>
            <c:minus>
              <c:numRef>
                <c:f>גיליון1!$O$123:$O$142</c:f>
                <c:numCache>
                  <c:formatCode>General</c:formatCode>
                  <c:ptCount val="20"/>
                  <c:pt idx="0">
                    <c:v>2.9714143655398599</c:v>
                  </c:pt>
                  <c:pt idx="1">
                    <c:v>4.5148515219886916</c:v>
                  </c:pt>
                  <c:pt idx="2">
                    <c:v>6.3103509034903951</c:v>
                  </c:pt>
                  <c:pt idx="3">
                    <c:v>5.3937105119907311</c:v>
                  </c:pt>
                  <c:pt idx="4">
                    <c:v>4.8119719731478785</c:v>
                  </c:pt>
                  <c:pt idx="5">
                    <c:v>4.6731426192402976</c:v>
                  </c:pt>
                  <c:pt idx="6">
                    <c:v>6.7349291446934236</c:v>
                  </c:pt>
                  <c:pt idx="7">
                    <c:v>2.2224634773968348</c:v>
                  </c:pt>
                  <c:pt idx="8">
                    <c:v>7.0166435905729099</c:v>
                  </c:pt>
                  <c:pt idx="9">
                    <c:v>6.3931236843682839</c:v>
                  </c:pt>
                  <c:pt idx="10">
                    <c:v>4.859679600639808</c:v>
                  </c:pt>
                  <c:pt idx="11">
                    <c:v>7.3570421967095108</c:v>
                  </c:pt>
                  <c:pt idx="12">
                    <c:v>8.8986771454572722</c:v>
                  </c:pt>
                  <c:pt idx="13">
                    <c:v>15.778299207803659</c:v>
                  </c:pt>
                  <c:pt idx="14">
                    <c:v>22.16730574830552</c:v>
                  </c:pt>
                  <c:pt idx="15">
                    <c:v>30.846310812206699</c:v>
                  </c:pt>
                  <c:pt idx="16">
                    <c:v>44.598174338056609</c:v>
                  </c:pt>
                  <c:pt idx="17">
                    <c:v>51.498005143226635</c:v>
                  </c:pt>
                  <c:pt idx="18">
                    <c:v>61.869942163004914</c:v>
                  </c:pt>
                  <c:pt idx="19">
                    <c:v>79.166133845853551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גיליון1!$M$123:$M$232</c:f>
              <c:numCache>
                <c:formatCode>General</c:formatCode>
                <c:ptCount val="110"/>
                <c:pt idx="0">
                  <c:v>0.61119730747304546</c:v>
                </c:pt>
                <c:pt idx="1">
                  <c:v>-1.502142615849154</c:v>
                </c:pt>
                <c:pt idx="2">
                  <c:v>-6.1917231270926534</c:v>
                </c:pt>
                <c:pt idx="3">
                  <c:v>-2.0705538694746686</c:v>
                </c:pt>
                <c:pt idx="4">
                  <c:v>1.0669228364713521</c:v>
                </c:pt>
                <c:pt idx="5">
                  <c:v>1.5587103281577588</c:v>
                </c:pt>
                <c:pt idx="6">
                  <c:v>-2.2557898198719828</c:v>
                </c:pt>
                <c:pt idx="7">
                  <c:v>1.2868316236417718</c:v>
                </c:pt>
                <c:pt idx="8">
                  <c:v>7.4845993040362213</c:v>
                </c:pt>
                <c:pt idx="9">
                  <c:v>30.718547200318358</c:v>
                </c:pt>
                <c:pt idx="10">
                  <c:v>98.532806168310117</c:v>
                </c:pt>
                <c:pt idx="11">
                  <c:v>222.39928027614911</c:v>
                </c:pt>
                <c:pt idx="12">
                  <c:v>372.23987278342196</c:v>
                </c:pt>
                <c:pt idx="13">
                  <c:v>626.22256163507654</c:v>
                </c:pt>
                <c:pt idx="14">
                  <c:v>890.95973617583456</c:v>
                </c:pt>
                <c:pt idx="15">
                  <c:v>1168.9365374967413</c:v>
                </c:pt>
                <c:pt idx="16">
                  <c:v>1512.3338718265238</c:v>
                </c:pt>
                <c:pt idx="17">
                  <c:v>1845.6539801359099</c:v>
                </c:pt>
                <c:pt idx="18">
                  <c:v>2279.8244263827651</c:v>
                </c:pt>
                <c:pt idx="19">
                  <c:v>2671.3993801176489</c:v>
                </c:pt>
                <c:pt idx="20">
                  <c:v>2953.6533482968662</c:v>
                </c:pt>
                <c:pt idx="21">
                  <c:v>3392.037444800133</c:v>
                </c:pt>
                <c:pt idx="22">
                  <c:v>3755.5941745936739</c:v>
                </c:pt>
                <c:pt idx="23">
                  <c:v>4140.5801329016631</c:v>
                </c:pt>
                <c:pt idx="24">
                  <c:v>4331.3092210292771</c:v>
                </c:pt>
                <c:pt idx="25">
                  <c:v>4724.2154495119976</c:v>
                </c:pt>
                <c:pt idx="26">
                  <c:v>4973.3787804245903</c:v>
                </c:pt>
                <c:pt idx="27">
                  <c:v>5130.9410317836882</c:v>
                </c:pt>
                <c:pt idx="28">
                  <c:v>5311.6963475048497</c:v>
                </c:pt>
                <c:pt idx="29">
                  <c:v>5481.8057324588235</c:v>
                </c:pt>
                <c:pt idx="30">
                  <c:v>5588.1961446702326</c:v>
                </c:pt>
                <c:pt idx="31">
                  <c:v>5696.726538628337</c:v>
                </c:pt>
                <c:pt idx="32">
                  <c:v>5765.989270001628</c:v>
                </c:pt>
                <c:pt idx="33">
                  <c:v>5773.5239028483575</c:v>
                </c:pt>
                <c:pt idx="34">
                  <c:v>5713.264834135739</c:v>
                </c:pt>
                <c:pt idx="35">
                  <c:v>5644.1725305615655</c:v>
                </c:pt>
                <c:pt idx="36">
                  <c:v>5616.4386424273198</c:v>
                </c:pt>
                <c:pt idx="37">
                  <c:v>5512.0115355253201</c:v>
                </c:pt>
                <c:pt idx="38">
                  <c:v>5347.1465952545204</c:v>
                </c:pt>
                <c:pt idx="39">
                  <c:v>5197.7151319905952</c:v>
                </c:pt>
                <c:pt idx="40">
                  <c:v>5022.7643303945561</c:v>
                </c:pt>
                <c:pt idx="41">
                  <c:v>4860.2500782160778</c:v>
                </c:pt>
                <c:pt idx="42">
                  <c:v>4603.3855165764598</c:v>
                </c:pt>
                <c:pt idx="43">
                  <c:v>4486.7546947048895</c:v>
                </c:pt>
                <c:pt idx="44">
                  <c:v>4295.7230658009603</c:v>
                </c:pt>
                <c:pt idx="45">
                  <c:v>4053.0963747780715</c:v>
                </c:pt>
                <c:pt idx="46">
                  <c:v>3851.4723949637055</c:v>
                </c:pt>
                <c:pt idx="47">
                  <c:v>3578.0595884853956</c:v>
                </c:pt>
                <c:pt idx="48">
                  <c:v>3419.3373030940961</c:v>
                </c:pt>
                <c:pt idx="49">
                  <c:v>3137.4251597726125</c:v>
                </c:pt>
                <c:pt idx="50">
                  <c:v>2981.4984853416636</c:v>
                </c:pt>
                <c:pt idx="51">
                  <c:v>2793.762660870093</c:v>
                </c:pt>
                <c:pt idx="52">
                  <c:v>2635.0881886046791</c:v>
                </c:pt>
                <c:pt idx="53">
                  <c:v>2388.0514707574562</c:v>
                </c:pt>
                <c:pt idx="54">
                  <c:v>2245.3668103987538</c:v>
                </c:pt>
                <c:pt idx="55">
                  <c:v>2094.8730721778652</c:v>
                </c:pt>
                <c:pt idx="56">
                  <c:v>1930.6053981014938</c:v>
                </c:pt>
                <c:pt idx="57">
                  <c:v>1738.3125935606488</c:v>
                </c:pt>
                <c:pt idx="58">
                  <c:v>1581.9311142127212</c:v>
                </c:pt>
                <c:pt idx="59">
                  <c:v>1426.5390133072924</c:v>
                </c:pt>
                <c:pt idx="60">
                  <c:v>1331.0618694820387</c:v>
                </c:pt>
                <c:pt idx="61">
                  <c:v>1172.7047484711475</c:v>
                </c:pt>
                <c:pt idx="62">
                  <c:v>1063.6784687635914</c:v>
                </c:pt>
                <c:pt idx="63">
                  <c:v>973.86011037486344</c:v>
                </c:pt>
                <c:pt idx="64">
                  <c:v>856.49773117667019</c:v>
                </c:pt>
                <c:pt idx="65">
                  <c:v>781.20041058678044</c:v>
                </c:pt>
                <c:pt idx="66">
                  <c:v>697.33396279788474</c:v>
                </c:pt>
                <c:pt idx="67">
                  <c:v>597.39926389150651</c:v>
                </c:pt>
                <c:pt idx="68">
                  <c:v>555.91740877693496</c:v>
                </c:pt>
                <c:pt idx="69">
                  <c:v>475.99812544096375</c:v>
                </c:pt>
                <c:pt idx="70">
                  <c:v>444.85111573734167</c:v>
                </c:pt>
                <c:pt idx="71">
                  <c:v>385.79874033853349</c:v>
                </c:pt>
                <c:pt idx="72">
                  <c:v>350.58386866422319</c:v>
                </c:pt>
                <c:pt idx="73">
                  <c:v>289.91159753733098</c:v>
                </c:pt>
                <c:pt idx="74">
                  <c:v>251.02798989534449</c:v>
                </c:pt>
                <c:pt idx="75">
                  <c:v>219.20713329501402</c:v>
                </c:pt>
                <c:pt idx="76">
                  <c:v>183.34884464763988</c:v>
                </c:pt>
                <c:pt idx="77">
                  <c:v>168.36986878514236</c:v>
                </c:pt>
                <c:pt idx="78">
                  <c:v>132.77395104795846</c:v>
                </c:pt>
                <c:pt idx="79">
                  <c:v>128.32766520464662</c:v>
                </c:pt>
                <c:pt idx="80">
                  <c:v>99.486328363185422</c:v>
                </c:pt>
                <c:pt idx="81">
                  <c:v>87.047632710309443</c:v>
                </c:pt>
                <c:pt idx="82">
                  <c:v>71.249469142406994</c:v>
                </c:pt>
                <c:pt idx="83">
                  <c:v>60.734155625075758</c:v>
                </c:pt>
                <c:pt idx="84">
                  <c:v>55.409017961472202</c:v>
                </c:pt>
                <c:pt idx="85">
                  <c:v>34.051538237254093</c:v>
                </c:pt>
                <c:pt idx="86">
                  <c:v>41.262434306918159</c:v>
                </c:pt>
                <c:pt idx="87">
                  <c:v>32.292136250412987</c:v>
                </c:pt>
                <c:pt idx="88">
                  <c:v>25.023025434580585</c:v>
                </c:pt>
                <c:pt idx="89">
                  <c:v>19.090832575224294</c:v>
                </c:pt>
                <c:pt idx="90">
                  <c:v>12.413515800959408</c:v>
                </c:pt>
                <c:pt idx="91">
                  <c:v>16.368495187722012</c:v>
                </c:pt>
                <c:pt idx="92">
                  <c:v>10.331623589037886</c:v>
                </c:pt>
                <c:pt idx="93">
                  <c:v>4.5599127536988799</c:v>
                </c:pt>
                <c:pt idx="94">
                  <c:v>-0.54865988233359597</c:v>
                </c:pt>
                <c:pt idx="95">
                  <c:v>2.0657931715249926</c:v>
                </c:pt>
                <c:pt idx="96">
                  <c:v>-0.1718362462706875</c:v>
                </c:pt>
                <c:pt idx="97">
                  <c:v>6.9884910373948372</c:v>
                </c:pt>
                <c:pt idx="98">
                  <c:v>-1.3452008778694911</c:v>
                </c:pt>
                <c:pt idx="99">
                  <c:v>0.62414878564049192</c:v>
                </c:pt>
                <c:pt idx="100">
                  <c:v>-0.99082228844053344</c:v>
                </c:pt>
                <c:pt idx="101">
                  <c:v>-3.5656774574890515</c:v>
                </c:pt>
                <c:pt idx="102">
                  <c:v>-4.6634149806340996</c:v>
                </c:pt>
                <c:pt idx="103">
                  <c:v>-0.18859849659201999</c:v>
                </c:pt>
                <c:pt idx="104">
                  <c:v>0.86257582850521275</c:v>
                </c:pt>
                <c:pt idx="105">
                  <c:v>0.75411353982053531</c:v>
                </c:pt>
                <c:pt idx="106">
                  <c:v>0.48785437364130435</c:v>
                </c:pt>
                <c:pt idx="107">
                  <c:v>-2.815190241672092</c:v>
                </c:pt>
                <c:pt idx="108">
                  <c:v>4.0063459058292192</c:v>
                </c:pt>
                <c:pt idx="109">
                  <c:v>8.6227586283348341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A3FC-4FEB-802D-24F94B35C8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8762232"/>
        <c:axId val="118760664"/>
      </c:barChart>
      <c:catAx>
        <c:axId val="118762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Bins of energy</a:t>
                </a:r>
                <a:endParaRPr lang="he-I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760664"/>
        <c:crosses val="autoZero"/>
        <c:auto val="1"/>
        <c:lblAlgn val="ctr"/>
        <c:lblOffset val="100"/>
        <c:noMultiLvlLbl val="0"/>
      </c:catAx>
      <c:valAx>
        <c:axId val="118760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particles</a:t>
                </a:r>
                <a:endParaRPr lang="he-I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7622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430529</xdr:colOff>
      <xdr:row>5</xdr:row>
      <xdr:rowOff>34290</xdr:rowOff>
    </xdr:from>
    <xdr:to>
      <xdr:col>30</xdr:col>
      <xdr:colOff>125730</xdr:colOff>
      <xdr:row>33</xdr:row>
      <xdr:rowOff>160020</xdr:rowOff>
    </xdr:to>
    <xdr:graphicFrame macro="">
      <xdr:nvGraphicFramePr>
        <xdr:cNvPr id="2" name="תרשים 1">
          <a:extLst>
            <a:ext uri="{FF2B5EF4-FFF2-40B4-BE49-F238E27FC236}">
              <a16:creationId xmlns="" xmlns:a16="http://schemas.microsoft.com/office/drawing/2014/main" id="{37E21945-C9E5-4289-A18F-DECB2D88BD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4"/>
  <sheetViews>
    <sheetView tabSelected="1" topLeftCell="A227" workbookViewId="0">
      <selection activeCell="N242" sqref="N242"/>
    </sheetView>
  </sheetViews>
  <sheetFormatPr defaultRowHeight="14.4" x14ac:dyDescent="0.3"/>
  <cols>
    <col min="14" max="14" width="12" bestFit="1" customWidth="1"/>
    <col min="15" max="15" width="10.5546875" bestFit="1" customWidth="1"/>
  </cols>
  <sheetData>
    <row r="1" spans="1:15" x14ac:dyDescent="0.3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4" t="s">
        <v>4</v>
      </c>
      <c r="M1" s="4"/>
      <c r="N1" s="4"/>
      <c r="O1" s="4"/>
    </row>
    <row r="2" spans="1:15" x14ac:dyDescent="0.3">
      <c r="B2">
        <v>0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L2" s="1" t="s">
        <v>1</v>
      </c>
      <c r="M2" s="1" t="s">
        <v>2</v>
      </c>
      <c r="N2" s="1" t="s">
        <v>3</v>
      </c>
      <c r="O2" s="1" t="s">
        <v>11</v>
      </c>
    </row>
    <row r="3" spans="1:15" x14ac:dyDescent="0.3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L3" s="1">
        <f>SUM(B3:K3)</f>
        <v>0</v>
      </c>
      <c r="M3" s="1">
        <f>AVERAGE(B3:K3)</f>
        <v>0</v>
      </c>
      <c r="N3" s="1">
        <f>STDEV(B3:K3)</f>
        <v>0</v>
      </c>
      <c r="O3">
        <f>N3/SQRT(3)</f>
        <v>0</v>
      </c>
    </row>
    <row r="4" spans="1:15" x14ac:dyDescent="0.3">
      <c r="A4">
        <v>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L4" s="1">
        <f t="shared" ref="L4:L67" si="0">SUM(B4:K4)</f>
        <v>0</v>
      </c>
      <c r="M4" s="1">
        <f t="shared" ref="M4:M67" si="1">AVERAGE(B4:K4)</f>
        <v>0</v>
      </c>
      <c r="N4" s="1">
        <f t="shared" ref="N4:N67" si="2">STDEV(B4:K4)</f>
        <v>0</v>
      </c>
      <c r="O4">
        <f t="shared" ref="O4:O67" si="3">N4/SQRT(3)</f>
        <v>0</v>
      </c>
    </row>
    <row r="5" spans="1:15" x14ac:dyDescent="0.3">
      <c r="A5">
        <v>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L5" s="1">
        <f t="shared" si="0"/>
        <v>0</v>
      </c>
      <c r="M5" s="1">
        <f t="shared" si="1"/>
        <v>0</v>
      </c>
      <c r="N5" s="1">
        <f t="shared" si="2"/>
        <v>0</v>
      </c>
      <c r="O5">
        <f t="shared" si="3"/>
        <v>0</v>
      </c>
    </row>
    <row r="6" spans="1:15" x14ac:dyDescent="0.3">
      <c r="A6">
        <v>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L6" s="1">
        <f t="shared" si="0"/>
        <v>0</v>
      </c>
      <c r="M6" s="1">
        <f t="shared" si="1"/>
        <v>0</v>
      </c>
      <c r="N6" s="1">
        <f t="shared" si="2"/>
        <v>0</v>
      </c>
      <c r="O6">
        <f t="shared" si="3"/>
        <v>0</v>
      </c>
    </row>
    <row r="7" spans="1:15" x14ac:dyDescent="0.3">
      <c r="A7">
        <v>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L7" s="1">
        <f t="shared" si="0"/>
        <v>0</v>
      </c>
      <c r="M7" s="1">
        <f t="shared" si="1"/>
        <v>0</v>
      </c>
      <c r="N7" s="1">
        <f t="shared" si="2"/>
        <v>0</v>
      </c>
      <c r="O7">
        <f t="shared" si="3"/>
        <v>0</v>
      </c>
    </row>
    <row r="8" spans="1:15" x14ac:dyDescent="0.3">
      <c r="A8">
        <v>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L8" s="1">
        <f t="shared" si="0"/>
        <v>0</v>
      </c>
      <c r="M8" s="1">
        <f t="shared" si="1"/>
        <v>0</v>
      </c>
      <c r="N8" s="1">
        <f t="shared" si="2"/>
        <v>0</v>
      </c>
      <c r="O8">
        <f t="shared" si="3"/>
        <v>0</v>
      </c>
    </row>
    <row r="9" spans="1:15" x14ac:dyDescent="0.3">
      <c r="A9">
        <v>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L9" s="1">
        <f t="shared" si="0"/>
        <v>0</v>
      </c>
      <c r="M9" s="1">
        <f t="shared" si="1"/>
        <v>0</v>
      </c>
      <c r="N9" s="1">
        <f t="shared" si="2"/>
        <v>0</v>
      </c>
      <c r="O9">
        <f t="shared" si="3"/>
        <v>0</v>
      </c>
    </row>
    <row r="10" spans="1:15" x14ac:dyDescent="0.3">
      <c r="A10">
        <v>7</v>
      </c>
      <c r="B10">
        <v>0</v>
      </c>
      <c r="C10">
        <v>0</v>
      </c>
      <c r="D10">
        <v>0</v>
      </c>
      <c r="E10">
        <v>1</v>
      </c>
      <c r="F10">
        <v>1</v>
      </c>
      <c r="G10">
        <v>0</v>
      </c>
      <c r="H10">
        <v>0</v>
      </c>
      <c r="I10">
        <v>1</v>
      </c>
      <c r="L10" s="1">
        <f t="shared" si="0"/>
        <v>3</v>
      </c>
      <c r="M10" s="1">
        <f t="shared" si="1"/>
        <v>0.375</v>
      </c>
      <c r="N10" s="1">
        <f t="shared" si="2"/>
        <v>0.51754916950676566</v>
      </c>
      <c r="O10">
        <f t="shared" si="3"/>
        <v>0.29880715233359845</v>
      </c>
    </row>
    <row r="11" spans="1:15" x14ac:dyDescent="0.3">
      <c r="A11">
        <v>8</v>
      </c>
      <c r="B11">
        <v>3</v>
      </c>
      <c r="C11">
        <v>4</v>
      </c>
      <c r="D11">
        <v>2</v>
      </c>
      <c r="E11">
        <v>1</v>
      </c>
      <c r="F11">
        <v>2</v>
      </c>
      <c r="G11">
        <v>2</v>
      </c>
      <c r="H11">
        <v>3</v>
      </c>
      <c r="I11">
        <v>3</v>
      </c>
      <c r="L11" s="1">
        <f t="shared" si="0"/>
        <v>20</v>
      </c>
      <c r="M11" s="1">
        <f t="shared" si="1"/>
        <v>2.5</v>
      </c>
      <c r="N11" s="1">
        <f t="shared" si="2"/>
        <v>0.92582009977255142</v>
      </c>
      <c r="O11">
        <f t="shared" si="3"/>
        <v>0.53452248382484879</v>
      </c>
    </row>
    <row r="12" spans="1:15" x14ac:dyDescent="0.3">
      <c r="A12">
        <v>9</v>
      </c>
      <c r="B12">
        <v>18</v>
      </c>
      <c r="C12">
        <v>27</v>
      </c>
      <c r="D12">
        <v>22</v>
      </c>
      <c r="E12">
        <v>26</v>
      </c>
      <c r="F12">
        <v>30</v>
      </c>
      <c r="G12">
        <v>25</v>
      </c>
      <c r="H12">
        <v>28</v>
      </c>
      <c r="I12">
        <v>28</v>
      </c>
      <c r="L12" s="1">
        <f t="shared" si="0"/>
        <v>204</v>
      </c>
      <c r="M12" s="1">
        <f t="shared" si="1"/>
        <v>25.5</v>
      </c>
      <c r="N12" s="1">
        <f t="shared" si="2"/>
        <v>3.8544964466377261</v>
      </c>
      <c r="O12">
        <f t="shared" si="3"/>
        <v>2.2253945610567474</v>
      </c>
    </row>
    <row r="13" spans="1:15" x14ac:dyDescent="0.3">
      <c r="A13">
        <v>10</v>
      </c>
      <c r="B13">
        <v>96</v>
      </c>
      <c r="C13">
        <v>122</v>
      </c>
      <c r="D13">
        <v>100</v>
      </c>
      <c r="E13">
        <v>98</v>
      </c>
      <c r="F13">
        <v>111</v>
      </c>
      <c r="G13">
        <v>95</v>
      </c>
      <c r="H13">
        <v>105</v>
      </c>
      <c r="I13">
        <v>90</v>
      </c>
      <c r="L13" s="1">
        <f t="shared" si="0"/>
        <v>817</v>
      </c>
      <c r="M13" s="1">
        <f t="shared" si="1"/>
        <v>102.125</v>
      </c>
      <c r="N13" s="1">
        <f t="shared" si="2"/>
        <v>10.273926777458142</v>
      </c>
      <c r="O13">
        <f t="shared" si="3"/>
        <v>5.931654390599963</v>
      </c>
    </row>
    <row r="14" spans="1:15" x14ac:dyDescent="0.3">
      <c r="A14">
        <v>11</v>
      </c>
      <c r="B14">
        <v>224</v>
      </c>
      <c r="C14">
        <v>210</v>
      </c>
      <c r="D14">
        <v>208</v>
      </c>
      <c r="E14">
        <v>206</v>
      </c>
      <c r="F14">
        <v>223</v>
      </c>
      <c r="G14">
        <v>206</v>
      </c>
      <c r="H14">
        <v>214</v>
      </c>
      <c r="I14">
        <v>227</v>
      </c>
      <c r="L14" s="1">
        <f t="shared" si="0"/>
        <v>1718</v>
      </c>
      <c r="M14" s="1">
        <f t="shared" si="1"/>
        <v>214.75</v>
      </c>
      <c r="N14" s="1">
        <f t="shared" si="2"/>
        <v>8.6643769869176719</v>
      </c>
      <c r="O14">
        <f t="shared" si="3"/>
        <v>5.0023803857573164</v>
      </c>
    </row>
    <row r="15" spans="1:15" x14ac:dyDescent="0.3">
      <c r="A15">
        <v>12</v>
      </c>
      <c r="B15">
        <v>345</v>
      </c>
      <c r="C15">
        <v>377</v>
      </c>
      <c r="D15">
        <v>383</v>
      </c>
      <c r="E15">
        <v>386</v>
      </c>
      <c r="F15">
        <v>379</v>
      </c>
      <c r="G15">
        <v>393</v>
      </c>
      <c r="H15">
        <v>372</v>
      </c>
      <c r="I15">
        <v>407</v>
      </c>
      <c r="L15" s="1">
        <f t="shared" si="0"/>
        <v>3042</v>
      </c>
      <c r="M15" s="1">
        <f t="shared" si="1"/>
        <v>380.25</v>
      </c>
      <c r="N15" s="1">
        <f t="shared" si="2"/>
        <v>17.894532285429694</v>
      </c>
      <c r="O15">
        <f t="shared" si="3"/>
        <v>10.331413032015284</v>
      </c>
    </row>
    <row r="16" spans="1:15" x14ac:dyDescent="0.3">
      <c r="A16">
        <v>13</v>
      </c>
      <c r="B16">
        <v>587</v>
      </c>
      <c r="C16">
        <v>584</v>
      </c>
      <c r="D16">
        <v>685</v>
      </c>
      <c r="E16">
        <v>602</v>
      </c>
      <c r="F16">
        <v>633</v>
      </c>
      <c r="G16">
        <v>632</v>
      </c>
      <c r="H16">
        <v>651</v>
      </c>
      <c r="I16">
        <v>615</v>
      </c>
      <c r="L16" s="1">
        <f t="shared" si="0"/>
        <v>4989</v>
      </c>
      <c r="M16" s="1">
        <f t="shared" si="1"/>
        <v>623.625</v>
      </c>
      <c r="N16" s="1">
        <f t="shared" si="2"/>
        <v>34.075284298153697</v>
      </c>
      <c r="O16">
        <f t="shared" si="3"/>
        <v>19.673374562252068</v>
      </c>
    </row>
    <row r="17" spans="1:15" x14ac:dyDescent="0.3">
      <c r="A17">
        <v>14</v>
      </c>
      <c r="B17">
        <v>870</v>
      </c>
      <c r="C17">
        <v>828</v>
      </c>
      <c r="D17">
        <v>915</v>
      </c>
      <c r="E17">
        <v>836</v>
      </c>
      <c r="F17">
        <v>873</v>
      </c>
      <c r="G17">
        <v>869</v>
      </c>
      <c r="H17">
        <v>875</v>
      </c>
      <c r="I17">
        <v>920</v>
      </c>
      <c r="L17" s="1">
        <f t="shared" si="0"/>
        <v>6986</v>
      </c>
      <c r="M17" s="1">
        <f t="shared" si="1"/>
        <v>873.25</v>
      </c>
      <c r="N17" s="1">
        <f t="shared" si="2"/>
        <v>32.503845926290012</v>
      </c>
      <c r="O17">
        <f t="shared" si="3"/>
        <v>18.76610419524166</v>
      </c>
    </row>
    <row r="18" spans="1:15" x14ac:dyDescent="0.3">
      <c r="A18">
        <v>15</v>
      </c>
      <c r="B18">
        <v>1194</v>
      </c>
      <c r="C18">
        <v>1158</v>
      </c>
      <c r="D18">
        <v>1225</v>
      </c>
      <c r="E18">
        <v>1169</v>
      </c>
      <c r="F18">
        <v>1226</v>
      </c>
      <c r="G18">
        <v>1224</v>
      </c>
      <c r="H18">
        <v>1287</v>
      </c>
      <c r="I18">
        <v>1220</v>
      </c>
      <c r="L18" s="1">
        <f t="shared" si="0"/>
        <v>9703</v>
      </c>
      <c r="M18" s="1">
        <f t="shared" si="1"/>
        <v>1212.875</v>
      </c>
      <c r="N18" s="1">
        <f t="shared" si="2"/>
        <v>40.144159867016413</v>
      </c>
      <c r="O18">
        <f t="shared" si="3"/>
        <v>23.177241505613299</v>
      </c>
    </row>
    <row r="19" spans="1:15" x14ac:dyDescent="0.3">
      <c r="A19">
        <v>16</v>
      </c>
      <c r="B19">
        <v>1483</v>
      </c>
      <c r="C19">
        <v>1530</v>
      </c>
      <c r="D19">
        <v>1567</v>
      </c>
      <c r="E19">
        <v>1502</v>
      </c>
      <c r="F19">
        <v>1531</v>
      </c>
      <c r="G19">
        <v>1518</v>
      </c>
      <c r="H19">
        <v>1625</v>
      </c>
      <c r="I19">
        <v>1567</v>
      </c>
      <c r="L19" s="1">
        <f t="shared" si="0"/>
        <v>12323</v>
      </c>
      <c r="M19" s="1">
        <f t="shared" si="1"/>
        <v>1540.375</v>
      </c>
      <c r="N19" s="1">
        <f t="shared" si="2"/>
        <v>44.785002272763464</v>
      </c>
      <c r="O19">
        <f t="shared" si="3"/>
        <v>25.85663311783799</v>
      </c>
    </row>
    <row r="20" spans="1:15" x14ac:dyDescent="0.3">
      <c r="A20">
        <v>17</v>
      </c>
      <c r="B20">
        <v>1735</v>
      </c>
      <c r="C20">
        <v>1862</v>
      </c>
      <c r="D20">
        <v>1867</v>
      </c>
      <c r="E20">
        <v>1793</v>
      </c>
      <c r="F20">
        <v>1933</v>
      </c>
      <c r="G20">
        <v>1946</v>
      </c>
      <c r="H20">
        <v>1916</v>
      </c>
      <c r="I20">
        <v>1985</v>
      </c>
      <c r="L20" s="1">
        <f t="shared" si="0"/>
        <v>15037</v>
      </c>
      <c r="M20" s="1">
        <f t="shared" si="1"/>
        <v>1879.625</v>
      </c>
      <c r="N20" s="1">
        <f t="shared" si="2"/>
        <v>83.299695591966511</v>
      </c>
      <c r="O20">
        <f t="shared" si="3"/>
        <v>48.093101673435754</v>
      </c>
    </row>
    <row r="21" spans="1:15" x14ac:dyDescent="0.3">
      <c r="A21">
        <v>18</v>
      </c>
      <c r="B21">
        <v>2172</v>
      </c>
      <c r="C21">
        <v>2258</v>
      </c>
      <c r="D21">
        <v>2313</v>
      </c>
      <c r="E21">
        <v>2257</v>
      </c>
      <c r="F21">
        <v>2336</v>
      </c>
      <c r="G21">
        <v>2365</v>
      </c>
      <c r="H21">
        <v>2420</v>
      </c>
      <c r="I21">
        <v>2324</v>
      </c>
      <c r="L21" s="1">
        <f t="shared" si="0"/>
        <v>18445</v>
      </c>
      <c r="M21" s="1">
        <f t="shared" si="1"/>
        <v>2305.625</v>
      </c>
      <c r="N21" s="1">
        <f t="shared" si="2"/>
        <v>75.979202981567823</v>
      </c>
      <c r="O21">
        <f t="shared" si="3"/>
        <v>43.866613294221402</v>
      </c>
    </row>
    <row r="22" spans="1:15" x14ac:dyDescent="0.3">
      <c r="A22">
        <v>19</v>
      </c>
      <c r="B22">
        <v>2509</v>
      </c>
      <c r="C22">
        <v>2673</v>
      </c>
      <c r="D22">
        <v>2692</v>
      </c>
      <c r="E22">
        <v>2767</v>
      </c>
      <c r="F22">
        <v>2641</v>
      </c>
      <c r="G22">
        <v>2769</v>
      </c>
      <c r="H22">
        <v>2800</v>
      </c>
      <c r="I22">
        <v>2665</v>
      </c>
      <c r="L22" s="1">
        <f t="shared" si="0"/>
        <v>21516</v>
      </c>
      <c r="M22" s="1">
        <f t="shared" si="1"/>
        <v>2689.5</v>
      </c>
      <c r="N22" s="1">
        <f t="shared" si="2"/>
        <v>92.850109623752502</v>
      </c>
      <c r="O22">
        <f t="shared" si="3"/>
        <v>53.607035785559773</v>
      </c>
    </row>
    <row r="23" spans="1:15" x14ac:dyDescent="0.3">
      <c r="A23">
        <v>20</v>
      </c>
      <c r="B23">
        <v>2757</v>
      </c>
      <c r="C23">
        <v>2860</v>
      </c>
      <c r="D23">
        <v>3151</v>
      </c>
      <c r="E23">
        <v>2987</v>
      </c>
      <c r="F23">
        <v>2923</v>
      </c>
      <c r="G23">
        <v>3116</v>
      </c>
      <c r="H23">
        <v>3163</v>
      </c>
      <c r="I23">
        <v>3017</v>
      </c>
      <c r="L23" s="1">
        <f t="shared" si="0"/>
        <v>23974</v>
      </c>
      <c r="M23" s="1">
        <f t="shared" si="1"/>
        <v>2996.75</v>
      </c>
      <c r="N23" s="1">
        <f t="shared" si="2"/>
        <v>145.29649489430716</v>
      </c>
      <c r="O23">
        <f t="shared" si="3"/>
        <v>83.886970439537322</v>
      </c>
    </row>
    <row r="24" spans="1:15" x14ac:dyDescent="0.3">
      <c r="A24">
        <v>21</v>
      </c>
      <c r="B24">
        <v>3122</v>
      </c>
      <c r="C24">
        <v>3268</v>
      </c>
      <c r="D24">
        <v>3506</v>
      </c>
      <c r="E24">
        <v>3353</v>
      </c>
      <c r="F24">
        <v>3453</v>
      </c>
      <c r="G24">
        <v>3538</v>
      </c>
      <c r="H24">
        <v>3467</v>
      </c>
      <c r="I24">
        <v>3408</v>
      </c>
      <c r="L24" s="1">
        <f t="shared" si="0"/>
        <v>27115</v>
      </c>
      <c r="M24" s="1">
        <f t="shared" si="1"/>
        <v>3389.375</v>
      </c>
      <c r="N24" s="1">
        <f t="shared" si="2"/>
        <v>138.17994220787409</v>
      </c>
      <c r="O24">
        <f t="shared" si="3"/>
        <v>79.77822683032305</v>
      </c>
    </row>
    <row r="25" spans="1:15" x14ac:dyDescent="0.3">
      <c r="A25">
        <v>22</v>
      </c>
      <c r="B25">
        <v>3587</v>
      </c>
      <c r="C25">
        <v>3709</v>
      </c>
      <c r="D25">
        <v>3898</v>
      </c>
      <c r="E25">
        <v>3826</v>
      </c>
      <c r="F25">
        <v>3805</v>
      </c>
      <c r="G25">
        <v>3774</v>
      </c>
      <c r="H25">
        <v>3929</v>
      </c>
      <c r="I25">
        <v>3810</v>
      </c>
      <c r="L25" s="1">
        <f t="shared" si="0"/>
        <v>30338</v>
      </c>
      <c r="M25" s="1">
        <f t="shared" si="1"/>
        <v>3792.25</v>
      </c>
      <c r="N25" s="1">
        <f t="shared" si="2"/>
        <v>107.49850497299286</v>
      </c>
      <c r="O25">
        <f t="shared" si="3"/>
        <v>62.064290783639755</v>
      </c>
    </row>
    <row r="26" spans="1:15" x14ac:dyDescent="0.3">
      <c r="A26">
        <v>23</v>
      </c>
      <c r="B26">
        <v>3762</v>
      </c>
      <c r="C26">
        <v>3967</v>
      </c>
      <c r="D26">
        <v>4209</v>
      </c>
      <c r="E26">
        <v>4123</v>
      </c>
      <c r="F26">
        <v>4079</v>
      </c>
      <c r="G26">
        <v>4258</v>
      </c>
      <c r="H26">
        <v>4299</v>
      </c>
      <c r="I26">
        <v>4211</v>
      </c>
      <c r="L26" s="1">
        <f t="shared" si="0"/>
        <v>32908</v>
      </c>
      <c r="M26" s="1">
        <f t="shared" si="1"/>
        <v>4113.5</v>
      </c>
      <c r="N26" s="1">
        <f t="shared" si="2"/>
        <v>177.36644875189091</v>
      </c>
      <c r="O26">
        <f t="shared" si="3"/>
        <v>102.40256693211219</v>
      </c>
    </row>
    <row r="27" spans="1:15" x14ac:dyDescent="0.3">
      <c r="A27">
        <v>24</v>
      </c>
      <c r="B27">
        <v>4032</v>
      </c>
      <c r="C27">
        <v>4273</v>
      </c>
      <c r="D27">
        <v>4383</v>
      </c>
      <c r="E27">
        <v>4228</v>
      </c>
      <c r="F27">
        <v>4335</v>
      </c>
      <c r="G27">
        <v>4539</v>
      </c>
      <c r="H27">
        <v>4616</v>
      </c>
      <c r="I27">
        <v>4347</v>
      </c>
      <c r="L27" s="1">
        <f t="shared" si="0"/>
        <v>34753</v>
      </c>
      <c r="M27" s="1">
        <f t="shared" si="1"/>
        <v>4344.125</v>
      </c>
      <c r="N27" s="1">
        <f t="shared" si="2"/>
        <v>181.0528237835577</v>
      </c>
      <c r="O27">
        <f t="shared" si="3"/>
        <v>104.53089654897892</v>
      </c>
    </row>
    <row r="28" spans="1:15" x14ac:dyDescent="0.3">
      <c r="A28">
        <v>25</v>
      </c>
      <c r="B28">
        <v>4375</v>
      </c>
      <c r="C28">
        <v>4568</v>
      </c>
      <c r="D28">
        <v>4944</v>
      </c>
      <c r="E28">
        <v>4804</v>
      </c>
      <c r="F28">
        <v>4672</v>
      </c>
      <c r="G28">
        <v>4839</v>
      </c>
      <c r="H28">
        <v>4959</v>
      </c>
      <c r="I28">
        <v>4774</v>
      </c>
      <c r="L28" s="1">
        <f t="shared" si="0"/>
        <v>37935</v>
      </c>
      <c r="M28" s="1">
        <f t="shared" si="1"/>
        <v>4741.875</v>
      </c>
      <c r="N28" s="1">
        <f t="shared" si="2"/>
        <v>197.13478891357556</v>
      </c>
      <c r="O28">
        <f t="shared" si="3"/>
        <v>113.81582344589292</v>
      </c>
    </row>
    <row r="29" spans="1:15" x14ac:dyDescent="0.3">
      <c r="A29">
        <v>26</v>
      </c>
      <c r="B29">
        <v>4594</v>
      </c>
      <c r="C29">
        <v>4799</v>
      </c>
      <c r="D29">
        <v>5105</v>
      </c>
      <c r="E29">
        <v>4926</v>
      </c>
      <c r="F29">
        <v>5137</v>
      </c>
      <c r="G29">
        <v>5041</v>
      </c>
      <c r="H29">
        <v>5213</v>
      </c>
      <c r="I29">
        <v>5000</v>
      </c>
      <c r="L29" s="1">
        <f t="shared" si="0"/>
        <v>39815</v>
      </c>
      <c r="M29" s="1">
        <f t="shared" si="1"/>
        <v>4976.875</v>
      </c>
      <c r="N29" s="1">
        <f t="shared" si="2"/>
        <v>201.16761845358144</v>
      </c>
      <c r="O29">
        <f t="shared" si="3"/>
        <v>116.14417866641118</v>
      </c>
    </row>
    <row r="30" spans="1:15" x14ac:dyDescent="0.3">
      <c r="A30">
        <v>27</v>
      </c>
      <c r="B30">
        <v>4648</v>
      </c>
      <c r="C30">
        <v>5078</v>
      </c>
      <c r="D30">
        <v>5314</v>
      </c>
      <c r="E30">
        <v>5017</v>
      </c>
      <c r="F30">
        <v>5044</v>
      </c>
      <c r="G30">
        <v>5360</v>
      </c>
      <c r="H30">
        <v>5525</v>
      </c>
      <c r="I30">
        <v>5156</v>
      </c>
      <c r="L30" s="1">
        <f t="shared" si="0"/>
        <v>41142</v>
      </c>
      <c r="M30" s="1">
        <f t="shared" si="1"/>
        <v>5142.75</v>
      </c>
      <c r="N30" s="1">
        <f t="shared" si="2"/>
        <v>266.55192471904712</v>
      </c>
      <c r="O30">
        <f t="shared" si="3"/>
        <v>153.89382548955473</v>
      </c>
    </row>
    <row r="31" spans="1:15" x14ac:dyDescent="0.3">
      <c r="A31">
        <v>28</v>
      </c>
      <c r="B31">
        <v>4796</v>
      </c>
      <c r="C31">
        <v>5102</v>
      </c>
      <c r="D31">
        <v>5496</v>
      </c>
      <c r="E31">
        <v>5494</v>
      </c>
      <c r="F31">
        <v>5437</v>
      </c>
      <c r="G31">
        <v>5430</v>
      </c>
      <c r="H31">
        <v>5620</v>
      </c>
      <c r="I31">
        <v>5335</v>
      </c>
      <c r="L31" s="1">
        <f t="shared" si="0"/>
        <v>42710</v>
      </c>
      <c r="M31" s="1">
        <f t="shared" si="1"/>
        <v>5338.75</v>
      </c>
      <c r="N31" s="1">
        <f t="shared" si="2"/>
        <v>266.33853323489319</v>
      </c>
      <c r="O31">
        <f t="shared" si="3"/>
        <v>153.77062385873569</v>
      </c>
    </row>
    <row r="32" spans="1:15" x14ac:dyDescent="0.3">
      <c r="A32">
        <v>29</v>
      </c>
      <c r="B32">
        <v>4914</v>
      </c>
      <c r="C32">
        <v>5293</v>
      </c>
      <c r="D32">
        <v>5731</v>
      </c>
      <c r="E32">
        <v>5461</v>
      </c>
      <c r="F32">
        <v>5401</v>
      </c>
      <c r="G32">
        <v>5523</v>
      </c>
      <c r="H32">
        <v>5768</v>
      </c>
      <c r="I32">
        <v>5476</v>
      </c>
      <c r="L32" s="1">
        <f t="shared" si="0"/>
        <v>43567</v>
      </c>
      <c r="M32" s="1">
        <f t="shared" si="1"/>
        <v>5445.875</v>
      </c>
      <c r="N32" s="1">
        <f t="shared" si="2"/>
        <v>267.37370182680911</v>
      </c>
      <c r="O32">
        <f t="shared" si="3"/>
        <v>154.36827872393499</v>
      </c>
    </row>
    <row r="33" spans="1:15" x14ac:dyDescent="0.3">
      <c r="A33">
        <v>30</v>
      </c>
      <c r="B33">
        <v>4943</v>
      </c>
      <c r="C33">
        <v>5507</v>
      </c>
      <c r="D33">
        <v>5841</v>
      </c>
      <c r="E33">
        <v>5614</v>
      </c>
      <c r="F33">
        <v>5656</v>
      </c>
      <c r="G33">
        <v>5716</v>
      </c>
      <c r="H33">
        <v>5849</v>
      </c>
      <c r="I33">
        <v>5605</v>
      </c>
      <c r="L33" s="1">
        <f t="shared" si="0"/>
        <v>44731</v>
      </c>
      <c r="M33" s="1">
        <f t="shared" si="1"/>
        <v>5591.375</v>
      </c>
      <c r="N33" s="1">
        <f t="shared" si="2"/>
        <v>287.0037020667155</v>
      </c>
      <c r="O33">
        <f t="shared" si="3"/>
        <v>165.70166464663737</v>
      </c>
    </row>
    <row r="34" spans="1:15" x14ac:dyDescent="0.3">
      <c r="A34">
        <v>31</v>
      </c>
      <c r="B34">
        <v>5014</v>
      </c>
      <c r="C34">
        <v>5429</v>
      </c>
      <c r="D34">
        <v>5887</v>
      </c>
      <c r="E34">
        <v>5808</v>
      </c>
      <c r="F34">
        <v>5719</v>
      </c>
      <c r="G34">
        <v>5767</v>
      </c>
      <c r="H34">
        <v>5928</v>
      </c>
      <c r="I34">
        <v>5708</v>
      </c>
      <c r="L34" s="1">
        <f t="shared" si="0"/>
        <v>45260</v>
      </c>
      <c r="M34" s="1">
        <f t="shared" si="1"/>
        <v>5657.5</v>
      </c>
      <c r="N34" s="1">
        <f t="shared" si="2"/>
        <v>300.74146466928795</v>
      </c>
      <c r="O34">
        <f t="shared" si="3"/>
        <v>173.63316558329572</v>
      </c>
    </row>
    <row r="35" spans="1:15" x14ac:dyDescent="0.3">
      <c r="A35">
        <v>32</v>
      </c>
      <c r="B35">
        <v>5088</v>
      </c>
      <c r="C35">
        <v>5632</v>
      </c>
      <c r="D35">
        <v>5911</v>
      </c>
      <c r="E35">
        <v>5808</v>
      </c>
      <c r="F35">
        <v>5636</v>
      </c>
      <c r="G35">
        <v>5965</v>
      </c>
      <c r="H35">
        <v>6005</v>
      </c>
      <c r="I35">
        <v>5729</v>
      </c>
      <c r="L35" s="1">
        <f t="shared" si="0"/>
        <v>45774</v>
      </c>
      <c r="M35" s="1">
        <f t="shared" si="1"/>
        <v>5721.75</v>
      </c>
      <c r="N35" s="1">
        <f t="shared" si="2"/>
        <v>292.71036391432597</v>
      </c>
      <c r="O35">
        <f t="shared" si="3"/>
        <v>168.99640740052942</v>
      </c>
    </row>
    <row r="36" spans="1:15" x14ac:dyDescent="0.3">
      <c r="A36">
        <v>33</v>
      </c>
      <c r="B36">
        <v>5052</v>
      </c>
      <c r="C36">
        <v>5600</v>
      </c>
      <c r="D36">
        <v>5950</v>
      </c>
      <c r="E36">
        <v>6042</v>
      </c>
      <c r="F36">
        <v>5780</v>
      </c>
      <c r="G36">
        <v>5807</v>
      </c>
      <c r="H36">
        <v>6117</v>
      </c>
      <c r="I36">
        <v>5789</v>
      </c>
      <c r="L36" s="1">
        <f t="shared" si="0"/>
        <v>46137</v>
      </c>
      <c r="M36" s="1">
        <f t="shared" si="1"/>
        <v>5767.125</v>
      </c>
      <c r="N36" s="1">
        <f t="shared" si="2"/>
        <v>332.3038357974736</v>
      </c>
      <c r="O36">
        <f t="shared" si="3"/>
        <v>191.85570905041658</v>
      </c>
    </row>
    <row r="37" spans="1:15" x14ac:dyDescent="0.3">
      <c r="A37">
        <v>34</v>
      </c>
      <c r="B37">
        <v>5100</v>
      </c>
      <c r="C37">
        <v>5512</v>
      </c>
      <c r="D37">
        <v>5999</v>
      </c>
      <c r="E37">
        <v>5885</v>
      </c>
      <c r="F37">
        <v>5635</v>
      </c>
      <c r="G37">
        <v>5896</v>
      </c>
      <c r="H37">
        <v>6145</v>
      </c>
      <c r="I37">
        <v>5652</v>
      </c>
      <c r="L37" s="1">
        <f t="shared" si="0"/>
        <v>45824</v>
      </c>
      <c r="M37" s="1">
        <f t="shared" si="1"/>
        <v>5728</v>
      </c>
      <c r="N37" s="1">
        <f t="shared" si="2"/>
        <v>328.5613663055525</v>
      </c>
      <c r="O37">
        <f t="shared" si="3"/>
        <v>189.69499328182198</v>
      </c>
    </row>
    <row r="38" spans="1:15" x14ac:dyDescent="0.3">
      <c r="A38">
        <v>35</v>
      </c>
      <c r="B38">
        <v>4901</v>
      </c>
      <c r="C38">
        <v>5449</v>
      </c>
      <c r="D38">
        <v>5908</v>
      </c>
      <c r="E38">
        <v>5809</v>
      </c>
      <c r="F38">
        <v>5690</v>
      </c>
      <c r="G38">
        <v>5836</v>
      </c>
      <c r="H38">
        <v>5854</v>
      </c>
      <c r="I38">
        <v>5584</v>
      </c>
      <c r="L38" s="1">
        <f t="shared" si="0"/>
        <v>45031</v>
      </c>
      <c r="M38" s="1">
        <f t="shared" si="1"/>
        <v>5628.875</v>
      </c>
      <c r="N38" s="1">
        <f t="shared" si="2"/>
        <v>332.0595632886193</v>
      </c>
      <c r="O38">
        <f t="shared" si="3"/>
        <v>191.71467825167394</v>
      </c>
    </row>
    <row r="39" spans="1:15" x14ac:dyDescent="0.3">
      <c r="A39">
        <v>36</v>
      </c>
      <c r="B39">
        <v>4916</v>
      </c>
      <c r="C39">
        <v>5298</v>
      </c>
      <c r="D39">
        <v>5917</v>
      </c>
      <c r="E39">
        <v>5780</v>
      </c>
      <c r="F39">
        <v>5379</v>
      </c>
      <c r="G39">
        <v>5696</v>
      </c>
      <c r="H39">
        <v>5824</v>
      </c>
      <c r="I39">
        <v>5510</v>
      </c>
      <c r="L39" s="1">
        <f t="shared" si="0"/>
        <v>44320</v>
      </c>
      <c r="M39" s="1">
        <f t="shared" si="1"/>
        <v>5540</v>
      </c>
      <c r="N39" s="1">
        <f t="shared" si="2"/>
        <v>333.6983239822631</v>
      </c>
      <c r="O39">
        <f t="shared" si="3"/>
        <v>192.66081717928657</v>
      </c>
    </row>
    <row r="40" spans="1:15" x14ac:dyDescent="0.3">
      <c r="A40">
        <v>37</v>
      </c>
      <c r="B40">
        <v>4850</v>
      </c>
      <c r="C40">
        <v>5325</v>
      </c>
      <c r="D40">
        <v>5801</v>
      </c>
      <c r="E40">
        <v>5703</v>
      </c>
      <c r="F40">
        <v>5384</v>
      </c>
      <c r="G40">
        <v>5696</v>
      </c>
      <c r="H40">
        <v>5718</v>
      </c>
      <c r="I40">
        <v>5424</v>
      </c>
      <c r="L40" s="1">
        <f t="shared" si="0"/>
        <v>43901</v>
      </c>
      <c r="M40" s="1">
        <f t="shared" si="1"/>
        <v>5487.625</v>
      </c>
      <c r="N40" s="1">
        <f t="shared" si="2"/>
        <v>313.70638569938518</v>
      </c>
      <c r="O40">
        <f t="shared" si="3"/>
        <v>181.11846623004462</v>
      </c>
    </row>
    <row r="41" spans="1:15" x14ac:dyDescent="0.3">
      <c r="A41">
        <v>38</v>
      </c>
      <c r="B41">
        <v>4659</v>
      </c>
      <c r="C41">
        <v>5069</v>
      </c>
      <c r="D41">
        <v>5459</v>
      </c>
      <c r="E41">
        <v>5496</v>
      </c>
      <c r="F41">
        <v>5227</v>
      </c>
      <c r="G41">
        <v>5483</v>
      </c>
      <c r="H41">
        <v>5610</v>
      </c>
      <c r="I41">
        <v>5226</v>
      </c>
      <c r="L41" s="1">
        <f t="shared" si="0"/>
        <v>42229</v>
      </c>
      <c r="M41" s="1">
        <f t="shared" si="1"/>
        <v>5278.625</v>
      </c>
      <c r="N41" s="1">
        <f t="shared" si="2"/>
        <v>308.14604028424111</v>
      </c>
      <c r="O41">
        <f t="shared" si="3"/>
        <v>177.90819930782388</v>
      </c>
    </row>
    <row r="42" spans="1:15" x14ac:dyDescent="0.3">
      <c r="A42">
        <v>39</v>
      </c>
      <c r="B42">
        <v>4520</v>
      </c>
      <c r="C42">
        <v>5053</v>
      </c>
      <c r="D42">
        <v>5460</v>
      </c>
      <c r="E42">
        <v>5514</v>
      </c>
      <c r="F42">
        <v>5234</v>
      </c>
      <c r="G42">
        <v>5325</v>
      </c>
      <c r="H42">
        <v>5486</v>
      </c>
      <c r="I42">
        <v>5130</v>
      </c>
      <c r="L42" s="1">
        <f t="shared" si="0"/>
        <v>41722</v>
      </c>
      <c r="M42" s="1">
        <f t="shared" si="1"/>
        <v>5215.25</v>
      </c>
      <c r="N42" s="1">
        <f t="shared" si="2"/>
        <v>327.72407819470851</v>
      </c>
      <c r="O42">
        <f t="shared" si="3"/>
        <v>189.21158476563693</v>
      </c>
    </row>
    <row r="43" spans="1:15" x14ac:dyDescent="0.3">
      <c r="A43">
        <v>40</v>
      </c>
      <c r="B43">
        <v>4336</v>
      </c>
      <c r="C43">
        <v>4795</v>
      </c>
      <c r="D43">
        <v>5123</v>
      </c>
      <c r="E43">
        <v>5348</v>
      </c>
      <c r="F43">
        <v>4965</v>
      </c>
      <c r="G43">
        <v>5062</v>
      </c>
      <c r="H43">
        <v>5253</v>
      </c>
      <c r="I43">
        <v>4887</v>
      </c>
      <c r="L43" s="1">
        <f t="shared" si="0"/>
        <v>39769</v>
      </c>
      <c r="M43" s="1">
        <f t="shared" si="1"/>
        <v>4971.125</v>
      </c>
      <c r="N43" s="1">
        <f t="shared" si="2"/>
        <v>314.9446379921398</v>
      </c>
      <c r="O43">
        <f t="shared" si="3"/>
        <v>181.83337152459117</v>
      </c>
    </row>
    <row r="44" spans="1:15" x14ac:dyDescent="0.3">
      <c r="A44">
        <v>41</v>
      </c>
      <c r="B44">
        <v>4169</v>
      </c>
      <c r="C44">
        <v>4738</v>
      </c>
      <c r="D44">
        <v>5078</v>
      </c>
      <c r="E44">
        <v>5193</v>
      </c>
      <c r="F44">
        <v>4864</v>
      </c>
      <c r="G44">
        <v>5072</v>
      </c>
      <c r="H44">
        <v>5055</v>
      </c>
      <c r="I44">
        <v>4823</v>
      </c>
      <c r="L44" s="1">
        <f t="shared" si="0"/>
        <v>38992</v>
      </c>
      <c r="M44" s="1">
        <f t="shared" si="1"/>
        <v>4874</v>
      </c>
      <c r="N44" s="1">
        <f t="shared" si="2"/>
        <v>323.72033785793741</v>
      </c>
      <c r="O44">
        <f t="shared" si="3"/>
        <v>186.90002420443676</v>
      </c>
    </row>
    <row r="45" spans="1:15" x14ac:dyDescent="0.3">
      <c r="A45">
        <v>42</v>
      </c>
      <c r="B45">
        <v>3867</v>
      </c>
      <c r="C45">
        <v>4379</v>
      </c>
      <c r="D45">
        <v>4870</v>
      </c>
      <c r="E45">
        <v>5003</v>
      </c>
      <c r="F45">
        <v>4680</v>
      </c>
      <c r="G45">
        <v>4697</v>
      </c>
      <c r="H45">
        <v>4931</v>
      </c>
      <c r="I45">
        <v>4533</v>
      </c>
      <c r="L45" s="1">
        <f t="shared" si="0"/>
        <v>36960</v>
      </c>
      <c r="M45" s="1">
        <f t="shared" si="1"/>
        <v>4620</v>
      </c>
      <c r="N45" s="1">
        <f t="shared" si="2"/>
        <v>368.02523205423216</v>
      </c>
      <c r="O45">
        <f t="shared" si="3"/>
        <v>212.47946679508544</v>
      </c>
    </row>
    <row r="46" spans="1:15" x14ac:dyDescent="0.3">
      <c r="A46">
        <v>43</v>
      </c>
      <c r="B46">
        <v>3704</v>
      </c>
      <c r="C46">
        <v>4284</v>
      </c>
      <c r="D46">
        <v>4678</v>
      </c>
      <c r="E46">
        <v>4652</v>
      </c>
      <c r="F46">
        <v>4486</v>
      </c>
      <c r="G46">
        <v>4707</v>
      </c>
      <c r="H46">
        <v>4549</v>
      </c>
      <c r="I46">
        <v>4287</v>
      </c>
      <c r="L46" s="1">
        <f t="shared" si="0"/>
        <v>35347</v>
      </c>
      <c r="M46" s="1">
        <f t="shared" si="1"/>
        <v>4418.375</v>
      </c>
      <c r="N46" s="1">
        <f t="shared" si="2"/>
        <v>332.21633979768581</v>
      </c>
      <c r="O46">
        <f t="shared" si="3"/>
        <v>191.8051932113861</v>
      </c>
    </row>
    <row r="47" spans="1:15" x14ac:dyDescent="0.3">
      <c r="A47">
        <v>44</v>
      </c>
      <c r="B47">
        <v>3582</v>
      </c>
      <c r="C47">
        <v>4100</v>
      </c>
      <c r="D47">
        <v>4379</v>
      </c>
      <c r="E47">
        <v>4497</v>
      </c>
      <c r="F47">
        <v>4323</v>
      </c>
      <c r="G47">
        <v>4508</v>
      </c>
      <c r="H47">
        <v>4397</v>
      </c>
      <c r="I47">
        <v>4150</v>
      </c>
      <c r="L47" s="1">
        <f t="shared" si="0"/>
        <v>33936</v>
      </c>
      <c r="M47" s="1">
        <f t="shared" si="1"/>
        <v>4242</v>
      </c>
      <c r="N47" s="1">
        <f t="shared" si="2"/>
        <v>304.57558292529905</v>
      </c>
      <c r="O47">
        <f t="shared" si="3"/>
        <v>175.8467947905086</v>
      </c>
    </row>
    <row r="48" spans="1:15" x14ac:dyDescent="0.3">
      <c r="A48">
        <v>45</v>
      </c>
      <c r="B48">
        <v>3299</v>
      </c>
      <c r="C48">
        <v>3959</v>
      </c>
      <c r="D48">
        <v>4259</v>
      </c>
      <c r="E48">
        <v>4398</v>
      </c>
      <c r="F48">
        <v>3998</v>
      </c>
      <c r="G48">
        <v>4192</v>
      </c>
      <c r="H48">
        <v>4298</v>
      </c>
      <c r="I48">
        <v>3988</v>
      </c>
      <c r="L48" s="1">
        <f t="shared" si="0"/>
        <v>32391</v>
      </c>
      <c r="M48" s="1">
        <f t="shared" si="1"/>
        <v>4048.875</v>
      </c>
      <c r="N48" s="1">
        <f t="shared" si="2"/>
        <v>343.36005154939033</v>
      </c>
      <c r="O48">
        <f t="shared" si="3"/>
        <v>198.23901819100431</v>
      </c>
    </row>
    <row r="49" spans="1:15" x14ac:dyDescent="0.3">
      <c r="A49">
        <v>46</v>
      </c>
      <c r="B49">
        <v>3133</v>
      </c>
      <c r="C49">
        <v>3734</v>
      </c>
      <c r="D49">
        <v>4089</v>
      </c>
      <c r="E49">
        <v>4087</v>
      </c>
      <c r="F49">
        <v>3829</v>
      </c>
      <c r="G49">
        <v>4079</v>
      </c>
      <c r="H49">
        <v>4031</v>
      </c>
      <c r="I49">
        <v>3677</v>
      </c>
      <c r="L49" s="1">
        <f t="shared" si="0"/>
        <v>30659</v>
      </c>
      <c r="M49" s="1">
        <f t="shared" si="1"/>
        <v>3832.375</v>
      </c>
      <c r="N49" s="1">
        <f t="shared" si="2"/>
        <v>328.18154274730318</v>
      </c>
      <c r="O49">
        <f t="shared" si="3"/>
        <v>189.47570204822219</v>
      </c>
    </row>
    <row r="50" spans="1:15" x14ac:dyDescent="0.3">
      <c r="A50">
        <v>47</v>
      </c>
      <c r="B50">
        <v>2965</v>
      </c>
      <c r="C50">
        <v>3524</v>
      </c>
      <c r="D50">
        <v>3774</v>
      </c>
      <c r="E50">
        <v>3975</v>
      </c>
      <c r="F50">
        <v>3582</v>
      </c>
      <c r="G50">
        <v>3796</v>
      </c>
      <c r="H50">
        <v>3771</v>
      </c>
      <c r="I50">
        <v>3520</v>
      </c>
      <c r="L50" s="1">
        <f t="shared" si="0"/>
        <v>28907</v>
      </c>
      <c r="M50" s="1">
        <f t="shared" si="1"/>
        <v>3613.375</v>
      </c>
      <c r="N50" s="1">
        <f t="shared" si="2"/>
        <v>305.39245827529624</v>
      </c>
      <c r="O50">
        <f t="shared" si="3"/>
        <v>176.31841799372384</v>
      </c>
    </row>
    <row r="51" spans="1:15" x14ac:dyDescent="0.3">
      <c r="A51">
        <v>48</v>
      </c>
      <c r="B51">
        <v>2856</v>
      </c>
      <c r="C51">
        <v>3394</v>
      </c>
      <c r="D51">
        <v>3696</v>
      </c>
      <c r="E51">
        <v>3747</v>
      </c>
      <c r="F51">
        <v>3450</v>
      </c>
      <c r="G51">
        <v>3632</v>
      </c>
      <c r="H51">
        <v>3458</v>
      </c>
      <c r="I51">
        <v>3303</v>
      </c>
      <c r="L51" s="1">
        <f t="shared" si="0"/>
        <v>27536</v>
      </c>
      <c r="M51" s="1">
        <f t="shared" si="1"/>
        <v>3442</v>
      </c>
      <c r="N51" s="1">
        <f t="shared" si="2"/>
        <v>282.58551171029882</v>
      </c>
      <c r="O51">
        <f t="shared" si="3"/>
        <v>163.15082125502917</v>
      </c>
    </row>
    <row r="52" spans="1:15" x14ac:dyDescent="0.3">
      <c r="A52">
        <v>49</v>
      </c>
      <c r="B52">
        <v>2593</v>
      </c>
      <c r="C52">
        <v>3092</v>
      </c>
      <c r="D52">
        <v>3387</v>
      </c>
      <c r="E52">
        <v>3477</v>
      </c>
      <c r="F52">
        <v>3295</v>
      </c>
      <c r="G52">
        <v>3455</v>
      </c>
      <c r="H52">
        <v>3276</v>
      </c>
      <c r="I52">
        <v>3083</v>
      </c>
      <c r="L52" s="1">
        <f t="shared" si="0"/>
        <v>25658</v>
      </c>
      <c r="M52" s="1">
        <f t="shared" si="1"/>
        <v>3207.25</v>
      </c>
      <c r="N52" s="1">
        <f t="shared" si="2"/>
        <v>289.06388320132379</v>
      </c>
      <c r="O52">
        <f t="shared" si="3"/>
        <v>166.89111077928285</v>
      </c>
    </row>
    <row r="53" spans="1:15" x14ac:dyDescent="0.3">
      <c r="A53">
        <v>50</v>
      </c>
      <c r="B53">
        <v>2440</v>
      </c>
      <c r="C53">
        <v>2870</v>
      </c>
      <c r="D53">
        <v>3077</v>
      </c>
      <c r="E53">
        <v>3154</v>
      </c>
      <c r="F53">
        <v>2911</v>
      </c>
      <c r="G53">
        <v>3205</v>
      </c>
      <c r="H53">
        <v>3046</v>
      </c>
      <c r="I53">
        <v>2819</v>
      </c>
      <c r="L53" s="1">
        <f t="shared" si="0"/>
        <v>23522</v>
      </c>
      <c r="M53" s="1">
        <f t="shared" si="1"/>
        <v>2940.25</v>
      </c>
      <c r="N53" s="1">
        <f t="shared" si="2"/>
        <v>243.89913020403685</v>
      </c>
      <c r="O53">
        <f t="shared" si="3"/>
        <v>140.81522847841626</v>
      </c>
    </row>
    <row r="54" spans="1:15" x14ac:dyDescent="0.3">
      <c r="A54">
        <v>51</v>
      </c>
      <c r="B54">
        <v>2215</v>
      </c>
      <c r="C54">
        <v>2698</v>
      </c>
      <c r="D54">
        <v>2936</v>
      </c>
      <c r="E54">
        <v>3000</v>
      </c>
      <c r="F54">
        <v>2805</v>
      </c>
      <c r="G54">
        <v>3023</v>
      </c>
      <c r="H54">
        <v>2840</v>
      </c>
      <c r="I54">
        <v>2681</v>
      </c>
      <c r="L54" s="1">
        <f t="shared" si="0"/>
        <v>22198</v>
      </c>
      <c r="M54" s="1">
        <f t="shared" si="1"/>
        <v>2774.75</v>
      </c>
      <c r="N54" s="1">
        <f t="shared" si="2"/>
        <v>259.54341778262403</v>
      </c>
      <c r="O54">
        <f t="shared" si="3"/>
        <v>149.84746212319351</v>
      </c>
    </row>
    <row r="55" spans="1:15" x14ac:dyDescent="0.3">
      <c r="A55">
        <v>52</v>
      </c>
      <c r="B55">
        <v>2099</v>
      </c>
      <c r="C55">
        <v>2654</v>
      </c>
      <c r="D55">
        <v>2796</v>
      </c>
      <c r="E55">
        <v>2927</v>
      </c>
      <c r="F55">
        <v>2659</v>
      </c>
      <c r="G55">
        <v>2774</v>
      </c>
      <c r="H55">
        <v>2779</v>
      </c>
      <c r="I55">
        <v>2532</v>
      </c>
      <c r="L55" s="1">
        <f t="shared" si="0"/>
        <v>21220</v>
      </c>
      <c r="M55" s="1">
        <f t="shared" si="1"/>
        <v>2652.5</v>
      </c>
      <c r="N55" s="1">
        <f t="shared" si="2"/>
        <v>252.87885298243955</v>
      </c>
      <c r="O55">
        <f t="shared" si="3"/>
        <v>145.99967384177529</v>
      </c>
    </row>
    <row r="56" spans="1:15" x14ac:dyDescent="0.3">
      <c r="A56">
        <v>53</v>
      </c>
      <c r="B56">
        <v>1864</v>
      </c>
      <c r="C56">
        <v>2394</v>
      </c>
      <c r="D56">
        <v>2455</v>
      </c>
      <c r="E56">
        <v>2586</v>
      </c>
      <c r="F56">
        <v>2375</v>
      </c>
      <c r="G56">
        <v>2653</v>
      </c>
      <c r="H56">
        <v>2469</v>
      </c>
      <c r="I56">
        <v>2235</v>
      </c>
      <c r="L56" s="1">
        <f t="shared" si="0"/>
        <v>19031</v>
      </c>
      <c r="M56" s="1">
        <f t="shared" si="1"/>
        <v>2378.875</v>
      </c>
      <c r="N56" s="1">
        <f t="shared" si="2"/>
        <v>244.3659068458025</v>
      </c>
      <c r="O56">
        <f t="shared" si="3"/>
        <v>141.08472209819109</v>
      </c>
    </row>
    <row r="57" spans="1:15" x14ac:dyDescent="0.3">
      <c r="A57">
        <v>54</v>
      </c>
      <c r="B57">
        <v>1818</v>
      </c>
      <c r="C57">
        <v>2190</v>
      </c>
      <c r="D57">
        <v>2331</v>
      </c>
      <c r="E57">
        <v>2436</v>
      </c>
      <c r="F57">
        <v>2228</v>
      </c>
      <c r="G57">
        <v>2456</v>
      </c>
      <c r="H57">
        <v>2295</v>
      </c>
      <c r="I57">
        <v>2143</v>
      </c>
      <c r="L57" s="1">
        <f t="shared" si="0"/>
        <v>17897</v>
      </c>
      <c r="M57" s="1">
        <f t="shared" si="1"/>
        <v>2237.125</v>
      </c>
      <c r="N57" s="1">
        <f t="shared" si="2"/>
        <v>202.29005872049882</v>
      </c>
      <c r="O57">
        <f t="shared" si="3"/>
        <v>116.7922198566652</v>
      </c>
    </row>
    <row r="58" spans="1:15" x14ac:dyDescent="0.3">
      <c r="A58">
        <v>55</v>
      </c>
      <c r="B58">
        <v>1665</v>
      </c>
      <c r="C58">
        <v>1996</v>
      </c>
      <c r="D58">
        <v>2152</v>
      </c>
      <c r="E58">
        <v>2325</v>
      </c>
      <c r="F58">
        <v>2126</v>
      </c>
      <c r="G58">
        <v>2301</v>
      </c>
      <c r="H58">
        <v>2015</v>
      </c>
      <c r="I58">
        <v>1985</v>
      </c>
      <c r="L58" s="1">
        <f t="shared" si="0"/>
        <v>16565</v>
      </c>
      <c r="M58" s="1">
        <f t="shared" si="1"/>
        <v>2070.625</v>
      </c>
      <c r="N58" s="1">
        <f t="shared" si="2"/>
        <v>209.75968392424699</v>
      </c>
      <c r="O58">
        <f t="shared" si="3"/>
        <v>121.10480997879482</v>
      </c>
    </row>
    <row r="59" spans="1:15" x14ac:dyDescent="0.3">
      <c r="A59">
        <v>56</v>
      </c>
      <c r="B59">
        <v>1518</v>
      </c>
      <c r="C59">
        <v>1921</v>
      </c>
      <c r="D59">
        <v>2024</v>
      </c>
      <c r="E59">
        <v>2137</v>
      </c>
      <c r="F59">
        <v>1954</v>
      </c>
      <c r="G59">
        <v>2116</v>
      </c>
      <c r="H59">
        <v>1966</v>
      </c>
      <c r="I59">
        <v>1784</v>
      </c>
      <c r="L59" s="1">
        <f t="shared" si="0"/>
        <v>15420</v>
      </c>
      <c r="M59" s="1">
        <f t="shared" si="1"/>
        <v>1927.5</v>
      </c>
      <c r="N59" s="1">
        <f t="shared" si="2"/>
        <v>199.72981750354651</v>
      </c>
      <c r="O59">
        <f t="shared" si="3"/>
        <v>115.31406390086741</v>
      </c>
    </row>
    <row r="60" spans="1:15" x14ac:dyDescent="0.3">
      <c r="A60">
        <v>57</v>
      </c>
      <c r="B60">
        <v>1318</v>
      </c>
      <c r="C60">
        <v>1728</v>
      </c>
      <c r="D60">
        <v>1827</v>
      </c>
      <c r="E60">
        <v>1998</v>
      </c>
      <c r="F60">
        <v>1705</v>
      </c>
      <c r="G60">
        <v>2022</v>
      </c>
      <c r="H60">
        <v>1835</v>
      </c>
      <c r="I60">
        <v>1682</v>
      </c>
      <c r="L60" s="1">
        <f t="shared" si="0"/>
        <v>14115</v>
      </c>
      <c r="M60" s="1">
        <f t="shared" si="1"/>
        <v>1764.375</v>
      </c>
      <c r="N60" s="1">
        <f t="shared" si="2"/>
        <v>220.63087305011769</v>
      </c>
      <c r="O60">
        <f t="shared" si="3"/>
        <v>127.3812939470276</v>
      </c>
    </row>
    <row r="61" spans="1:15" x14ac:dyDescent="0.3">
      <c r="A61">
        <v>58</v>
      </c>
      <c r="B61">
        <v>1169</v>
      </c>
      <c r="C61">
        <v>1566</v>
      </c>
      <c r="D61">
        <v>1738</v>
      </c>
      <c r="E61">
        <v>1808</v>
      </c>
      <c r="F61">
        <v>1587</v>
      </c>
      <c r="G61">
        <v>1841</v>
      </c>
      <c r="H61">
        <v>1591</v>
      </c>
      <c r="I61">
        <v>1469</v>
      </c>
      <c r="L61" s="1">
        <f t="shared" si="0"/>
        <v>12769</v>
      </c>
      <c r="M61" s="1">
        <f t="shared" si="1"/>
        <v>1596.125</v>
      </c>
      <c r="N61" s="1">
        <f t="shared" si="2"/>
        <v>215.33922574128744</v>
      </c>
      <c r="O61">
        <f t="shared" si="3"/>
        <v>124.3261599488179</v>
      </c>
    </row>
    <row r="62" spans="1:15" x14ac:dyDescent="0.3">
      <c r="A62">
        <v>59</v>
      </c>
      <c r="B62">
        <v>1046</v>
      </c>
      <c r="C62">
        <v>1452</v>
      </c>
      <c r="D62">
        <v>1551</v>
      </c>
      <c r="E62">
        <v>1580</v>
      </c>
      <c r="F62">
        <v>1427</v>
      </c>
      <c r="G62">
        <v>1651</v>
      </c>
      <c r="H62">
        <v>1402</v>
      </c>
      <c r="I62">
        <v>1349</v>
      </c>
      <c r="L62" s="1">
        <f t="shared" si="0"/>
        <v>11458</v>
      </c>
      <c r="M62" s="1">
        <f t="shared" si="1"/>
        <v>1432.25</v>
      </c>
      <c r="N62" s="1">
        <f t="shared" si="2"/>
        <v>185.64001262043234</v>
      </c>
      <c r="O62">
        <f t="shared" si="3"/>
        <v>107.17931125877215</v>
      </c>
    </row>
    <row r="63" spans="1:15" x14ac:dyDescent="0.3">
      <c r="A63">
        <v>60</v>
      </c>
      <c r="B63">
        <v>969</v>
      </c>
      <c r="C63">
        <v>1317</v>
      </c>
      <c r="D63">
        <v>1348</v>
      </c>
      <c r="E63">
        <v>1423</v>
      </c>
      <c r="F63">
        <v>1357</v>
      </c>
      <c r="G63">
        <v>1531</v>
      </c>
      <c r="H63">
        <v>1338</v>
      </c>
      <c r="I63">
        <v>1273</v>
      </c>
      <c r="L63" s="1">
        <f t="shared" si="0"/>
        <v>10556</v>
      </c>
      <c r="M63" s="1">
        <f t="shared" si="1"/>
        <v>1319.5</v>
      </c>
      <c r="N63" s="1">
        <f t="shared" si="2"/>
        <v>161.69813144958019</v>
      </c>
      <c r="O63">
        <f t="shared" si="3"/>
        <v>93.356459719874621</v>
      </c>
    </row>
    <row r="64" spans="1:15" x14ac:dyDescent="0.3">
      <c r="A64">
        <v>61</v>
      </c>
      <c r="B64">
        <v>904</v>
      </c>
      <c r="C64">
        <v>1172</v>
      </c>
      <c r="D64">
        <v>1206</v>
      </c>
      <c r="E64">
        <v>1347</v>
      </c>
      <c r="F64">
        <v>1210</v>
      </c>
      <c r="G64">
        <v>1416</v>
      </c>
      <c r="H64">
        <v>1147</v>
      </c>
      <c r="I64">
        <v>1119</v>
      </c>
      <c r="L64" s="1">
        <f t="shared" si="0"/>
        <v>9521</v>
      </c>
      <c r="M64" s="1">
        <f t="shared" si="1"/>
        <v>1190.125</v>
      </c>
      <c r="N64" s="1">
        <f t="shared" si="2"/>
        <v>153.71163865219464</v>
      </c>
      <c r="O64">
        <f t="shared" si="3"/>
        <v>88.745455953423061</v>
      </c>
    </row>
    <row r="65" spans="1:15" x14ac:dyDescent="0.3">
      <c r="A65">
        <v>62</v>
      </c>
      <c r="B65">
        <v>820</v>
      </c>
      <c r="C65">
        <v>1075</v>
      </c>
      <c r="D65">
        <v>1039</v>
      </c>
      <c r="E65">
        <v>1222</v>
      </c>
      <c r="F65">
        <v>1107</v>
      </c>
      <c r="G65">
        <v>1255</v>
      </c>
      <c r="H65">
        <v>1015</v>
      </c>
      <c r="I65">
        <v>945</v>
      </c>
      <c r="L65" s="1">
        <f t="shared" si="0"/>
        <v>8478</v>
      </c>
      <c r="M65" s="1">
        <f t="shared" si="1"/>
        <v>1059.75</v>
      </c>
      <c r="N65" s="1">
        <f t="shared" si="2"/>
        <v>141.41807320343261</v>
      </c>
      <c r="O65">
        <f t="shared" si="3"/>
        <v>81.647762632280021</v>
      </c>
    </row>
    <row r="66" spans="1:15" x14ac:dyDescent="0.3">
      <c r="A66">
        <v>63</v>
      </c>
      <c r="B66">
        <v>726</v>
      </c>
      <c r="C66">
        <v>947</v>
      </c>
      <c r="D66">
        <v>970</v>
      </c>
      <c r="E66">
        <v>1143</v>
      </c>
      <c r="F66">
        <v>1033</v>
      </c>
      <c r="G66">
        <v>1158</v>
      </c>
      <c r="H66">
        <v>873</v>
      </c>
      <c r="I66">
        <v>931</v>
      </c>
      <c r="L66" s="1">
        <f t="shared" si="0"/>
        <v>7781</v>
      </c>
      <c r="M66" s="1">
        <f t="shared" si="1"/>
        <v>972.625</v>
      </c>
      <c r="N66" s="1">
        <f t="shared" si="2"/>
        <v>141.5131871694548</v>
      </c>
      <c r="O66">
        <f t="shared" si="3"/>
        <v>81.702676706166628</v>
      </c>
    </row>
    <row r="67" spans="1:15" x14ac:dyDescent="0.3">
      <c r="A67">
        <v>64</v>
      </c>
      <c r="B67">
        <v>597</v>
      </c>
      <c r="C67">
        <v>867</v>
      </c>
      <c r="D67">
        <v>855</v>
      </c>
      <c r="E67">
        <v>949</v>
      </c>
      <c r="F67">
        <v>903</v>
      </c>
      <c r="G67">
        <v>1036</v>
      </c>
      <c r="H67">
        <v>805</v>
      </c>
      <c r="I67">
        <v>786</v>
      </c>
      <c r="L67" s="1">
        <f t="shared" si="0"/>
        <v>6798</v>
      </c>
      <c r="M67" s="1">
        <f t="shared" si="1"/>
        <v>849.75</v>
      </c>
      <c r="N67" s="1">
        <f t="shared" si="2"/>
        <v>129.64208972618201</v>
      </c>
      <c r="O67">
        <f t="shared" si="3"/>
        <v>74.848895401716803</v>
      </c>
    </row>
    <row r="68" spans="1:15" x14ac:dyDescent="0.3">
      <c r="A68">
        <v>65</v>
      </c>
      <c r="B68">
        <v>601</v>
      </c>
      <c r="C68">
        <v>826</v>
      </c>
      <c r="D68">
        <v>730</v>
      </c>
      <c r="E68">
        <v>877</v>
      </c>
      <c r="F68">
        <v>799</v>
      </c>
      <c r="G68">
        <v>934</v>
      </c>
      <c r="H68">
        <v>729</v>
      </c>
      <c r="I68">
        <v>663</v>
      </c>
      <c r="L68" s="1">
        <f t="shared" ref="L68:L112" si="4">SUM(B68:K68)</f>
        <v>6159</v>
      </c>
      <c r="M68" s="1">
        <f t="shared" ref="M68:M112" si="5">AVERAGE(B68:K68)</f>
        <v>769.875</v>
      </c>
      <c r="N68" s="1">
        <f t="shared" ref="N68:N112" si="6">STDEV(B68:K68)</f>
        <v>110.59118732650316</v>
      </c>
      <c r="O68">
        <f t="shared" ref="O68:O112" si="7">N68/SQRT(3)</f>
        <v>63.849851772956931</v>
      </c>
    </row>
    <row r="69" spans="1:15" x14ac:dyDescent="0.3">
      <c r="A69">
        <v>66</v>
      </c>
      <c r="B69">
        <v>495</v>
      </c>
      <c r="C69">
        <v>657</v>
      </c>
      <c r="D69">
        <v>670</v>
      </c>
      <c r="E69">
        <v>811</v>
      </c>
      <c r="F69">
        <v>733</v>
      </c>
      <c r="G69">
        <v>908</v>
      </c>
      <c r="H69">
        <v>628</v>
      </c>
      <c r="I69">
        <v>655</v>
      </c>
      <c r="L69" s="1">
        <f t="shared" si="4"/>
        <v>5557</v>
      </c>
      <c r="M69" s="1">
        <f t="shared" si="5"/>
        <v>694.625</v>
      </c>
      <c r="N69" s="1">
        <f t="shared" si="6"/>
        <v>124.45646111908258</v>
      </c>
      <c r="O69">
        <f t="shared" si="7"/>
        <v>71.854971329490525</v>
      </c>
    </row>
    <row r="70" spans="1:15" x14ac:dyDescent="0.3">
      <c r="A70">
        <v>67</v>
      </c>
      <c r="B70">
        <v>457</v>
      </c>
      <c r="C70">
        <v>564</v>
      </c>
      <c r="D70">
        <v>514</v>
      </c>
      <c r="E70">
        <v>691</v>
      </c>
      <c r="F70">
        <v>612</v>
      </c>
      <c r="G70">
        <v>744</v>
      </c>
      <c r="H70">
        <v>522</v>
      </c>
      <c r="I70">
        <v>526</v>
      </c>
      <c r="L70" s="1">
        <f t="shared" si="4"/>
        <v>4630</v>
      </c>
      <c r="M70" s="1">
        <f t="shared" si="5"/>
        <v>578.75</v>
      </c>
      <c r="N70" s="1">
        <f t="shared" si="6"/>
        <v>97.284193401159911</v>
      </c>
      <c r="O70">
        <f t="shared" si="7"/>
        <v>56.167055248055291</v>
      </c>
    </row>
    <row r="71" spans="1:15" x14ac:dyDescent="0.3">
      <c r="A71">
        <v>68</v>
      </c>
      <c r="B71">
        <v>418</v>
      </c>
      <c r="C71">
        <v>544</v>
      </c>
      <c r="D71">
        <v>487</v>
      </c>
      <c r="E71">
        <v>590</v>
      </c>
      <c r="F71">
        <v>562</v>
      </c>
      <c r="G71">
        <v>730</v>
      </c>
      <c r="H71">
        <v>503</v>
      </c>
      <c r="I71">
        <v>492</v>
      </c>
      <c r="L71" s="1">
        <f t="shared" si="4"/>
        <v>4326</v>
      </c>
      <c r="M71" s="1">
        <f t="shared" si="5"/>
        <v>540.75</v>
      </c>
      <c r="N71" s="1">
        <f t="shared" si="6"/>
        <v>92.937382913750824</v>
      </c>
      <c r="O71">
        <f t="shared" si="7"/>
        <v>53.657423043033369</v>
      </c>
    </row>
    <row r="72" spans="1:15" x14ac:dyDescent="0.3">
      <c r="A72">
        <v>69</v>
      </c>
      <c r="B72">
        <v>353</v>
      </c>
      <c r="C72">
        <v>443</v>
      </c>
      <c r="D72">
        <v>416</v>
      </c>
      <c r="E72">
        <v>546</v>
      </c>
      <c r="F72">
        <v>518</v>
      </c>
      <c r="G72">
        <v>599</v>
      </c>
      <c r="H72">
        <v>420</v>
      </c>
      <c r="I72">
        <v>408</v>
      </c>
      <c r="L72" s="1">
        <f t="shared" si="4"/>
        <v>3703</v>
      </c>
      <c r="M72" s="1">
        <f t="shared" si="5"/>
        <v>462.875</v>
      </c>
      <c r="N72" s="1">
        <f t="shared" si="6"/>
        <v>82.801720996607315</v>
      </c>
      <c r="O72">
        <f t="shared" si="7"/>
        <v>47.805595906755521</v>
      </c>
    </row>
    <row r="73" spans="1:15" x14ac:dyDescent="0.3">
      <c r="A73">
        <v>70</v>
      </c>
      <c r="B73">
        <v>306</v>
      </c>
      <c r="C73">
        <v>451</v>
      </c>
      <c r="D73">
        <v>371</v>
      </c>
      <c r="E73">
        <v>480</v>
      </c>
      <c r="F73">
        <v>461</v>
      </c>
      <c r="G73">
        <v>557</v>
      </c>
      <c r="H73">
        <v>390</v>
      </c>
      <c r="I73">
        <v>399</v>
      </c>
      <c r="L73" s="1">
        <f t="shared" si="4"/>
        <v>3415</v>
      </c>
      <c r="M73" s="1">
        <f t="shared" si="5"/>
        <v>426.875</v>
      </c>
      <c r="N73" s="1">
        <f t="shared" si="6"/>
        <v>76.877337362840549</v>
      </c>
      <c r="O73">
        <f t="shared" si="7"/>
        <v>44.385151421017667</v>
      </c>
    </row>
    <row r="74" spans="1:15" x14ac:dyDescent="0.3">
      <c r="A74">
        <v>71</v>
      </c>
      <c r="B74">
        <v>289</v>
      </c>
      <c r="C74">
        <v>367</v>
      </c>
      <c r="D74">
        <v>303</v>
      </c>
      <c r="E74">
        <v>453</v>
      </c>
      <c r="F74">
        <v>413</v>
      </c>
      <c r="G74">
        <v>510</v>
      </c>
      <c r="H74">
        <v>332</v>
      </c>
      <c r="I74">
        <v>316</v>
      </c>
      <c r="L74" s="1">
        <f t="shared" si="4"/>
        <v>2983</v>
      </c>
      <c r="M74" s="1">
        <f t="shared" si="5"/>
        <v>372.875</v>
      </c>
      <c r="N74" s="1">
        <f t="shared" si="6"/>
        <v>79.00350353894801</v>
      </c>
      <c r="O74">
        <f t="shared" si="7"/>
        <v>45.612694035135185</v>
      </c>
    </row>
    <row r="75" spans="1:15" x14ac:dyDescent="0.3">
      <c r="A75">
        <v>72</v>
      </c>
      <c r="B75">
        <v>226</v>
      </c>
      <c r="C75">
        <v>348</v>
      </c>
      <c r="D75">
        <v>321</v>
      </c>
      <c r="E75">
        <v>364</v>
      </c>
      <c r="F75">
        <v>376</v>
      </c>
      <c r="G75">
        <v>477</v>
      </c>
      <c r="H75">
        <v>275</v>
      </c>
      <c r="I75">
        <v>332</v>
      </c>
      <c r="L75" s="1">
        <f t="shared" si="4"/>
        <v>2719</v>
      </c>
      <c r="M75" s="1">
        <f t="shared" si="5"/>
        <v>339.875</v>
      </c>
      <c r="N75" s="1">
        <f t="shared" si="6"/>
        <v>74.018216869710045</v>
      </c>
      <c r="O75">
        <f t="shared" si="7"/>
        <v>42.734437434663199</v>
      </c>
    </row>
    <row r="76" spans="1:15" x14ac:dyDescent="0.3">
      <c r="A76">
        <v>73</v>
      </c>
      <c r="B76">
        <v>224</v>
      </c>
      <c r="C76">
        <v>302</v>
      </c>
      <c r="D76">
        <v>256</v>
      </c>
      <c r="E76">
        <v>315</v>
      </c>
      <c r="F76">
        <v>296</v>
      </c>
      <c r="G76">
        <v>370</v>
      </c>
      <c r="H76">
        <v>215</v>
      </c>
      <c r="I76">
        <v>227</v>
      </c>
      <c r="L76" s="1">
        <f t="shared" si="4"/>
        <v>2205</v>
      </c>
      <c r="M76" s="1">
        <f t="shared" si="5"/>
        <v>275.625</v>
      </c>
      <c r="N76" s="1">
        <f t="shared" si="6"/>
        <v>54.324257933265869</v>
      </c>
      <c r="O76">
        <f t="shared" si="7"/>
        <v>31.364124941297714</v>
      </c>
    </row>
    <row r="77" spans="1:15" x14ac:dyDescent="0.3">
      <c r="A77">
        <v>74</v>
      </c>
      <c r="B77">
        <v>185</v>
      </c>
      <c r="C77">
        <v>272</v>
      </c>
      <c r="D77">
        <v>219</v>
      </c>
      <c r="E77">
        <v>276</v>
      </c>
      <c r="F77">
        <v>279</v>
      </c>
      <c r="G77">
        <v>341</v>
      </c>
      <c r="H77">
        <v>216</v>
      </c>
      <c r="I77">
        <v>233</v>
      </c>
      <c r="L77" s="1">
        <f t="shared" si="4"/>
        <v>2021</v>
      </c>
      <c r="M77" s="1">
        <f t="shared" si="5"/>
        <v>252.625</v>
      </c>
      <c r="N77" s="1">
        <f t="shared" si="6"/>
        <v>49.074105770180445</v>
      </c>
      <c r="O77">
        <f t="shared" si="7"/>
        <v>28.332948176653847</v>
      </c>
    </row>
    <row r="78" spans="1:15" x14ac:dyDescent="0.3">
      <c r="A78">
        <v>75</v>
      </c>
      <c r="B78">
        <v>186</v>
      </c>
      <c r="C78">
        <v>240</v>
      </c>
      <c r="D78">
        <v>162</v>
      </c>
      <c r="E78">
        <v>225</v>
      </c>
      <c r="F78">
        <v>221</v>
      </c>
      <c r="G78">
        <v>303</v>
      </c>
      <c r="H78">
        <v>196</v>
      </c>
      <c r="I78">
        <v>200</v>
      </c>
      <c r="L78" s="1">
        <f t="shared" si="4"/>
        <v>1733</v>
      </c>
      <c r="M78" s="1">
        <f t="shared" si="5"/>
        <v>216.625</v>
      </c>
      <c r="N78" s="1">
        <f t="shared" si="6"/>
        <v>42.627749178205505</v>
      </c>
      <c r="O78">
        <f t="shared" si="7"/>
        <v>24.611142462984798</v>
      </c>
    </row>
    <row r="79" spans="1:15" x14ac:dyDescent="0.3">
      <c r="A79">
        <v>76</v>
      </c>
      <c r="B79">
        <v>156</v>
      </c>
      <c r="C79">
        <v>209</v>
      </c>
      <c r="D79">
        <v>132</v>
      </c>
      <c r="E79">
        <v>198</v>
      </c>
      <c r="F79">
        <v>205</v>
      </c>
      <c r="G79">
        <v>256</v>
      </c>
      <c r="H79">
        <v>128</v>
      </c>
      <c r="I79">
        <v>148</v>
      </c>
      <c r="L79" s="1">
        <f t="shared" si="4"/>
        <v>1432</v>
      </c>
      <c r="M79" s="1">
        <f t="shared" si="5"/>
        <v>179</v>
      </c>
      <c r="N79" s="1">
        <f t="shared" si="6"/>
        <v>44.98571201742044</v>
      </c>
      <c r="O79">
        <f t="shared" si="7"/>
        <v>25.972512942944675</v>
      </c>
    </row>
    <row r="80" spans="1:15" x14ac:dyDescent="0.3">
      <c r="A80">
        <v>77</v>
      </c>
      <c r="B80">
        <v>143</v>
      </c>
      <c r="C80">
        <v>170</v>
      </c>
      <c r="D80">
        <v>107</v>
      </c>
      <c r="E80">
        <v>183</v>
      </c>
      <c r="F80">
        <v>196</v>
      </c>
      <c r="G80">
        <v>259</v>
      </c>
      <c r="H80">
        <v>117</v>
      </c>
      <c r="I80">
        <v>139</v>
      </c>
      <c r="L80" s="1">
        <f t="shared" si="4"/>
        <v>1314</v>
      </c>
      <c r="M80" s="1">
        <f t="shared" si="5"/>
        <v>164.25</v>
      </c>
      <c r="N80" s="1">
        <f t="shared" si="6"/>
        <v>49.23631064279985</v>
      </c>
      <c r="O80">
        <f t="shared" si="7"/>
        <v>28.42659720352453</v>
      </c>
    </row>
    <row r="81" spans="1:15" x14ac:dyDescent="0.3">
      <c r="A81">
        <v>78</v>
      </c>
      <c r="B81">
        <v>117</v>
      </c>
      <c r="C81">
        <v>145</v>
      </c>
      <c r="D81">
        <v>101</v>
      </c>
      <c r="E81">
        <v>136</v>
      </c>
      <c r="F81">
        <v>141</v>
      </c>
      <c r="G81">
        <v>206</v>
      </c>
      <c r="H81">
        <v>98</v>
      </c>
      <c r="I81">
        <v>132</v>
      </c>
      <c r="L81" s="1">
        <f t="shared" si="4"/>
        <v>1076</v>
      </c>
      <c r="M81" s="1">
        <f t="shared" si="5"/>
        <v>134.5</v>
      </c>
      <c r="N81" s="1">
        <f t="shared" si="6"/>
        <v>33.877932134566386</v>
      </c>
      <c r="O81">
        <f t="shared" si="7"/>
        <v>19.559433237479777</v>
      </c>
    </row>
    <row r="82" spans="1:15" x14ac:dyDescent="0.3">
      <c r="A82">
        <v>79</v>
      </c>
      <c r="B82">
        <v>104</v>
      </c>
      <c r="C82">
        <v>123</v>
      </c>
      <c r="D82">
        <v>99</v>
      </c>
      <c r="E82">
        <v>121</v>
      </c>
      <c r="F82">
        <v>147</v>
      </c>
      <c r="G82">
        <v>194</v>
      </c>
      <c r="H82">
        <v>79</v>
      </c>
      <c r="I82">
        <v>106</v>
      </c>
      <c r="L82" s="1">
        <f t="shared" si="4"/>
        <v>973</v>
      </c>
      <c r="M82" s="1">
        <f t="shared" si="5"/>
        <v>121.625</v>
      </c>
      <c r="N82" s="1">
        <f t="shared" si="6"/>
        <v>35.391433588208479</v>
      </c>
      <c r="O82">
        <f t="shared" si="7"/>
        <v>20.433253709158929</v>
      </c>
    </row>
    <row r="83" spans="1:15" x14ac:dyDescent="0.3">
      <c r="A83">
        <v>80</v>
      </c>
      <c r="B83">
        <v>95</v>
      </c>
      <c r="C83">
        <v>113</v>
      </c>
      <c r="D83">
        <v>71</v>
      </c>
      <c r="E83">
        <v>99</v>
      </c>
      <c r="F83">
        <v>104</v>
      </c>
      <c r="G83">
        <v>152</v>
      </c>
      <c r="H83">
        <v>65</v>
      </c>
      <c r="I83">
        <v>94</v>
      </c>
      <c r="L83" s="1">
        <f t="shared" si="4"/>
        <v>793</v>
      </c>
      <c r="M83" s="1">
        <f t="shared" si="5"/>
        <v>99.125</v>
      </c>
      <c r="N83" s="1">
        <f t="shared" si="6"/>
        <v>26.755173064554931</v>
      </c>
      <c r="O83">
        <f t="shared" si="7"/>
        <v>15.447106371035815</v>
      </c>
    </row>
    <row r="84" spans="1:15" x14ac:dyDescent="0.3">
      <c r="A84">
        <v>81</v>
      </c>
      <c r="B84">
        <v>71</v>
      </c>
      <c r="C84">
        <v>77</v>
      </c>
      <c r="D84">
        <v>63</v>
      </c>
      <c r="E84">
        <v>82</v>
      </c>
      <c r="F84">
        <v>88</v>
      </c>
      <c r="G84">
        <v>123</v>
      </c>
      <c r="H84">
        <v>51</v>
      </c>
      <c r="I84">
        <v>67</v>
      </c>
      <c r="L84" s="1">
        <f t="shared" si="4"/>
        <v>622</v>
      </c>
      <c r="M84" s="1">
        <f t="shared" si="5"/>
        <v>77.75</v>
      </c>
      <c r="N84" s="1">
        <f t="shared" si="6"/>
        <v>21.598611066455177</v>
      </c>
      <c r="O84">
        <f t="shared" si="7"/>
        <v>12.469963913339928</v>
      </c>
    </row>
    <row r="85" spans="1:15" x14ac:dyDescent="0.3">
      <c r="A85">
        <v>82</v>
      </c>
      <c r="B85">
        <v>69</v>
      </c>
      <c r="C85">
        <v>83</v>
      </c>
      <c r="D85">
        <v>66</v>
      </c>
      <c r="E85">
        <v>81</v>
      </c>
      <c r="F85">
        <v>78</v>
      </c>
      <c r="G85">
        <v>126</v>
      </c>
      <c r="H85">
        <v>48</v>
      </c>
      <c r="I85">
        <v>86</v>
      </c>
      <c r="L85" s="1">
        <f t="shared" si="4"/>
        <v>637</v>
      </c>
      <c r="M85" s="1">
        <f t="shared" si="5"/>
        <v>79.625</v>
      </c>
      <c r="N85" s="1">
        <f t="shared" si="6"/>
        <v>22.379438905260464</v>
      </c>
      <c r="O85">
        <f t="shared" si="7"/>
        <v>12.920775076264913</v>
      </c>
    </row>
    <row r="86" spans="1:15" x14ac:dyDescent="0.3">
      <c r="A86">
        <v>83</v>
      </c>
      <c r="B86">
        <v>55</v>
      </c>
      <c r="C86">
        <v>59</v>
      </c>
      <c r="D86">
        <v>51</v>
      </c>
      <c r="E86">
        <v>53</v>
      </c>
      <c r="F86">
        <v>63</v>
      </c>
      <c r="G86">
        <v>95</v>
      </c>
      <c r="H86">
        <v>37</v>
      </c>
      <c r="I86">
        <v>50</v>
      </c>
      <c r="L86" s="1">
        <f t="shared" si="4"/>
        <v>463</v>
      </c>
      <c r="M86" s="1">
        <f t="shared" si="5"/>
        <v>57.875</v>
      </c>
      <c r="N86" s="1">
        <f t="shared" si="6"/>
        <v>16.830563185551966</v>
      </c>
      <c r="O86">
        <f t="shared" si="7"/>
        <v>9.717130185791433</v>
      </c>
    </row>
    <row r="87" spans="1:15" x14ac:dyDescent="0.3">
      <c r="A87">
        <v>84</v>
      </c>
      <c r="B87">
        <v>52</v>
      </c>
      <c r="C87">
        <v>46</v>
      </c>
      <c r="D87">
        <v>35</v>
      </c>
      <c r="E87">
        <v>43</v>
      </c>
      <c r="F87">
        <v>44</v>
      </c>
      <c r="G87">
        <v>71</v>
      </c>
      <c r="H87">
        <v>29</v>
      </c>
      <c r="I87">
        <v>49</v>
      </c>
      <c r="L87" s="1">
        <f t="shared" si="4"/>
        <v>369</v>
      </c>
      <c r="M87" s="1">
        <f t="shared" si="5"/>
        <v>46.125</v>
      </c>
      <c r="N87" s="1">
        <f t="shared" si="6"/>
        <v>12.494998999599799</v>
      </c>
      <c r="O87">
        <f t="shared" si="7"/>
        <v>7.2139910359430495</v>
      </c>
    </row>
    <row r="88" spans="1:15" x14ac:dyDescent="0.3">
      <c r="A88">
        <v>85</v>
      </c>
      <c r="B88">
        <v>40</v>
      </c>
      <c r="C88">
        <v>37</v>
      </c>
      <c r="D88">
        <v>26</v>
      </c>
      <c r="E88">
        <v>32</v>
      </c>
      <c r="F88">
        <v>38</v>
      </c>
      <c r="G88">
        <v>47</v>
      </c>
      <c r="H88">
        <v>22</v>
      </c>
      <c r="I88">
        <v>32</v>
      </c>
      <c r="L88" s="1">
        <f t="shared" si="4"/>
        <v>274</v>
      </c>
      <c r="M88" s="1">
        <f t="shared" si="5"/>
        <v>34.25</v>
      </c>
      <c r="N88" s="1">
        <f t="shared" si="6"/>
        <v>7.9776473438512649</v>
      </c>
      <c r="O88">
        <f t="shared" si="7"/>
        <v>4.6058968414724308</v>
      </c>
    </row>
    <row r="89" spans="1:15" x14ac:dyDescent="0.3">
      <c r="A89">
        <v>86</v>
      </c>
      <c r="B89">
        <v>32</v>
      </c>
      <c r="C89">
        <v>43</v>
      </c>
      <c r="D89">
        <v>18</v>
      </c>
      <c r="E89">
        <v>29</v>
      </c>
      <c r="F89">
        <v>28</v>
      </c>
      <c r="G89">
        <v>42</v>
      </c>
      <c r="H89">
        <v>20</v>
      </c>
      <c r="I89">
        <v>32</v>
      </c>
      <c r="L89" s="1">
        <f t="shared" si="4"/>
        <v>244</v>
      </c>
      <c r="M89" s="1">
        <f t="shared" si="5"/>
        <v>30.5</v>
      </c>
      <c r="N89" s="1">
        <f t="shared" si="6"/>
        <v>9.0079330116768261</v>
      </c>
      <c r="O89">
        <f t="shared" si="7"/>
        <v>5.2007325491337326</v>
      </c>
    </row>
    <row r="90" spans="1:15" x14ac:dyDescent="0.3">
      <c r="A90">
        <v>87</v>
      </c>
      <c r="B90">
        <v>34</v>
      </c>
      <c r="C90">
        <v>36</v>
      </c>
      <c r="D90">
        <v>26</v>
      </c>
      <c r="E90">
        <v>31</v>
      </c>
      <c r="F90">
        <v>32</v>
      </c>
      <c r="G90">
        <v>42</v>
      </c>
      <c r="H90">
        <v>21</v>
      </c>
      <c r="I90">
        <v>40</v>
      </c>
      <c r="L90" s="1">
        <f t="shared" si="4"/>
        <v>262</v>
      </c>
      <c r="M90" s="1">
        <f t="shared" si="5"/>
        <v>32.75</v>
      </c>
      <c r="N90" s="1">
        <f t="shared" si="6"/>
        <v>6.9436507482941359</v>
      </c>
      <c r="O90">
        <f t="shared" si="7"/>
        <v>4.0089186286863656</v>
      </c>
    </row>
    <row r="91" spans="1:15" x14ac:dyDescent="0.3">
      <c r="A91">
        <v>88</v>
      </c>
      <c r="B91">
        <v>28</v>
      </c>
      <c r="C91">
        <v>24</v>
      </c>
      <c r="D91">
        <v>23</v>
      </c>
      <c r="E91">
        <v>26</v>
      </c>
      <c r="F91">
        <v>19</v>
      </c>
      <c r="G91">
        <v>33</v>
      </c>
      <c r="H91">
        <v>18</v>
      </c>
      <c r="I91">
        <v>30</v>
      </c>
      <c r="L91" s="1">
        <f t="shared" si="4"/>
        <v>201</v>
      </c>
      <c r="M91" s="1">
        <f t="shared" si="5"/>
        <v>25.125</v>
      </c>
      <c r="N91" s="1">
        <f t="shared" si="6"/>
        <v>5.1944338341288798</v>
      </c>
      <c r="O91">
        <f t="shared" si="7"/>
        <v>2.9990077724220088</v>
      </c>
    </row>
    <row r="92" spans="1:15" x14ac:dyDescent="0.3">
      <c r="A92">
        <v>89</v>
      </c>
      <c r="B92">
        <v>23</v>
      </c>
      <c r="C92">
        <v>13</v>
      </c>
      <c r="D92">
        <v>21</v>
      </c>
      <c r="E92">
        <v>12</v>
      </c>
      <c r="F92">
        <v>14</v>
      </c>
      <c r="G92">
        <v>29</v>
      </c>
      <c r="H92">
        <v>11</v>
      </c>
      <c r="I92">
        <v>21</v>
      </c>
      <c r="L92" s="1">
        <f t="shared" si="4"/>
        <v>144</v>
      </c>
      <c r="M92" s="1">
        <f t="shared" si="5"/>
        <v>18</v>
      </c>
      <c r="N92" s="1">
        <f t="shared" si="6"/>
        <v>6.4365030434678916</v>
      </c>
      <c r="O92">
        <f t="shared" si="7"/>
        <v>3.7161167647860331</v>
      </c>
    </row>
    <row r="93" spans="1:15" x14ac:dyDescent="0.3">
      <c r="A93">
        <v>90</v>
      </c>
      <c r="B93">
        <v>14</v>
      </c>
      <c r="C93">
        <v>18</v>
      </c>
      <c r="D93">
        <v>13</v>
      </c>
      <c r="E93">
        <v>13</v>
      </c>
      <c r="F93">
        <v>13</v>
      </c>
      <c r="G93">
        <v>20</v>
      </c>
      <c r="H93">
        <v>5</v>
      </c>
      <c r="I93">
        <v>17</v>
      </c>
      <c r="L93" s="1">
        <f t="shared" si="4"/>
        <v>113</v>
      </c>
      <c r="M93" s="1">
        <f t="shared" si="5"/>
        <v>14.125</v>
      </c>
      <c r="N93" s="1">
        <f t="shared" si="6"/>
        <v>4.5493327611231704</v>
      </c>
      <c r="O93">
        <f t="shared" si="7"/>
        <v>2.6265584942676461</v>
      </c>
    </row>
    <row r="94" spans="1:15" x14ac:dyDescent="0.3">
      <c r="A94">
        <v>91</v>
      </c>
      <c r="B94">
        <v>11</v>
      </c>
      <c r="C94">
        <v>11</v>
      </c>
      <c r="D94">
        <v>9</v>
      </c>
      <c r="E94">
        <v>11</v>
      </c>
      <c r="F94">
        <v>5</v>
      </c>
      <c r="G94">
        <v>12</v>
      </c>
      <c r="H94">
        <v>10</v>
      </c>
      <c r="I94">
        <v>11</v>
      </c>
      <c r="L94" s="1">
        <f t="shared" si="4"/>
        <v>80</v>
      </c>
      <c r="M94" s="1">
        <f t="shared" si="5"/>
        <v>10</v>
      </c>
      <c r="N94" s="1">
        <f t="shared" si="6"/>
        <v>2.2038926600773587</v>
      </c>
      <c r="O94">
        <f t="shared" si="7"/>
        <v>1.2724180205607036</v>
      </c>
    </row>
    <row r="95" spans="1:15" x14ac:dyDescent="0.3">
      <c r="A95">
        <v>92</v>
      </c>
      <c r="B95">
        <v>10</v>
      </c>
      <c r="C95">
        <v>8</v>
      </c>
      <c r="D95">
        <v>10</v>
      </c>
      <c r="E95">
        <v>2</v>
      </c>
      <c r="F95">
        <v>8</v>
      </c>
      <c r="G95">
        <v>9</v>
      </c>
      <c r="H95">
        <v>0</v>
      </c>
      <c r="I95">
        <v>6</v>
      </c>
      <c r="L95" s="1">
        <f t="shared" si="4"/>
        <v>53</v>
      </c>
      <c r="M95" s="1">
        <f t="shared" si="5"/>
        <v>6.625</v>
      </c>
      <c r="N95" s="1">
        <f t="shared" si="6"/>
        <v>3.7392703642746747</v>
      </c>
      <c r="O95">
        <f t="shared" si="7"/>
        <v>2.1588687513867737</v>
      </c>
    </row>
    <row r="96" spans="1:15" x14ac:dyDescent="0.3">
      <c r="A96">
        <v>93</v>
      </c>
      <c r="B96">
        <v>7</v>
      </c>
      <c r="C96">
        <v>5</v>
      </c>
      <c r="D96">
        <v>3</v>
      </c>
      <c r="E96">
        <v>4</v>
      </c>
      <c r="F96">
        <v>0</v>
      </c>
      <c r="G96">
        <v>6</v>
      </c>
      <c r="H96">
        <v>3</v>
      </c>
      <c r="I96">
        <v>5</v>
      </c>
      <c r="L96" s="1">
        <f t="shared" si="4"/>
        <v>33</v>
      </c>
      <c r="M96" s="1">
        <f t="shared" si="5"/>
        <v>4.125</v>
      </c>
      <c r="N96" s="1">
        <f t="shared" si="6"/>
        <v>2.1671244937540095</v>
      </c>
      <c r="O96">
        <f t="shared" si="7"/>
        <v>1.2511899098363088</v>
      </c>
    </row>
    <row r="97" spans="1:15" x14ac:dyDescent="0.3">
      <c r="A97">
        <v>94</v>
      </c>
      <c r="B97">
        <v>2</v>
      </c>
      <c r="C97">
        <v>5</v>
      </c>
      <c r="D97">
        <v>3</v>
      </c>
      <c r="E97">
        <v>1</v>
      </c>
      <c r="F97">
        <v>2</v>
      </c>
      <c r="G97">
        <v>4</v>
      </c>
      <c r="H97">
        <v>1</v>
      </c>
      <c r="I97">
        <v>2</v>
      </c>
      <c r="L97" s="1">
        <f t="shared" si="4"/>
        <v>20</v>
      </c>
      <c r="M97" s="1">
        <f t="shared" si="5"/>
        <v>2.5</v>
      </c>
      <c r="N97" s="1">
        <f t="shared" si="6"/>
        <v>1.4142135623730951</v>
      </c>
      <c r="O97">
        <f t="shared" si="7"/>
        <v>0.81649658092772615</v>
      </c>
    </row>
    <row r="98" spans="1:15" x14ac:dyDescent="0.3">
      <c r="A98">
        <v>95</v>
      </c>
      <c r="B98">
        <v>5</v>
      </c>
      <c r="C98">
        <v>4</v>
      </c>
      <c r="D98">
        <v>1</v>
      </c>
      <c r="E98">
        <v>1</v>
      </c>
      <c r="F98">
        <v>4</v>
      </c>
      <c r="G98">
        <v>3</v>
      </c>
      <c r="H98">
        <v>0</v>
      </c>
      <c r="I98">
        <v>1</v>
      </c>
      <c r="L98" s="1">
        <f t="shared" si="4"/>
        <v>19</v>
      </c>
      <c r="M98" s="1">
        <f t="shared" si="5"/>
        <v>2.375</v>
      </c>
      <c r="N98" s="1">
        <f t="shared" si="6"/>
        <v>1.8468119248354136</v>
      </c>
      <c r="O98">
        <f t="shared" si="7"/>
        <v>1.0662573619463369</v>
      </c>
    </row>
    <row r="99" spans="1:15" x14ac:dyDescent="0.3">
      <c r="A99">
        <v>96</v>
      </c>
      <c r="B99">
        <v>2</v>
      </c>
      <c r="C99">
        <v>1</v>
      </c>
      <c r="D99">
        <v>2</v>
      </c>
      <c r="E99">
        <v>0</v>
      </c>
      <c r="F99">
        <v>0</v>
      </c>
      <c r="G99">
        <v>2</v>
      </c>
      <c r="H99">
        <v>0</v>
      </c>
      <c r="I99">
        <v>0</v>
      </c>
      <c r="L99" s="1">
        <f t="shared" si="4"/>
        <v>7</v>
      </c>
      <c r="M99" s="1">
        <f t="shared" si="5"/>
        <v>0.875</v>
      </c>
      <c r="N99" s="1">
        <f t="shared" si="6"/>
        <v>0.99103120896511487</v>
      </c>
      <c r="O99">
        <f t="shared" si="7"/>
        <v>0.57217213527132937</v>
      </c>
    </row>
    <row r="100" spans="1:15" x14ac:dyDescent="0.3">
      <c r="A100">
        <v>97</v>
      </c>
      <c r="B100">
        <v>1</v>
      </c>
      <c r="C100">
        <v>4</v>
      </c>
      <c r="D100">
        <v>3</v>
      </c>
      <c r="E100">
        <v>0</v>
      </c>
      <c r="F100">
        <v>1</v>
      </c>
      <c r="G100">
        <v>3</v>
      </c>
      <c r="H100">
        <v>0</v>
      </c>
      <c r="I100">
        <v>3</v>
      </c>
      <c r="L100" s="1">
        <f t="shared" si="4"/>
        <v>15</v>
      </c>
      <c r="M100" s="1">
        <f t="shared" si="5"/>
        <v>1.875</v>
      </c>
      <c r="N100" s="1">
        <f t="shared" si="6"/>
        <v>1.5526475085202969</v>
      </c>
      <c r="O100">
        <f t="shared" si="7"/>
        <v>0.89642145700079523</v>
      </c>
    </row>
    <row r="101" spans="1:15" x14ac:dyDescent="0.3">
      <c r="A101">
        <v>98</v>
      </c>
      <c r="B101">
        <v>2</v>
      </c>
      <c r="C101">
        <v>0</v>
      </c>
      <c r="D101">
        <v>1</v>
      </c>
      <c r="E101">
        <v>0</v>
      </c>
      <c r="F101">
        <v>0</v>
      </c>
      <c r="G101">
        <v>1</v>
      </c>
      <c r="H101">
        <v>0</v>
      </c>
      <c r="I101">
        <v>0</v>
      </c>
      <c r="L101" s="1">
        <f t="shared" si="4"/>
        <v>4</v>
      </c>
      <c r="M101" s="1">
        <f t="shared" si="5"/>
        <v>0.5</v>
      </c>
      <c r="N101" s="1">
        <f t="shared" si="6"/>
        <v>0.7559289460184544</v>
      </c>
      <c r="O101">
        <f t="shared" si="7"/>
        <v>0.43643578047198478</v>
      </c>
    </row>
    <row r="102" spans="1:15" x14ac:dyDescent="0.3">
      <c r="A102">
        <v>99</v>
      </c>
      <c r="B102">
        <v>0</v>
      </c>
      <c r="C102">
        <v>1</v>
      </c>
      <c r="D102">
        <v>1</v>
      </c>
      <c r="E102">
        <v>0</v>
      </c>
      <c r="F102">
        <v>0</v>
      </c>
      <c r="G102">
        <v>1</v>
      </c>
      <c r="H102">
        <v>0</v>
      </c>
      <c r="I102">
        <v>1</v>
      </c>
      <c r="L102" s="1">
        <f t="shared" si="4"/>
        <v>4</v>
      </c>
      <c r="M102" s="1">
        <f t="shared" si="5"/>
        <v>0.5</v>
      </c>
      <c r="N102" s="1">
        <f t="shared" si="6"/>
        <v>0.53452248382484879</v>
      </c>
      <c r="O102">
        <f t="shared" si="7"/>
        <v>0.30860669992418382</v>
      </c>
    </row>
    <row r="103" spans="1:15" x14ac:dyDescent="0.3">
      <c r="A103">
        <v>100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L103" s="1">
        <f t="shared" si="4"/>
        <v>0</v>
      </c>
      <c r="M103" s="1">
        <f t="shared" si="5"/>
        <v>0</v>
      </c>
      <c r="N103" s="1">
        <f t="shared" si="6"/>
        <v>0</v>
      </c>
      <c r="O103">
        <f t="shared" si="7"/>
        <v>0</v>
      </c>
    </row>
    <row r="104" spans="1:15" x14ac:dyDescent="0.3">
      <c r="A104">
        <v>101</v>
      </c>
      <c r="B104">
        <v>0</v>
      </c>
      <c r="C104">
        <v>0</v>
      </c>
      <c r="D104">
        <v>1</v>
      </c>
      <c r="E104">
        <v>0</v>
      </c>
      <c r="F104">
        <v>0</v>
      </c>
      <c r="G104">
        <v>1</v>
      </c>
      <c r="H104">
        <v>0</v>
      </c>
      <c r="I104">
        <v>0</v>
      </c>
      <c r="L104" s="1">
        <f t="shared" si="4"/>
        <v>2</v>
      </c>
      <c r="M104" s="1">
        <f t="shared" si="5"/>
        <v>0.25</v>
      </c>
      <c r="N104" s="1">
        <f t="shared" si="6"/>
        <v>0.46291004988627571</v>
      </c>
      <c r="O104">
        <f t="shared" si="7"/>
        <v>0.2672612419124244</v>
      </c>
    </row>
    <row r="105" spans="1:15" x14ac:dyDescent="0.3">
      <c r="A105">
        <v>102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L105" s="1">
        <f t="shared" si="4"/>
        <v>0</v>
      </c>
      <c r="M105" s="1">
        <f t="shared" si="5"/>
        <v>0</v>
      </c>
      <c r="N105" s="1">
        <f t="shared" si="6"/>
        <v>0</v>
      </c>
      <c r="O105">
        <f t="shared" si="7"/>
        <v>0</v>
      </c>
    </row>
    <row r="106" spans="1:15" x14ac:dyDescent="0.3">
      <c r="A106">
        <v>103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L106" s="1">
        <f t="shared" si="4"/>
        <v>0</v>
      </c>
      <c r="M106" s="1">
        <f t="shared" si="5"/>
        <v>0</v>
      </c>
      <c r="N106" s="1">
        <f t="shared" si="6"/>
        <v>0</v>
      </c>
      <c r="O106">
        <f t="shared" si="7"/>
        <v>0</v>
      </c>
    </row>
    <row r="107" spans="1:15" x14ac:dyDescent="0.3">
      <c r="A107">
        <v>104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L107" s="1">
        <f t="shared" si="4"/>
        <v>0</v>
      </c>
      <c r="M107" s="1">
        <f t="shared" si="5"/>
        <v>0</v>
      </c>
      <c r="N107" s="1">
        <f t="shared" si="6"/>
        <v>0</v>
      </c>
      <c r="O107">
        <f t="shared" si="7"/>
        <v>0</v>
      </c>
    </row>
    <row r="108" spans="1:15" x14ac:dyDescent="0.3">
      <c r="A108">
        <v>105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L108" s="1">
        <f t="shared" si="4"/>
        <v>0</v>
      </c>
      <c r="M108" s="1">
        <f t="shared" si="5"/>
        <v>0</v>
      </c>
      <c r="N108" s="1">
        <f t="shared" si="6"/>
        <v>0</v>
      </c>
      <c r="O108">
        <f t="shared" si="7"/>
        <v>0</v>
      </c>
    </row>
    <row r="109" spans="1:15" x14ac:dyDescent="0.3">
      <c r="A109">
        <v>106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L109" s="1">
        <f t="shared" si="4"/>
        <v>0</v>
      </c>
      <c r="M109" s="1">
        <f t="shared" si="5"/>
        <v>0</v>
      </c>
      <c r="N109" s="1">
        <f t="shared" si="6"/>
        <v>0</v>
      </c>
      <c r="O109">
        <f t="shared" si="7"/>
        <v>0</v>
      </c>
    </row>
    <row r="110" spans="1:15" x14ac:dyDescent="0.3">
      <c r="A110">
        <v>107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L110" s="1">
        <f t="shared" si="4"/>
        <v>0</v>
      </c>
      <c r="M110" s="1">
        <f t="shared" si="5"/>
        <v>0</v>
      </c>
      <c r="N110" s="1">
        <f t="shared" si="6"/>
        <v>0</v>
      </c>
      <c r="O110">
        <f t="shared" si="7"/>
        <v>0</v>
      </c>
    </row>
    <row r="111" spans="1:15" x14ac:dyDescent="0.3">
      <c r="A111">
        <v>108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L111" s="1">
        <f t="shared" si="4"/>
        <v>0</v>
      </c>
      <c r="M111" s="1">
        <f t="shared" si="5"/>
        <v>0</v>
      </c>
      <c r="N111" s="1">
        <f t="shared" si="6"/>
        <v>0</v>
      </c>
      <c r="O111">
        <f t="shared" si="7"/>
        <v>0</v>
      </c>
    </row>
    <row r="112" spans="1:15" x14ac:dyDescent="0.3">
      <c r="A112">
        <v>109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L112" s="1">
        <f t="shared" si="4"/>
        <v>0</v>
      </c>
      <c r="M112" s="1">
        <f t="shared" si="5"/>
        <v>0</v>
      </c>
      <c r="N112" s="1">
        <f t="shared" si="6"/>
        <v>0</v>
      </c>
      <c r="O112">
        <f t="shared" si="7"/>
        <v>0</v>
      </c>
    </row>
    <row r="121" spans="1:15" x14ac:dyDescent="0.3">
      <c r="A121" s="3" t="s">
        <v>5</v>
      </c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5" t="s">
        <v>4</v>
      </c>
      <c r="M121" s="4"/>
      <c r="N121" s="4"/>
      <c r="O121" s="4"/>
    </row>
    <row r="122" spans="1:15" x14ac:dyDescent="0.3">
      <c r="B122">
        <v>0</v>
      </c>
      <c r="C122">
        <v>1</v>
      </c>
      <c r="D122">
        <v>2</v>
      </c>
      <c r="E122">
        <v>3</v>
      </c>
      <c r="F122">
        <v>4</v>
      </c>
      <c r="G122">
        <v>5</v>
      </c>
      <c r="H122">
        <v>6</v>
      </c>
      <c r="I122">
        <v>7</v>
      </c>
      <c r="L122" s="1" t="s">
        <v>1</v>
      </c>
      <c r="M122" s="1" t="s">
        <v>2</v>
      </c>
      <c r="N122" s="1" t="s">
        <v>3</v>
      </c>
      <c r="O122" s="1" t="s">
        <v>11</v>
      </c>
    </row>
    <row r="123" spans="1:15" x14ac:dyDescent="0.3">
      <c r="A123">
        <v>0</v>
      </c>
      <c r="B123">
        <v>0.82675473764538698</v>
      </c>
      <c r="C123">
        <v>4.8832630738615901</v>
      </c>
      <c r="D123">
        <v>1.1051495298743199</v>
      </c>
      <c r="E123">
        <v>-10.9519759863615</v>
      </c>
      <c r="F123">
        <v>-0.141807802021503</v>
      </c>
      <c r="G123">
        <v>6.1528699472546498</v>
      </c>
      <c r="H123">
        <v>1.1315363869071</v>
      </c>
      <c r="I123">
        <v>1.88378857262432</v>
      </c>
      <c r="L123" s="1">
        <f>SUM(B123:K123)</f>
        <v>4.8895784597843637</v>
      </c>
      <c r="M123" s="1">
        <f>AVERAGE(B123:K123)</f>
        <v>0.61119730747304546</v>
      </c>
      <c r="N123" s="1">
        <f>STDEV(B123:K123)</f>
        <v>5.1466406514550771</v>
      </c>
      <c r="O123">
        <f>N123/SQRT(3)</f>
        <v>2.9714143655398599</v>
      </c>
    </row>
    <row r="124" spans="1:15" x14ac:dyDescent="0.3">
      <c r="A124">
        <v>1</v>
      </c>
      <c r="B124">
        <v>-1.7344817072153</v>
      </c>
      <c r="C124">
        <v>-3.4804698936641199</v>
      </c>
      <c r="D124">
        <v>10.238129466772</v>
      </c>
      <c r="E124">
        <v>9.82855732738971</v>
      </c>
      <c r="F124">
        <v>-11.2298520840704</v>
      </c>
      <c r="G124">
        <v>-5.4710899181663901</v>
      </c>
      <c r="H124">
        <v>-1.7797839026898099</v>
      </c>
      <c r="I124">
        <v>-8.3881502151489205</v>
      </c>
      <c r="L124" s="1">
        <f t="shared" ref="L124:L187" si="8">SUM(B124:K124)</f>
        <v>-12.017140926793232</v>
      </c>
      <c r="M124" s="1">
        <f t="shared" ref="M124:M187" si="9">AVERAGE(B124:K124)</f>
        <v>-1.502142615849154</v>
      </c>
      <c r="N124" s="1">
        <f t="shared" ref="N124:N187" si="10">STDEV(B124:K124)</f>
        <v>7.819952224714088</v>
      </c>
      <c r="O124">
        <f t="shared" ref="O124:O187" si="11">N124/SQRT(3)</f>
        <v>4.5148515219886916</v>
      </c>
    </row>
    <row r="125" spans="1:15" x14ac:dyDescent="0.3">
      <c r="A125">
        <v>2</v>
      </c>
      <c r="B125">
        <v>-18.2204976715147</v>
      </c>
      <c r="C125">
        <v>-17.496311549097001</v>
      </c>
      <c r="D125">
        <v>-15.9982191501185</v>
      </c>
      <c r="E125">
        <v>-2.6265920125879298</v>
      </c>
      <c r="F125">
        <v>-4.9126374125480599</v>
      </c>
      <c r="G125">
        <v>3.0214028880000101</v>
      </c>
      <c r="H125">
        <v>13.0004280656576</v>
      </c>
      <c r="I125">
        <v>-6.3013581745326501</v>
      </c>
      <c r="L125" s="1">
        <f t="shared" si="8"/>
        <v>-49.533785016741227</v>
      </c>
      <c r="M125" s="1">
        <f t="shared" si="9"/>
        <v>-6.1917231270926534</v>
      </c>
      <c r="N125" s="1">
        <f t="shared" si="10"/>
        <v>10.929848378433533</v>
      </c>
      <c r="O125">
        <f t="shared" si="11"/>
        <v>6.3103509034903951</v>
      </c>
    </row>
    <row r="126" spans="1:15" x14ac:dyDescent="0.3">
      <c r="A126">
        <v>3</v>
      </c>
      <c r="B126">
        <v>-18.5071921348571</v>
      </c>
      <c r="C126">
        <v>7.5256500765681196</v>
      </c>
      <c r="D126">
        <v>12.249043133109801</v>
      </c>
      <c r="E126">
        <v>-4.99016528204083</v>
      </c>
      <c r="F126">
        <v>-2.5796560719609198</v>
      </c>
      <c r="G126">
        <v>-2.3966511785983999</v>
      </c>
      <c r="H126">
        <v>-0.20390583574771801</v>
      </c>
      <c r="I126">
        <v>-7.6615536622703004</v>
      </c>
      <c r="L126" s="1">
        <f t="shared" si="8"/>
        <v>-16.564430955797349</v>
      </c>
      <c r="M126" s="1">
        <f t="shared" si="9"/>
        <v>-2.0705538694746686</v>
      </c>
      <c r="N126" s="1">
        <f t="shared" si="10"/>
        <v>9.3421806480862877</v>
      </c>
      <c r="O126">
        <f t="shared" si="11"/>
        <v>5.3937105119907311</v>
      </c>
    </row>
    <row r="127" spans="1:15" x14ac:dyDescent="0.3">
      <c r="A127">
        <v>4</v>
      </c>
      <c r="B127">
        <v>4.57694563269615</v>
      </c>
      <c r="C127">
        <v>-13.8953357934951</v>
      </c>
      <c r="D127">
        <v>-0.88543756306171395</v>
      </c>
      <c r="E127">
        <v>-7.5970284044742504</v>
      </c>
      <c r="F127">
        <v>2.27393063530325</v>
      </c>
      <c r="G127">
        <v>6.7114645987749002</v>
      </c>
      <c r="H127">
        <v>5.3516346588730803</v>
      </c>
      <c r="I127">
        <v>11.9992089271545</v>
      </c>
      <c r="L127" s="1">
        <f t="shared" si="8"/>
        <v>8.5353826917708169</v>
      </c>
      <c r="M127" s="1">
        <f t="shared" si="9"/>
        <v>1.0669228364713521</v>
      </c>
      <c r="N127" s="1">
        <f t="shared" si="10"/>
        <v>8.3345799420895865</v>
      </c>
      <c r="O127">
        <f t="shared" si="11"/>
        <v>4.8119719731478785</v>
      </c>
    </row>
    <row r="128" spans="1:15" x14ac:dyDescent="0.3">
      <c r="A128">
        <v>5</v>
      </c>
      <c r="B128">
        <v>7.07757728174328</v>
      </c>
      <c r="C128">
        <v>-8.4262144938111003</v>
      </c>
      <c r="D128">
        <v>-4.2389491908252204</v>
      </c>
      <c r="E128">
        <v>13.132055528461899</v>
      </c>
      <c r="F128">
        <v>-7.5727089494466702</v>
      </c>
      <c r="G128">
        <v>4.3903662178199703</v>
      </c>
      <c r="H128">
        <v>-1.2866287007927799</v>
      </c>
      <c r="I128">
        <v>9.3941849321126902</v>
      </c>
      <c r="L128" s="1">
        <f t="shared" si="8"/>
        <v>12.46968262526207</v>
      </c>
      <c r="M128" s="1">
        <f t="shared" si="9"/>
        <v>1.5587103281577588</v>
      </c>
      <c r="N128" s="1">
        <f t="shared" si="10"/>
        <v>8.0941204475396962</v>
      </c>
      <c r="O128">
        <f t="shared" si="11"/>
        <v>4.6731426192402976</v>
      </c>
    </row>
    <row r="129" spans="1:15" x14ac:dyDescent="0.3">
      <c r="A129">
        <v>6</v>
      </c>
      <c r="B129">
        <v>23.764066025614699</v>
      </c>
      <c r="C129">
        <v>-15.1018801964819</v>
      </c>
      <c r="D129">
        <v>-11.360594436526201</v>
      </c>
      <c r="E129">
        <v>-2.6886708699166699</v>
      </c>
      <c r="F129">
        <v>-2.00282847695052</v>
      </c>
      <c r="G129">
        <v>-1.2299031391739801</v>
      </c>
      <c r="H129">
        <v>-7.3787932917474999</v>
      </c>
      <c r="I129">
        <v>-2.0477141737937901</v>
      </c>
      <c r="L129" s="1">
        <f t="shared" si="8"/>
        <v>-18.046318558975862</v>
      </c>
      <c r="M129" s="1">
        <f t="shared" si="9"/>
        <v>-2.2557898198719828</v>
      </c>
      <c r="N129" s="1">
        <f t="shared" si="10"/>
        <v>11.665239463985412</v>
      </c>
      <c r="O129">
        <f t="shared" si="11"/>
        <v>6.7349291446934236</v>
      </c>
    </row>
    <row r="130" spans="1:15" x14ac:dyDescent="0.3">
      <c r="A130">
        <v>7</v>
      </c>
      <c r="B130">
        <v>5.3180569857358897</v>
      </c>
      <c r="C130">
        <v>-1.70460890233516</v>
      </c>
      <c r="D130">
        <v>1.92465474456548</v>
      </c>
      <c r="E130">
        <v>6.4773780852556202</v>
      </c>
      <c r="F130">
        <v>1.7243747152388</v>
      </c>
      <c r="G130">
        <v>1.6068975739181</v>
      </c>
      <c r="H130">
        <v>0.77607924304902498</v>
      </c>
      <c r="I130">
        <v>-5.8281794562935803</v>
      </c>
      <c r="L130" s="1">
        <f t="shared" si="8"/>
        <v>10.294652989134175</v>
      </c>
      <c r="M130" s="1">
        <f t="shared" si="9"/>
        <v>1.2868316236417718</v>
      </c>
      <c r="N130" s="1">
        <f t="shared" si="10"/>
        <v>3.8494196608175226</v>
      </c>
      <c r="O130">
        <f t="shared" si="11"/>
        <v>2.2224634773968348</v>
      </c>
    </row>
    <row r="131" spans="1:15" x14ac:dyDescent="0.3">
      <c r="A131">
        <v>8</v>
      </c>
      <c r="B131">
        <v>27.957906231284099</v>
      </c>
      <c r="C131">
        <v>3.5004138015210602</v>
      </c>
      <c r="D131">
        <v>24.4786190390586</v>
      </c>
      <c r="E131">
        <v>5.7380245504900804</v>
      </c>
      <c r="F131">
        <v>2.95791532844305E-2</v>
      </c>
      <c r="G131">
        <v>2.04898817837238</v>
      </c>
      <c r="H131">
        <v>2.76875096559524</v>
      </c>
      <c r="I131">
        <v>-6.6454874873161298</v>
      </c>
      <c r="L131" s="1">
        <f t="shared" si="8"/>
        <v>59.87679443228977</v>
      </c>
      <c r="M131" s="1">
        <f t="shared" si="9"/>
        <v>7.4845993040362213</v>
      </c>
      <c r="N131" s="1">
        <f t="shared" si="10"/>
        <v>12.153183197474794</v>
      </c>
      <c r="O131">
        <f t="shared" si="11"/>
        <v>7.0166435905729099</v>
      </c>
    </row>
    <row r="132" spans="1:15" x14ac:dyDescent="0.3">
      <c r="A132">
        <v>9</v>
      </c>
      <c r="B132">
        <v>40.6425609085708</v>
      </c>
      <c r="C132">
        <v>21.0355055779218</v>
      </c>
      <c r="D132">
        <v>40.672977350652197</v>
      </c>
      <c r="E132">
        <v>46.404046690091398</v>
      </c>
      <c r="F132">
        <v>13.8964938707649</v>
      </c>
      <c r="G132">
        <v>25.881812293082401</v>
      </c>
      <c r="H132">
        <v>30.288430426269699</v>
      </c>
      <c r="I132">
        <v>26.926550485193701</v>
      </c>
      <c r="L132" s="1">
        <f t="shared" si="8"/>
        <v>245.74837760254687</v>
      </c>
      <c r="M132" s="1">
        <f t="shared" si="9"/>
        <v>30.718547200318358</v>
      </c>
      <c r="N132" s="1">
        <f t="shared" si="10"/>
        <v>11.073215040397802</v>
      </c>
      <c r="O132">
        <f t="shared" si="11"/>
        <v>6.3931236843682839</v>
      </c>
    </row>
    <row r="133" spans="1:15" x14ac:dyDescent="0.3">
      <c r="A133">
        <v>10</v>
      </c>
      <c r="B133">
        <v>89.669551447033797</v>
      </c>
      <c r="C133">
        <v>89.409856371581498</v>
      </c>
      <c r="D133">
        <v>101.890236675739</v>
      </c>
      <c r="E133">
        <v>99.898966461420002</v>
      </c>
      <c r="F133">
        <v>90.176335290074306</v>
      </c>
      <c r="G133">
        <v>110.540503561496</v>
      </c>
      <c r="H133">
        <v>97.824101015925393</v>
      </c>
      <c r="I133">
        <v>108.852898523211</v>
      </c>
      <c r="L133" s="1">
        <f t="shared" si="8"/>
        <v>788.26244934648093</v>
      </c>
      <c r="M133" s="1">
        <f t="shared" si="9"/>
        <v>98.532806168310117</v>
      </c>
      <c r="N133" s="1">
        <f t="shared" si="10"/>
        <v>8.417211976814178</v>
      </c>
      <c r="O133">
        <f t="shared" si="11"/>
        <v>4.859679600639808</v>
      </c>
    </row>
    <row r="134" spans="1:15" x14ac:dyDescent="0.3">
      <c r="A134">
        <v>11</v>
      </c>
      <c r="B134">
        <v>225.476623237133</v>
      </c>
      <c r="C134">
        <v>210.96013313531799</v>
      </c>
      <c r="D134">
        <v>246.60915547609301</v>
      </c>
      <c r="E134">
        <v>230.646810472011</v>
      </c>
      <c r="F134">
        <v>212.60627150535501</v>
      </c>
      <c r="G134">
        <v>219.550082862377</v>
      </c>
      <c r="H134">
        <v>225.961620748043</v>
      </c>
      <c r="I134">
        <v>207.38354477286299</v>
      </c>
      <c r="L134" s="1">
        <f t="shared" si="8"/>
        <v>1779.1942422091929</v>
      </c>
      <c r="M134" s="1">
        <f t="shared" si="9"/>
        <v>222.39928027614911</v>
      </c>
      <c r="N134" s="1">
        <f t="shared" si="10"/>
        <v>12.742770878129015</v>
      </c>
      <c r="O134">
        <f t="shared" si="11"/>
        <v>7.3570421967095108</v>
      </c>
    </row>
    <row r="135" spans="1:15" x14ac:dyDescent="0.3">
      <c r="A135">
        <v>12</v>
      </c>
      <c r="B135">
        <v>371.64685058593699</v>
      </c>
      <c r="C135">
        <v>356.94619154930098</v>
      </c>
      <c r="D135">
        <v>403.50114667415602</v>
      </c>
      <c r="E135">
        <v>363.599839419126</v>
      </c>
      <c r="F135">
        <v>365.322796046733</v>
      </c>
      <c r="G135">
        <v>376.00957992672897</v>
      </c>
      <c r="H135">
        <v>358.03139388561198</v>
      </c>
      <c r="I135">
        <v>382.86118417978201</v>
      </c>
      <c r="L135" s="1">
        <f t="shared" si="8"/>
        <v>2977.9189822673757</v>
      </c>
      <c r="M135" s="1">
        <f t="shared" si="9"/>
        <v>372.23987278342196</v>
      </c>
      <c r="N135" s="1">
        <f t="shared" si="10"/>
        <v>15.41296093608398</v>
      </c>
      <c r="O135">
        <f t="shared" si="11"/>
        <v>8.8986771454572722</v>
      </c>
    </row>
    <row r="136" spans="1:15" x14ac:dyDescent="0.3">
      <c r="A136">
        <v>13</v>
      </c>
      <c r="B136">
        <v>591.987813234329</v>
      </c>
      <c r="C136">
        <v>581.40999644994702</v>
      </c>
      <c r="D136">
        <v>657.34018927812497</v>
      </c>
      <c r="E136">
        <v>623.74706089496601</v>
      </c>
      <c r="F136">
        <v>622.74131953716198</v>
      </c>
      <c r="G136">
        <v>652.05802059173504</v>
      </c>
      <c r="H136">
        <v>640.70189291238705</v>
      </c>
      <c r="I136">
        <v>639.79420018196095</v>
      </c>
      <c r="L136" s="1">
        <f t="shared" si="8"/>
        <v>5009.7804930806124</v>
      </c>
      <c r="M136" s="1">
        <f t="shared" si="9"/>
        <v>626.22256163507654</v>
      </c>
      <c r="N136" s="1">
        <f t="shared" si="10"/>
        <v>27.328815884939704</v>
      </c>
      <c r="O136">
        <f t="shared" si="11"/>
        <v>15.778299207803659</v>
      </c>
    </row>
    <row r="137" spans="1:15" x14ac:dyDescent="0.3">
      <c r="A137">
        <v>14</v>
      </c>
      <c r="B137">
        <v>852.33601272106102</v>
      </c>
      <c r="C137">
        <v>834.13639545440606</v>
      </c>
      <c r="D137">
        <v>925.613550186157</v>
      </c>
      <c r="E137">
        <v>912.47790765762295</v>
      </c>
      <c r="F137">
        <v>858.16980665922097</v>
      </c>
      <c r="G137">
        <v>918.06160926818802</v>
      </c>
      <c r="H137">
        <v>937.04260635375897</v>
      </c>
      <c r="I137">
        <v>889.84000110626198</v>
      </c>
      <c r="L137" s="1">
        <f t="shared" si="8"/>
        <v>7127.6778894066765</v>
      </c>
      <c r="M137" s="1">
        <f t="shared" si="9"/>
        <v>890.95973617583456</v>
      </c>
      <c r="N137" s="1">
        <f t="shared" si="10"/>
        <v>38.394899822978786</v>
      </c>
      <c r="O137">
        <f t="shared" si="11"/>
        <v>22.16730574830552</v>
      </c>
    </row>
    <row r="138" spans="1:15" x14ac:dyDescent="0.3">
      <c r="A138">
        <v>15</v>
      </c>
      <c r="B138">
        <v>1050.58892679214</v>
      </c>
      <c r="C138">
        <v>1140.22129273414</v>
      </c>
      <c r="D138">
        <v>1194.1616728305801</v>
      </c>
      <c r="E138">
        <v>1193.84099775552</v>
      </c>
      <c r="F138">
        <v>1160.8831970691599</v>
      </c>
      <c r="G138">
        <v>1204.4199044704401</v>
      </c>
      <c r="H138">
        <v>1212.48745882511</v>
      </c>
      <c r="I138">
        <v>1194.8888494968401</v>
      </c>
      <c r="L138" s="1">
        <f t="shared" si="8"/>
        <v>9351.4922999739301</v>
      </c>
      <c r="M138" s="1">
        <f t="shared" si="9"/>
        <v>1168.9365374967413</v>
      </c>
      <c r="N138" s="1">
        <f t="shared" si="10"/>
        <v>53.4273775528032</v>
      </c>
      <c r="O138">
        <f t="shared" si="11"/>
        <v>30.846310812206699</v>
      </c>
    </row>
    <row r="139" spans="1:15" x14ac:dyDescent="0.3">
      <c r="A139">
        <v>16</v>
      </c>
      <c r="B139">
        <v>1376.13981866836</v>
      </c>
      <c r="C139">
        <v>1419.01057863235</v>
      </c>
      <c r="D139">
        <v>1589.4624929428001</v>
      </c>
      <c r="E139">
        <v>1528.81020128726</v>
      </c>
      <c r="F139">
        <v>1502.4694347381501</v>
      </c>
      <c r="G139">
        <v>1577.7340924739799</v>
      </c>
      <c r="H139">
        <v>1571.04100036621</v>
      </c>
      <c r="I139">
        <v>1534.00335550308</v>
      </c>
      <c r="L139" s="1">
        <f t="shared" si="8"/>
        <v>12098.670974612191</v>
      </c>
      <c r="M139" s="1">
        <f t="shared" si="9"/>
        <v>1512.3338718265238</v>
      </c>
      <c r="N139" s="1">
        <f t="shared" si="10"/>
        <v>77.246303878328519</v>
      </c>
      <c r="O139">
        <f t="shared" si="11"/>
        <v>44.598174338056609</v>
      </c>
    </row>
    <row r="140" spans="1:15" x14ac:dyDescent="0.3">
      <c r="A140">
        <v>17</v>
      </c>
      <c r="B140">
        <v>1703.60731697082</v>
      </c>
      <c r="C140">
        <v>1739.23518896102</v>
      </c>
      <c r="D140">
        <v>1955.0390977859399</v>
      </c>
      <c r="E140">
        <v>1902.3891501426599</v>
      </c>
      <c r="F140">
        <v>1811.92539906501</v>
      </c>
      <c r="G140">
        <v>1928.57746744155</v>
      </c>
      <c r="H140">
        <v>1877.1178021430901</v>
      </c>
      <c r="I140">
        <v>1847.3404185771899</v>
      </c>
      <c r="L140" s="1">
        <f t="shared" si="8"/>
        <v>14765.231841087279</v>
      </c>
      <c r="M140" s="1">
        <f t="shared" si="9"/>
        <v>1845.6539801359099</v>
      </c>
      <c r="N140" s="1">
        <f t="shared" si="10"/>
        <v>89.197161396511888</v>
      </c>
      <c r="O140">
        <f t="shared" si="11"/>
        <v>51.498005143226635</v>
      </c>
    </row>
    <row r="141" spans="1:15" x14ac:dyDescent="0.3">
      <c r="A141">
        <v>18</v>
      </c>
      <c r="B141">
        <v>2110.2616975307401</v>
      </c>
      <c r="C141">
        <v>2154.0719872712998</v>
      </c>
      <c r="D141">
        <v>2363.9455449581101</v>
      </c>
      <c r="E141">
        <v>2332.3660229444499</v>
      </c>
      <c r="F141">
        <v>2226.7333066463402</v>
      </c>
      <c r="G141">
        <v>2368.1870379447901</v>
      </c>
      <c r="H141">
        <v>2403.7461643218899</v>
      </c>
      <c r="I141">
        <v>2279.2836494445</v>
      </c>
      <c r="L141" s="1">
        <f t="shared" si="8"/>
        <v>18238.595411062121</v>
      </c>
      <c r="M141" s="1">
        <f t="shared" si="9"/>
        <v>2279.8244263827651</v>
      </c>
      <c r="N141" s="1">
        <f t="shared" si="10"/>
        <v>107.16188328767238</v>
      </c>
      <c r="O141">
        <f t="shared" si="11"/>
        <v>61.869942163004914</v>
      </c>
    </row>
    <row r="142" spans="1:15" x14ac:dyDescent="0.3">
      <c r="A142">
        <v>19</v>
      </c>
      <c r="B142">
        <v>2452.4274783134401</v>
      </c>
      <c r="C142">
        <v>2488.5577174425098</v>
      </c>
      <c r="D142">
        <v>2805.3404784202498</v>
      </c>
      <c r="E142">
        <v>2687.5480481386098</v>
      </c>
      <c r="F142">
        <v>2662.1099557876501</v>
      </c>
      <c r="G142">
        <v>2769.4325890540999</v>
      </c>
      <c r="H142">
        <v>2820.1723756790102</v>
      </c>
      <c r="I142">
        <v>2685.60639810562</v>
      </c>
      <c r="L142" s="1">
        <f t="shared" si="8"/>
        <v>21371.195040941191</v>
      </c>
      <c r="M142" s="1">
        <f t="shared" si="9"/>
        <v>2671.3993801176489</v>
      </c>
      <c r="N142" s="1">
        <f t="shared" si="10"/>
        <v>137.11976605981647</v>
      </c>
      <c r="O142">
        <f t="shared" si="11"/>
        <v>79.166133845853551</v>
      </c>
    </row>
    <row r="143" spans="1:15" x14ac:dyDescent="0.3">
      <c r="A143">
        <v>20</v>
      </c>
      <c r="B143">
        <v>2694.3357982634998</v>
      </c>
      <c r="C143">
        <v>2757.0551826953802</v>
      </c>
      <c r="D143">
        <v>3114.63901805877</v>
      </c>
      <c r="E143">
        <v>3020.4250500202102</v>
      </c>
      <c r="F143">
        <v>2947.4714632034002</v>
      </c>
      <c r="G143">
        <v>3054.7712407112099</v>
      </c>
      <c r="H143">
        <v>3062.37799787521</v>
      </c>
      <c r="I143">
        <v>2978.1510355472501</v>
      </c>
      <c r="L143" s="1">
        <f t="shared" si="8"/>
        <v>23629.226786374929</v>
      </c>
      <c r="M143" s="1">
        <f t="shared" si="9"/>
        <v>2953.6533482968662</v>
      </c>
      <c r="N143" s="1">
        <f t="shared" si="10"/>
        <v>150.6915043908655</v>
      </c>
      <c r="O143">
        <f t="shared" si="11"/>
        <v>87.001780624655879</v>
      </c>
    </row>
    <row r="144" spans="1:15" x14ac:dyDescent="0.3">
      <c r="A144">
        <v>21</v>
      </c>
      <c r="B144">
        <v>3078.5400140285401</v>
      </c>
      <c r="C144">
        <v>3218.9008889198299</v>
      </c>
      <c r="D144">
        <v>3506.0426270961698</v>
      </c>
      <c r="E144">
        <v>3490.8099229335699</v>
      </c>
      <c r="F144">
        <v>3335.8194828033402</v>
      </c>
      <c r="G144">
        <v>3467.9159033298401</v>
      </c>
      <c r="H144">
        <v>3598.84565210342</v>
      </c>
      <c r="I144">
        <v>3439.4250671863501</v>
      </c>
      <c r="L144" s="1">
        <f t="shared" si="8"/>
        <v>27136.299558401064</v>
      </c>
      <c r="M144" s="1">
        <f t="shared" si="9"/>
        <v>3392.037444800133</v>
      </c>
      <c r="N144" s="1">
        <f t="shared" si="10"/>
        <v>171.10703049461313</v>
      </c>
      <c r="O144">
        <f t="shared" si="11"/>
        <v>98.788690116302405</v>
      </c>
    </row>
    <row r="145" spans="1:15" x14ac:dyDescent="0.3">
      <c r="A145">
        <v>22</v>
      </c>
      <c r="B145">
        <v>3347.4303133487001</v>
      </c>
      <c r="C145">
        <v>3559.9637527465802</v>
      </c>
      <c r="D145">
        <v>3996.5393271446201</v>
      </c>
      <c r="E145">
        <v>3863.4308624267501</v>
      </c>
      <c r="F145">
        <v>3657.2791085243198</v>
      </c>
      <c r="G145">
        <v>3904.1270189285201</v>
      </c>
      <c r="H145">
        <v>3939.95528459548</v>
      </c>
      <c r="I145">
        <v>3776.0277290344202</v>
      </c>
      <c r="L145" s="1">
        <f t="shared" si="8"/>
        <v>30044.753396749391</v>
      </c>
      <c r="M145" s="1">
        <f t="shared" si="9"/>
        <v>3755.5941745936739</v>
      </c>
      <c r="N145" s="1">
        <f t="shared" si="10"/>
        <v>220.6117224089441</v>
      </c>
      <c r="O145">
        <f t="shared" si="11"/>
        <v>127.37023731919088</v>
      </c>
    </row>
    <row r="146" spans="1:15" x14ac:dyDescent="0.3">
      <c r="A146">
        <v>23</v>
      </c>
      <c r="B146">
        <v>3770.8533682823099</v>
      </c>
      <c r="C146">
        <v>3953.3324594497599</v>
      </c>
      <c r="D146">
        <v>4418.9437291622098</v>
      </c>
      <c r="E146">
        <v>4253.1568398475601</v>
      </c>
      <c r="F146">
        <v>4081.5011491775499</v>
      </c>
      <c r="G146">
        <v>4270.1609992980902</v>
      </c>
      <c r="H146">
        <v>4354.4142692088999</v>
      </c>
      <c r="I146">
        <v>4022.2782487869199</v>
      </c>
      <c r="L146" s="1">
        <f t="shared" si="8"/>
        <v>33124.641063213305</v>
      </c>
      <c r="M146" s="1">
        <f t="shared" si="9"/>
        <v>4140.5801329016631</v>
      </c>
      <c r="N146" s="1">
        <f t="shared" si="10"/>
        <v>221.01107898804369</v>
      </c>
      <c r="O146">
        <f t="shared" si="11"/>
        <v>127.60080594763667</v>
      </c>
    </row>
    <row r="147" spans="1:15" x14ac:dyDescent="0.3">
      <c r="A147">
        <v>24</v>
      </c>
      <c r="B147">
        <v>3950.1046485900802</v>
      </c>
      <c r="C147">
        <v>4129.75978851318</v>
      </c>
      <c r="D147">
        <v>4602.4316515922501</v>
      </c>
      <c r="E147">
        <v>4436.4433052539798</v>
      </c>
      <c r="F147">
        <v>4306.5312933921796</v>
      </c>
      <c r="G147">
        <v>4464.4634757041904</v>
      </c>
      <c r="H147">
        <v>4501.2154960632297</v>
      </c>
      <c r="I147">
        <v>4259.5241091251301</v>
      </c>
      <c r="L147" s="1">
        <f t="shared" si="8"/>
        <v>34650.473768234217</v>
      </c>
      <c r="M147" s="1">
        <f t="shared" si="9"/>
        <v>4331.3092210292771</v>
      </c>
      <c r="N147" s="1">
        <f t="shared" si="10"/>
        <v>214.76395469021924</v>
      </c>
      <c r="O147">
        <f t="shared" si="11"/>
        <v>123.99402705262668</v>
      </c>
    </row>
    <row r="148" spans="1:15" x14ac:dyDescent="0.3">
      <c r="A148">
        <v>25</v>
      </c>
      <c r="B148">
        <v>4265.8152287006296</v>
      </c>
      <c r="C148">
        <v>4484.3168807029697</v>
      </c>
      <c r="D148">
        <v>4939.345082283</v>
      </c>
      <c r="E148">
        <v>4847.9251022338804</v>
      </c>
      <c r="F148">
        <v>4695.8757829666101</v>
      </c>
      <c r="G148">
        <v>4912.0052323341297</v>
      </c>
      <c r="H148">
        <v>4935.53709626197</v>
      </c>
      <c r="I148">
        <v>4712.9031906127902</v>
      </c>
      <c r="L148" s="1">
        <f t="shared" si="8"/>
        <v>37793.723596095981</v>
      </c>
      <c r="M148" s="1">
        <f t="shared" si="9"/>
        <v>4724.2154495119976</v>
      </c>
      <c r="N148" s="1">
        <f t="shared" si="10"/>
        <v>242.05072303374055</v>
      </c>
      <c r="O148">
        <f t="shared" si="11"/>
        <v>139.74805010107366</v>
      </c>
    </row>
    <row r="149" spans="1:15" x14ac:dyDescent="0.3">
      <c r="A149">
        <v>26</v>
      </c>
      <c r="B149">
        <v>4448.4658191203998</v>
      </c>
      <c r="C149">
        <v>4774.8054876327496</v>
      </c>
      <c r="D149">
        <v>5276.4346857070896</v>
      </c>
      <c r="E149">
        <v>5090.4221425056403</v>
      </c>
      <c r="F149">
        <v>4836.0958669185602</v>
      </c>
      <c r="G149">
        <v>5125.4818694591504</v>
      </c>
      <c r="H149">
        <v>5235.31833100318</v>
      </c>
      <c r="I149">
        <v>5000.00604104995</v>
      </c>
      <c r="L149" s="1">
        <f t="shared" si="8"/>
        <v>39787.030243396723</v>
      </c>
      <c r="M149" s="1">
        <f t="shared" si="9"/>
        <v>4973.3787804245903</v>
      </c>
      <c r="N149" s="1">
        <f t="shared" si="10"/>
        <v>275.63181629781923</v>
      </c>
      <c r="O149">
        <f t="shared" si="11"/>
        <v>159.13610333677141</v>
      </c>
    </row>
    <row r="150" spans="1:15" x14ac:dyDescent="0.3">
      <c r="A150">
        <v>27</v>
      </c>
      <c r="B150">
        <v>4594.58665275573</v>
      </c>
      <c r="C150">
        <v>4858.0870885840004</v>
      </c>
      <c r="D150">
        <v>5454.7886614798999</v>
      </c>
      <c r="E150">
        <v>5292.0477528572001</v>
      </c>
      <c r="F150">
        <v>5114.6162965296999</v>
      </c>
      <c r="G150">
        <v>5274.4247334003403</v>
      </c>
      <c r="H150">
        <v>5303.4486668109803</v>
      </c>
      <c r="I150">
        <v>5155.5284018516504</v>
      </c>
      <c r="L150" s="1">
        <f t="shared" si="8"/>
        <v>41047.528254269506</v>
      </c>
      <c r="M150" s="1">
        <f t="shared" si="9"/>
        <v>5130.9410317836882</v>
      </c>
      <c r="N150" s="1">
        <f t="shared" si="10"/>
        <v>278.817771922117</v>
      </c>
      <c r="O150">
        <f t="shared" si="11"/>
        <v>160.97551567408595</v>
      </c>
    </row>
    <row r="151" spans="1:15" x14ac:dyDescent="0.3">
      <c r="A151">
        <v>28</v>
      </c>
      <c r="B151">
        <v>4815.1580910682596</v>
      </c>
      <c r="C151">
        <v>5071.3376622200003</v>
      </c>
      <c r="D151">
        <v>5509.7609231471997</v>
      </c>
      <c r="E151">
        <v>5396.34940695762</v>
      </c>
      <c r="F151">
        <v>5272.2797932624799</v>
      </c>
      <c r="G151">
        <v>5420.11423707008</v>
      </c>
      <c r="H151">
        <v>5621.9067978858902</v>
      </c>
      <c r="I151">
        <v>5386.6638684272702</v>
      </c>
      <c r="L151" s="1">
        <f t="shared" si="8"/>
        <v>42493.570780038797</v>
      </c>
      <c r="M151" s="1">
        <f t="shared" si="9"/>
        <v>5311.6963475048497</v>
      </c>
      <c r="N151" s="1">
        <f t="shared" si="10"/>
        <v>257.98034546980244</v>
      </c>
      <c r="O151">
        <f t="shared" si="11"/>
        <v>148.9450219026231</v>
      </c>
    </row>
    <row r="152" spans="1:15" x14ac:dyDescent="0.3">
      <c r="A152">
        <v>29</v>
      </c>
      <c r="B152">
        <v>4920.3112654685901</v>
      </c>
      <c r="C152">
        <v>5291.3717889785703</v>
      </c>
      <c r="D152">
        <v>5843.4330646991702</v>
      </c>
      <c r="E152">
        <v>5663.61775159835</v>
      </c>
      <c r="F152">
        <v>5449.1673655509903</v>
      </c>
      <c r="G152">
        <v>5624.0954737663196</v>
      </c>
      <c r="H152">
        <v>5666.0428283214496</v>
      </c>
      <c r="I152">
        <v>5396.4063212871497</v>
      </c>
      <c r="L152" s="1">
        <f t="shared" si="8"/>
        <v>43854.445859670588</v>
      </c>
      <c r="M152" s="1">
        <f t="shared" si="9"/>
        <v>5481.8057324588235</v>
      </c>
      <c r="N152" s="1">
        <f t="shared" si="10"/>
        <v>287.3323266118062</v>
      </c>
      <c r="O152">
        <f t="shared" si="11"/>
        <v>165.8913961162078</v>
      </c>
    </row>
    <row r="153" spans="1:15" x14ac:dyDescent="0.3">
      <c r="A153">
        <v>30</v>
      </c>
      <c r="B153">
        <v>4992.6712689399701</v>
      </c>
      <c r="C153">
        <v>5324.3399822711899</v>
      </c>
      <c r="D153">
        <v>5956.3785922527304</v>
      </c>
      <c r="E153">
        <v>5791.2972700595801</v>
      </c>
      <c r="F153">
        <v>5546.8256082534699</v>
      </c>
      <c r="G153">
        <v>5643.1554965972</v>
      </c>
      <c r="H153">
        <v>5916.4301347732498</v>
      </c>
      <c r="I153">
        <v>5534.4708042144703</v>
      </c>
      <c r="L153" s="1">
        <f t="shared" si="8"/>
        <v>44705.569157361861</v>
      </c>
      <c r="M153" s="1">
        <f t="shared" si="9"/>
        <v>5588.1961446702326</v>
      </c>
      <c r="N153" s="1">
        <f t="shared" si="10"/>
        <v>319.91837128631755</v>
      </c>
      <c r="O153">
        <f t="shared" si="11"/>
        <v>184.70495778086209</v>
      </c>
    </row>
    <row r="154" spans="1:15" x14ac:dyDescent="0.3">
      <c r="A154">
        <v>31</v>
      </c>
      <c r="B154">
        <v>5035.9291818141901</v>
      </c>
      <c r="C154">
        <v>5441.2019474506296</v>
      </c>
      <c r="D154">
        <v>6021.4334912300101</v>
      </c>
      <c r="E154">
        <v>5839.5016005039197</v>
      </c>
      <c r="F154">
        <v>5724.5781047344199</v>
      </c>
      <c r="G154">
        <v>5876.3788912296204</v>
      </c>
      <c r="H154">
        <v>6045.2557182312003</v>
      </c>
      <c r="I154">
        <v>5589.5333738326999</v>
      </c>
      <c r="L154" s="1">
        <f t="shared" si="8"/>
        <v>45573.812309026696</v>
      </c>
      <c r="M154" s="1">
        <f t="shared" si="9"/>
        <v>5696.726538628337</v>
      </c>
      <c r="N154" s="1">
        <f t="shared" si="10"/>
        <v>336.74469514833726</v>
      </c>
      <c r="O154">
        <f t="shared" si="11"/>
        <v>194.41964039207099</v>
      </c>
    </row>
    <row r="155" spans="1:15" x14ac:dyDescent="0.3">
      <c r="A155">
        <v>32</v>
      </c>
      <c r="B155">
        <v>5158.0273365974399</v>
      </c>
      <c r="C155">
        <v>5508.3435194492304</v>
      </c>
      <c r="D155">
        <v>6141.2323596477499</v>
      </c>
      <c r="E155">
        <v>5981.1686701773997</v>
      </c>
      <c r="F155">
        <v>5775.7132470607703</v>
      </c>
      <c r="G155">
        <v>5888.3603618144898</v>
      </c>
      <c r="H155">
        <v>6058.9861490726398</v>
      </c>
      <c r="I155">
        <v>5616.0825161932999</v>
      </c>
      <c r="L155" s="1">
        <f t="shared" si="8"/>
        <v>46127.914160013024</v>
      </c>
      <c r="M155" s="1">
        <f t="shared" si="9"/>
        <v>5765.989270001628</v>
      </c>
      <c r="N155" s="1">
        <f t="shared" si="10"/>
        <v>326.5615325210465</v>
      </c>
      <c r="O155">
        <f t="shared" si="11"/>
        <v>188.54038870800295</v>
      </c>
    </row>
    <row r="156" spans="1:15" x14ac:dyDescent="0.3">
      <c r="A156">
        <v>33</v>
      </c>
      <c r="B156">
        <v>5163.0292994975998</v>
      </c>
      <c r="C156">
        <v>5594.4230701923298</v>
      </c>
      <c r="D156">
        <v>6075.29981613159</v>
      </c>
      <c r="E156">
        <v>5902.57806825637</v>
      </c>
      <c r="F156">
        <v>5788.3560771942102</v>
      </c>
      <c r="G156">
        <v>5908.54433536529</v>
      </c>
      <c r="H156">
        <v>6068.9900602102198</v>
      </c>
      <c r="I156">
        <v>5686.9704959392502</v>
      </c>
      <c r="L156" s="1">
        <f t="shared" si="8"/>
        <v>46188.19122278686</v>
      </c>
      <c r="M156" s="1">
        <f t="shared" si="9"/>
        <v>5773.5239028483575</v>
      </c>
      <c r="N156" s="1">
        <f t="shared" si="10"/>
        <v>298.98559483030346</v>
      </c>
      <c r="O156">
        <f t="shared" si="11"/>
        <v>172.6194136590961</v>
      </c>
    </row>
    <row r="157" spans="1:15" x14ac:dyDescent="0.3">
      <c r="A157">
        <v>34</v>
      </c>
      <c r="B157">
        <v>5028.1912839412598</v>
      </c>
      <c r="C157">
        <v>5511.2696304321198</v>
      </c>
      <c r="D157">
        <v>6050.4403192996897</v>
      </c>
      <c r="E157">
        <v>5957.6436221599497</v>
      </c>
      <c r="F157">
        <v>5696.6502256393396</v>
      </c>
      <c r="G157">
        <v>5859.9917051792099</v>
      </c>
      <c r="H157">
        <v>5990.0421833990004</v>
      </c>
      <c r="I157">
        <v>5611.8897030353501</v>
      </c>
      <c r="L157" s="1">
        <f t="shared" si="8"/>
        <v>45706.118673085912</v>
      </c>
      <c r="M157" s="1">
        <f t="shared" si="9"/>
        <v>5713.264834135739</v>
      </c>
      <c r="N157" s="1">
        <f t="shared" si="10"/>
        <v>336.41461865203866</v>
      </c>
      <c r="O157">
        <f t="shared" si="11"/>
        <v>194.22907063807983</v>
      </c>
    </row>
    <row r="158" spans="1:15" x14ac:dyDescent="0.3">
      <c r="A158">
        <v>35</v>
      </c>
      <c r="B158">
        <v>4944.9547123900002</v>
      </c>
      <c r="C158">
        <v>5425.7706508636402</v>
      </c>
      <c r="D158">
        <v>5993.7794177531996</v>
      </c>
      <c r="E158">
        <v>5922.3193058967499</v>
      </c>
      <c r="F158">
        <v>5564.1447522640201</v>
      </c>
      <c r="G158">
        <v>5799.3366589546004</v>
      </c>
      <c r="H158">
        <v>5898.79450178146</v>
      </c>
      <c r="I158">
        <v>5604.2802445888501</v>
      </c>
      <c r="L158" s="1">
        <f t="shared" si="8"/>
        <v>45153.380244492524</v>
      </c>
      <c r="M158" s="1">
        <f t="shared" si="9"/>
        <v>5644.1725305615655</v>
      </c>
      <c r="N158" s="1">
        <f t="shared" si="10"/>
        <v>344.98439659386287</v>
      </c>
      <c r="O158">
        <f t="shared" si="11"/>
        <v>199.17683423968737</v>
      </c>
    </row>
    <row r="159" spans="1:15" x14ac:dyDescent="0.3">
      <c r="A159">
        <v>36</v>
      </c>
      <c r="B159">
        <v>4929.5835778713199</v>
      </c>
      <c r="C159">
        <v>5429.7468020915903</v>
      </c>
      <c r="D159">
        <v>5933.8444018363898</v>
      </c>
      <c r="E159">
        <v>5796.5265066623597</v>
      </c>
      <c r="F159">
        <v>5701.1173298358899</v>
      </c>
      <c r="G159">
        <v>5750.2108829021399</v>
      </c>
      <c r="H159">
        <v>5919.5620558261799</v>
      </c>
      <c r="I159">
        <v>5470.9175823926898</v>
      </c>
      <c r="L159" s="1">
        <f t="shared" si="8"/>
        <v>44931.509139418558</v>
      </c>
      <c r="M159" s="1">
        <f t="shared" si="9"/>
        <v>5616.4386424273198</v>
      </c>
      <c r="N159" s="1">
        <f t="shared" si="10"/>
        <v>333.36540505063653</v>
      </c>
      <c r="O159">
        <f t="shared" si="11"/>
        <v>192.46860634449365</v>
      </c>
    </row>
    <row r="160" spans="1:15" x14ac:dyDescent="0.3">
      <c r="A160">
        <v>37</v>
      </c>
      <c r="B160">
        <v>4805.0343956947299</v>
      </c>
      <c r="C160">
        <v>5326.15118718147</v>
      </c>
      <c r="D160">
        <v>5818.5446085929798</v>
      </c>
      <c r="E160">
        <v>5762.3189544677698</v>
      </c>
      <c r="F160">
        <v>5540.6934697628003</v>
      </c>
      <c r="G160">
        <v>5746.8386182784998</v>
      </c>
      <c r="H160">
        <v>5773.4716188907596</v>
      </c>
      <c r="I160">
        <v>5323.0394313335401</v>
      </c>
      <c r="L160" s="1">
        <f t="shared" si="8"/>
        <v>44096.092284202561</v>
      </c>
      <c r="M160" s="1">
        <f t="shared" si="9"/>
        <v>5512.0115355253201</v>
      </c>
      <c r="N160" s="1">
        <f t="shared" si="10"/>
        <v>348.67408394282495</v>
      </c>
      <c r="O160">
        <f t="shared" si="11"/>
        <v>201.30707622383616</v>
      </c>
    </row>
    <row r="161" spans="1:15" x14ac:dyDescent="0.3">
      <c r="A161">
        <v>38</v>
      </c>
      <c r="B161">
        <v>4711.3365197181001</v>
      </c>
      <c r="C161">
        <v>5141.9701366424497</v>
      </c>
      <c r="D161">
        <v>5639.4997019767698</v>
      </c>
      <c r="E161">
        <v>5594.3265397548603</v>
      </c>
      <c r="F161">
        <v>5359.1738476753198</v>
      </c>
      <c r="G161">
        <v>5483.7886583805002</v>
      </c>
      <c r="H161">
        <v>5591.3673217296</v>
      </c>
      <c r="I161">
        <v>5255.7100361585599</v>
      </c>
      <c r="L161" s="1">
        <f t="shared" si="8"/>
        <v>42777.172762036163</v>
      </c>
      <c r="M161" s="1">
        <f t="shared" si="9"/>
        <v>5347.1465952545204</v>
      </c>
      <c r="N161" s="1">
        <f t="shared" si="10"/>
        <v>311.61794627648123</v>
      </c>
      <c r="O161">
        <f t="shared" si="11"/>
        <v>179.91270516704478</v>
      </c>
    </row>
    <row r="162" spans="1:15" x14ac:dyDescent="0.3">
      <c r="A162">
        <v>39</v>
      </c>
      <c r="B162">
        <v>4535.4568481445303</v>
      </c>
      <c r="C162">
        <v>4984.7452900408998</v>
      </c>
      <c r="D162">
        <v>5444.6829783916401</v>
      </c>
      <c r="E162">
        <v>5483.3914051055899</v>
      </c>
      <c r="F162">
        <v>5192.4936084747296</v>
      </c>
      <c r="G162">
        <v>5405.7317888736698</v>
      </c>
      <c r="H162">
        <v>5395.6320567726998</v>
      </c>
      <c r="I162">
        <v>5139.5870801210003</v>
      </c>
      <c r="L162" s="1">
        <f t="shared" si="8"/>
        <v>41581.721055924761</v>
      </c>
      <c r="M162" s="1">
        <f t="shared" si="9"/>
        <v>5197.7151319905952</v>
      </c>
      <c r="N162" s="1">
        <f t="shared" si="10"/>
        <v>319.0150940579577</v>
      </c>
      <c r="O162">
        <f t="shared" si="11"/>
        <v>184.18345042991567</v>
      </c>
    </row>
    <row r="163" spans="1:15" x14ac:dyDescent="0.3">
      <c r="A163">
        <v>40</v>
      </c>
      <c r="B163">
        <v>4308.8609845638202</v>
      </c>
      <c r="C163">
        <v>4897.1684796810096</v>
      </c>
      <c r="D163">
        <v>5290.0585813522302</v>
      </c>
      <c r="E163">
        <v>5288.5031212568201</v>
      </c>
      <c r="F163">
        <v>5076.7571328878003</v>
      </c>
      <c r="G163">
        <v>5215.3807089328702</v>
      </c>
      <c r="H163">
        <v>5177.2294973730995</v>
      </c>
      <c r="I163">
        <v>4928.1561371088001</v>
      </c>
      <c r="L163" s="1">
        <f t="shared" si="8"/>
        <v>40182.114643156448</v>
      </c>
      <c r="M163" s="1">
        <f t="shared" si="9"/>
        <v>5022.7643303945561</v>
      </c>
      <c r="N163" s="1">
        <f t="shared" si="10"/>
        <v>325.20809085821929</v>
      </c>
      <c r="O163">
        <f t="shared" si="11"/>
        <v>187.75897879963719</v>
      </c>
    </row>
    <row r="164" spans="1:15" x14ac:dyDescent="0.3">
      <c r="A164">
        <v>41</v>
      </c>
      <c r="B164">
        <v>4156.6298818588202</v>
      </c>
      <c r="C164">
        <v>4738.4698222875504</v>
      </c>
      <c r="D164">
        <v>5153.2396321296601</v>
      </c>
      <c r="E164">
        <v>5086.0675547709998</v>
      </c>
      <c r="F164">
        <v>4864.1674752235404</v>
      </c>
      <c r="G164">
        <v>5019.2287143468802</v>
      </c>
      <c r="H164">
        <v>5096.4333912730199</v>
      </c>
      <c r="I164">
        <v>4767.7641538381504</v>
      </c>
      <c r="L164" s="1">
        <f t="shared" si="8"/>
        <v>38882.000625728622</v>
      </c>
      <c r="M164" s="1">
        <f t="shared" si="9"/>
        <v>4860.2500782160778</v>
      </c>
      <c r="N164" s="1">
        <f t="shared" si="10"/>
        <v>324.33976435563312</v>
      </c>
      <c r="O164">
        <f t="shared" si="11"/>
        <v>187.25765025962457</v>
      </c>
    </row>
    <row r="165" spans="1:15" x14ac:dyDescent="0.3">
      <c r="A165">
        <v>42</v>
      </c>
      <c r="B165">
        <v>3959.89144527912</v>
      </c>
      <c r="C165">
        <v>4561.71441113948</v>
      </c>
      <c r="D165">
        <v>4768.3265148401197</v>
      </c>
      <c r="E165">
        <v>4842.28675746917</v>
      </c>
      <c r="F165">
        <v>4638.3864822387604</v>
      </c>
      <c r="G165">
        <v>4791.9288444518997</v>
      </c>
      <c r="H165">
        <v>4780.7763302922203</v>
      </c>
      <c r="I165">
        <v>4483.7733469008999</v>
      </c>
      <c r="L165" s="1">
        <f t="shared" si="8"/>
        <v>36827.084132611679</v>
      </c>
      <c r="M165" s="1">
        <f t="shared" si="9"/>
        <v>4603.3855165764598</v>
      </c>
      <c r="N165" s="1">
        <f t="shared" si="10"/>
        <v>288.50567279402446</v>
      </c>
      <c r="O165">
        <f t="shared" si="11"/>
        <v>166.56882785036413</v>
      </c>
    </row>
    <row r="166" spans="1:15" x14ac:dyDescent="0.3">
      <c r="A166">
        <v>43</v>
      </c>
      <c r="B166">
        <v>3882.28571188449</v>
      </c>
      <c r="C166">
        <v>4340.5905740260996</v>
      </c>
      <c r="D166">
        <v>4762.4115757942</v>
      </c>
      <c r="E166">
        <v>4761.7508383169697</v>
      </c>
      <c r="F166">
        <v>4561.9427195787403</v>
      </c>
      <c r="G166">
        <v>4607.6492959260904</v>
      </c>
      <c r="H166">
        <v>4687.2655559182103</v>
      </c>
      <c r="I166">
        <v>4290.1412861943199</v>
      </c>
      <c r="L166" s="1">
        <f t="shared" si="8"/>
        <v>35894.037557639116</v>
      </c>
      <c r="M166" s="1">
        <f t="shared" si="9"/>
        <v>4486.7546947048895</v>
      </c>
      <c r="N166" s="1">
        <f t="shared" si="10"/>
        <v>301.7772305191483</v>
      </c>
      <c r="O166">
        <f t="shared" si="11"/>
        <v>174.23116527553003</v>
      </c>
    </row>
    <row r="167" spans="1:15" x14ac:dyDescent="0.3">
      <c r="A167">
        <v>44</v>
      </c>
      <c r="B167">
        <v>3714.2074292898101</v>
      </c>
      <c r="C167">
        <v>4160.7618372440302</v>
      </c>
      <c r="D167">
        <v>4577.9193184375699</v>
      </c>
      <c r="E167">
        <v>4621.41317647695</v>
      </c>
      <c r="F167">
        <v>4284.0907729864102</v>
      </c>
      <c r="G167">
        <v>4378.26083004474</v>
      </c>
      <c r="H167">
        <v>4492.77629190683</v>
      </c>
      <c r="I167">
        <v>4136.3548700213396</v>
      </c>
      <c r="L167" s="1">
        <f t="shared" si="8"/>
        <v>34365.784526407682</v>
      </c>
      <c r="M167" s="1">
        <f t="shared" si="9"/>
        <v>4295.7230658009603</v>
      </c>
      <c r="N167" s="1">
        <f t="shared" si="10"/>
        <v>295.98738641611919</v>
      </c>
      <c r="O167">
        <f t="shared" si="11"/>
        <v>170.88839722408019</v>
      </c>
    </row>
    <row r="168" spans="1:15" x14ac:dyDescent="0.3">
      <c r="A168">
        <v>45</v>
      </c>
      <c r="B168">
        <v>3469.4997202157901</v>
      </c>
      <c r="C168">
        <v>3924.9080359935701</v>
      </c>
      <c r="D168">
        <v>4221.83827745914</v>
      </c>
      <c r="E168">
        <v>4347.5589965581803</v>
      </c>
      <c r="F168">
        <v>4075.1221175789801</v>
      </c>
      <c r="G168">
        <v>4310.9870561957296</v>
      </c>
      <c r="H168">
        <v>4177.4825659543203</v>
      </c>
      <c r="I168">
        <v>3897.37422826886</v>
      </c>
      <c r="L168" s="1">
        <f t="shared" si="8"/>
        <v>32424.770998224572</v>
      </c>
      <c r="M168" s="1">
        <f t="shared" si="9"/>
        <v>4053.0963747780715</v>
      </c>
      <c r="N168" s="1">
        <f t="shared" si="10"/>
        <v>287.57940993735622</v>
      </c>
      <c r="O168">
        <f t="shared" si="11"/>
        <v>166.03404974072637</v>
      </c>
    </row>
    <row r="169" spans="1:15" x14ac:dyDescent="0.3">
      <c r="A169">
        <v>46</v>
      </c>
      <c r="B169">
        <v>3243.7945370674101</v>
      </c>
      <c r="C169">
        <v>3730.0136157274201</v>
      </c>
      <c r="D169">
        <v>4046.4685727357801</v>
      </c>
      <c r="E169">
        <v>4130.1596900372997</v>
      </c>
      <c r="F169">
        <v>3877.9433811306899</v>
      </c>
      <c r="G169">
        <v>4038.9259013384499</v>
      </c>
      <c r="H169">
        <v>3986.0657825022899</v>
      </c>
      <c r="I169">
        <v>3758.4076791703001</v>
      </c>
      <c r="L169" s="1">
        <f t="shared" si="8"/>
        <v>30811.779159709644</v>
      </c>
      <c r="M169" s="1">
        <f t="shared" si="9"/>
        <v>3851.4723949637055</v>
      </c>
      <c r="N169" s="1">
        <f t="shared" si="10"/>
        <v>283.43068773960334</v>
      </c>
      <c r="O169">
        <f t="shared" si="11"/>
        <v>163.63878386306075</v>
      </c>
    </row>
    <row r="170" spans="1:15" x14ac:dyDescent="0.3">
      <c r="A170">
        <v>47</v>
      </c>
      <c r="B170">
        <v>2927.09364581108</v>
      </c>
      <c r="C170">
        <v>3442.7064890526199</v>
      </c>
      <c r="D170">
        <v>3784.26046097278</v>
      </c>
      <c r="E170">
        <v>3866.6783325076099</v>
      </c>
      <c r="F170">
        <v>3627.4045167490799</v>
      </c>
      <c r="G170">
        <v>3770.31776677072</v>
      </c>
      <c r="H170">
        <v>3693.2917469814402</v>
      </c>
      <c r="I170">
        <v>3512.7237490378302</v>
      </c>
      <c r="L170" s="1">
        <f t="shared" si="8"/>
        <v>28624.476707883165</v>
      </c>
      <c r="M170" s="1">
        <f t="shared" si="9"/>
        <v>3578.0595884853956</v>
      </c>
      <c r="N170" s="1">
        <f t="shared" si="10"/>
        <v>298.76939281811929</v>
      </c>
      <c r="O170">
        <f t="shared" si="11"/>
        <v>172.49458936916221</v>
      </c>
    </row>
    <row r="171" spans="1:15" x14ac:dyDescent="0.3">
      <c r="A171">
        <v>48</v>
      </c>
      <c r="B171">
        <v>2870.16659665107</v>
      </c>
      <c r="C171">
        <v>3291.51083138585</v>
      </c>
      <c r="D171">
        <v>3554.1675164252501</v>
      </c>
      <c r="E171">
        <v>3664.5479445159399</v>
      </c>
      <c r="F171">
        <v>3476.5942745655698</v>
      </c>
      <c r="G171">
        <v>3672.2037391774302</v>
      </c>
      <c r="H171">
        <v>3538.6047442406398</v>
      </c>
      <c r="I171">
        <v>3286.9027777910201</v>
      </c>
      <c r="L171" s="1">
        <f t="shared" si="8"/>
        <v>27354.698424752769</v>
      </c>
      <c r="M171" s="1">
        <f t="shared" si="9"/>
        <v>3419.3373030940961</v>
      </c>
      <c r="N171" s="1">
        <f t="shared" si="10"/>
        <v>265.98038006789017</v>
      </c>
      <c r="O171">
        <f t="shared" si="11"/>
        <v>153.56384403135536</v>
      </c>
    </row>
    <row r="172" spans="1:15" x14ac:dyDescent="0.3">
      <c r="A172">
        <v>49</v>
      </c>
      <c r="B172">
        <v>2639.6268942952101</v>
      </c>
      <c r="C172">
        <v>3082.3440106809098</v>
      </c>
      <c r="D172">
        <v>3271.5312013924099</v>
      </c>
      <c r="E172">
        <v>3444.0297340452598</v>
      </c>
      <c r="F172">
        <v>3155.4927372038301</v>
      </c>
      <c r="G172">
        <v>3336.3022721763</v>
      </c>
      <c r="H172">
        <v>3219.10386204719</v>
      </c>
      <c r="I172">
        <v>2950.9705663397899</v>
      </c>
      <c r="L172" s="1">
        <f t="shared" si="8"/>
        <v>25099.4012781809</v>
      </c>
      <c r="M172" s="1">
        <f t="shared" si="9"/>
        <v>3137.4251597726125</v>
      </c>
      <c r="N172" s="1">
        <f t="shared" si="10"/>
        <v>251.89088070351161</v>
      </c>
      <c r="O172">
        <f t="shared" si="11"/>
        <v>145.42926778058435</v>
      </c>
    </row>
    <row r="173" spans="1:15" x14ac:dyDescent="0.3">
      <c r="A173">
        <v>50</v>
      </c>
      <c r="B173">
        <v>2396.2638102769802</v>
      </c>
      <c r="C173">
        <v>2903.2498526684899</v>
      </c>
      <c r="D173">
        <v>3092.57115805894</v>
      </c>
      <c r="E173">
        <v>3306.4219890460299</v>
      </c>
      <c r="F173">
        <v>2978.5778848454302</v>
      </c>
      <c r="G173">
        <v>3174.5987990759299</v>
      </c>
      <c r="H173">
        <v>3082.6497350484101</v>
      </c>
      <c r="I173">
        <v>2917.6546537130998</v>
      </c>
      <c r="L173" s="1">
        <f t="shared" si="8"/>
        <v>23851.987882733309</v>
      </c>
      <c r="M173" s="1">
        <f t="shared" si="9"/>
        <v>2981.4984853416636</v>
      </c>
      <c r="N173" s="1">
        <f t="shared" si="10"/>
        <v>272.06584458366245</v>
      </c>
      <c r="O173">
        <f t="shared" si="11"/>
        <v>157.0772886076804</v>
      </c>
    </row>
    <row r="174" spans="1:15" x14ac:dyDescent="0.3">
      <c r="A174">
        <v>51</v>
      </c>
      <c r="B174">
        <v>2279.3587772846199</v>
      </c>
      <c r="C174">
        <v>2733.51079444587</v>
      </c>
      <c r="D174">
        <v>2834.16001664847</v>
      </c>
      <c r="E174">
        <v>3103.6630137264701</v>
      </c>
      <c r="F174">
        <v>2852.4739513248201</v>
      </c>
      <c r="G174">
        <v>2991.5342423301099</v>
      </c>
      <c r="H174">
        <v>2858.1551557704802</v>
      </c>
      <c r="I174">
        <v>2697.2453354299</v>
      </c>
      <c r="L174" s="1">
        <f t="shared" si="8"/>
        <v>22350.101286960744</v>
      </c>
      <c r="M174" s="1">
        <f t="shared" si="9"/>
        <v>2793.762660870093</v>
      </c>
      <c r="N174" s="1">
        <f t="shared" si="10"/>
        <v>245.51241443138329</v>
      </c>
      <c r="O174">
        <f t="shared" si="11"/>
        <v>141.74665856135411</v>
      </c>
    </row>
    <row r="175" spans="1:15" x14ac:dyDescent="0.3">
      <c r="A175">
        <v>52</v>
      </c>
      <c r="B175">
        <v>2064.0535207390699</v>
      </c>
      <c r="C175">
        <v>2545.2243829890999</v>
      </c>
      <c r="D175">
        <v>2701.6630465686299</v>
      </c>
      <c r="E175">
        <v>2931.06943564116</v>
      </c>
      <c r="F175">
        <v>2647.9006129279701</v>
      </c>
      <c r="G175">
        <v>2929.8546859417102</v>
      </c>
      <c r="H175">
        <v>2700.8275070935401</v>
      </c>
      <c r="I175">
        <v>2560.11231693625</v>
      </c>
      <c r="L175" s="1">
        <f t="shared" si="8"/>
        <v>21080.705508837433</v>
      </c>
      <c r="M175" s="1">
        <f t="shared" si="9"/>
        <v>2635.0881886046791</v>
      </c>
      <c r="N175" s="1">
        <f t="shared" si="10"/>
        <v>273.38818327255962</v>
      </c>
      <c r="O175">
        <f t="shared" si="11"/>
        <v>157.84074120567504</v>
      </c>
    </row>
    <row r="176" spans="1:15" x14ac:dyDescent="0.3">
      <c r="A176">
        <v>53</v>
      </c>
      <c r="B176">
        <v>1835.4159477651101</v>
      </c>
      <c r="C176">
        <v>2314.6300872936799</v>
      </c>
      <c r="D176">
        <v>2481.21410068869</v>
      </c>
      <c r="E176">
        <v>2648.2907104492101</v>
      </c>
      <c r="F176">
        <v>2493.5127213001201</v>
      </c>
      <c r="G176">
        <v>2568.5208177044901</v>
      </c>
      <c r="H176">
        <v>2384.7783853113601</v>
      </c>
      <c r="I176">
        <v>2378.0489955469902</v>
      </c>
      <c r="L176" s="1">
        <f t="shared" si="8"/>
        <v>19104.411766059649</v>
      </c>
      <c r="M176" s="1">
        <f t="shared" si="9"/>
        <v>2388.0514707574562</v>
      </c>
      <c r="N176" s="1">
        <f t="shared" si="10"/>
        <v>248.13662177633105</v>
      </c>
      <c r="O176">
        <f t="shared" si="11"/>
        <v>143.26174537836908</v>
      </c>
    </row>
    <row r="177" spans="1:15" x14ac:dyDescent="0.3">
      <c r="A177">
        <v>54</v>
      </c>
      <c r="B177">
        <v>1742.33698976039</v>
      </c>
      <c r="C177">
        <v>2203.1583017036301</v>
      </c>
      <c r="D177">
        <v>2264.0157687812998</v>
      </c>
      <c r="E177">
        <v>2554.0889851171501</v>
      </c>
      <c r="F177">
        <v>2296.2031139964201</v>
      </c>
      <c r="G177">
        <v>2454.7529606539701</v>
      </c>
      <c r="H177">
        <v>2315.8019016906601</v>
      </c>
      <c r="I177">
        <v>2132.5764614865102</v>
      </c>
      <c r="L177" s="1">
        <f t="shared" si="8"/>
        <v>17962.934483190031</v>
      </c>
      <c r="M177" s="1">
        <f t="shared" si="9"/>
        <v>2245.3668103987538</v>
      </c>
      <c r="N177" s="1">
        <f t="shared" si="10"/>
        <v>243.36550349644671</v>
      </c>
      <c r="O177">
        <f t="shared" si="11"/>
        <v>140.50713895514232</v>
      </c>
    </row>
    <row r="178" spans="1:15" x14ac:dyDescent="0.3">
      <c r="A178">
        <v>55</v>
      </c>
      <c r="B178">
        <v>1618.0064706727801</v>
      </c>
      <c r="C178">
        <v>2047.9339702725399</v>
      </c>
      <c r="D178">
        <v>2110.9974078536002</v>
      </c>
      <c r="E178">
        <v>2371.8086776137302</v>
      </c>
      <c r="F178">
        <v>2141.6831871271102</v>
      </c>
      <c r="G178">
        <v>2324.0141277909202</v>
      </c>
      <c r="H178">
        <v>2154.5546804647802</v>
      </c>
      <c r="I178">
        <v>1989.98605562746</v>
      </c>
      <c r="L178" s="1">
        <f t="shared" si="8"/>
        <v>16758.984577422922</v>
      </c>
      <c r="M178" s="1">
        <f t="shared" si="9"/>
        <v>2094.8730721778652</v>
      </c>
      <c r="N178" s="1">
        <f t="shared" si="10"/>
        <v>231.70743545482969</v>
      </c>
      <c r="O178">
        <f t="shared" si="11"/>
        <v>133.77635023308378</v>
      </c>
    </row>
    <row r="179" spans="1:15" x14ac:dyDescent="0.3">
      <c r="A179">
        <v>56</v>
      </c>
      <c r="B179">
        <v>1469.57691426202</v>
      </c>
      <c r="C179">
        <v>1845.3976632244801</v>
      </c>
      <c r="D179">
        <v>1934.0977756232001</v>
      </c>
      <c r="E179">
        <v>2144.7608410008202</v>
      </c>
      <c r="F179">
        <v>2013.1631079316101</v>
      </c>
      <c r="G179">
        <v>2209.63479998707</v>
      </c>
      <c r="H179">
        <v>1925.09084692597</v>
      </c>
      <c r="I179">
        <v>1903.12123585678</v>
      </c>
      <c r="L179" s="1">
        <f t="shared" si="8"/>
        <v>15444.843184811951</v>
      </c>
      <c r="M179" s="1">
        <f t="shared" si="9"/>
        <v>1930.6053981014938</v>
      </c>
      <c r="N179" s="1">
        <f t="shared" si="10"/>
        <v>223.9710897913678</v>
      </c>
      <c r="O179">
        <f t="shared" si="11"/>
        <v>129.30976898174006</v>
      </c>
    </row>
    <row r="180" spans="1:15" x14ac:dyDescent="0.3">
      <c r="A180">
        <v>57</v>
      </c>
      <c r="B180">
        <v>1313.48391299694</v>
      </c>
      <c r="C180">
        <v>1666.8252108395</v>
      </c>
      <c r="D180">
        <v>1753.1525954306101</v>
      </c>
      <c r="E180">
        <v>1966.6597621589001</v>
      </c>
      <c r="F180">
        <v>1854.5716625898999</v>
      </c>
      <c r="G180">
        <v>1992.24945356696</v>
      </c>
      <c r="H180">
        <v>1700.9034025669</v>
      </c>
      <c r="I180">
        <v>1658.65474833548</v>
      </c>
      <c r="L180" s="1">
        <f t="shared" si="8"/>
        <v>13906.50074848519</v>
      </c>
      <c r="M180" s="1">
        <f t="shared" si="9"/>
        <v>1738.3125935606488</v>
      </c>
      <c r="N180" s="1">
        <f t="shared" si="10"/>
        <v>215.04067012620763</v>
      </c>
      <c r="O180">
        <f t="shared" si="11"/>
        <v>124.1537887840835</v>
      </c>
    </row>
    <row r="181" spans="1:15" x14ac:dyDescent="0.3">
      <c r="A181">
        <v>58</v>
      </c>
      <c r="B181">
        <v>1199.7425014246201</v>
      </c>
      <c r="C181">
        <v>1473.43419950362</v>
      </c>
      <c r="D181">
        <v>1527.25224984437</v>
      </c>
      <c r="E181">
        <v>1813.7218806445501</v>
      </c>
      <c r="F181">
        <v>1655.9226770997</v>
      </c>
      <c r="G181">
        <v>1839.3844330217601</v>
      </c>
      <c r="H181">
        <v>1534.5923319235401</v>
      </c>
      <c r="I181">
        <v>1611.3986402396099</v>
      </c>
      <c r="L181" s="1">
        <f t="shared" si="8"/>
        <v>12655.44891370177</v>
      </c>
      <c r="M181" s="1">
        <f t="shared" si="9"/>
        <v>1581.9311142127212</v>
      </c>
      <c r="N181" s="1">
        <f t="shared" si="10"/>
        <v>203.33740854654428</v>
      </c>
      <c r="O181">
        <f t="shared" si="11"/>
        <v>117.39690756066825</v>
      </c>
    </row>
    <row r="182" spans="1:15" x14ac:dyDescent="0.3">
      <c r="A182">
        <v>59</v>
      </c>
      <c r="B182">
        <v>1099.60468054935</v>
      </c>
      <c r="C182">
        <v>1351.03210552781</v>
      </c>
      <c r="D182">
        <v>1413.07148015499</v>
      </c>
      <c r="E182">
        <v>1651.5965542811</v>
      </c>
      <c r="F182">
        <v>1482.1750113815001</v>
      </c>
      <c r="G182">
        <v>1631.8801017999599</v>
      </c>
      <c r="H182">
        <v>1417.6206084042699</v>
      </c>
      <c r="I182">
        <v>1365.3315643593601</v>
      </c>
      <c r="L182" s="1">
        <f t="shared" si="8"/>
        <v>11412.312106458339</v>
      </c>
      <c r="M182" s="1">
        <f t="shared" si="9"/>
        <v>1426.5390133072924</v>
      </c>
      <c r="N182" s="1">
        <f t="shared" si="10"/>
        <v>174.23540681441128</v>
      </c>
      <c r="O182">
        <f t="shared" si="11"/>
        <v>100.59485902666431</v>
      </c>
    </row>
    <row r="183" spans="1:15" x14ac:dyDescent="0.3">
      <c r="A183">
        <v>60</v>
      </c>
      <c r="B183">
        <v>998.23026561737004</v>
      </c>
      <c r="C183">
        <v>1245.65567124634</v>
      </c>
      <c r="D183">
        <v>1349.25473631918</v>
      </c>
      <c r="E183">
        <v>1581.7436616606999</v>
      </c>
      <c r="F183">
        <v>1349.5720967426801</v>
      </c>
      <c r="G183">
        <v>1552.69295018911</v>
      </c>
      <c r="H183">
        <v>1322.56196705251</v>
      </c>
      <c r="I183">
        <v>1248.78360702842</v>
      </c>
      <c r="L183" s="1">
        <f t="shared" si="8"/>
        <v>10648.494955856309</v>
      </c>
      <c r="M183" s="1">
        <f t="shared" si="9"/>
        <v>1331.0618694820387</v>
      </c>
      <c r="N183" s="1">
        <f t="shared" si="10"/>
        <v>184.21585235966694</v>
      </c>
      <c r="O183">
        <f t="shared" si="11"/>
        <v>106.35707194885008</v>
      </c>
    </row>
    <row r="184" spans="1:15" x14ac:dyDescent="0.3">
      <c r="A184">
        <v>61</v>
      </c>
      <c r="B184">
        <v>897.43825057335005</v>
      </c>
      <c r="C184">
        <v>1116.2491345573201</v>
      </c>
      <c r="D184">
        <v>1141.11371360719</v>
      </c>
      <c r="E184">
        <v>1403.4064888283599</v>
      </c>
      <c r="F184">
        <v>1229.2283560931601</v>
      </c>
      <c r="G184">
        <v>1363.8136234981901</v>
      </c>
      <c r="H184">
        <v>1154.41220223903</v>
      </c>
      <c r="I184">
        <v>1075.97621837258</v>
      </c>
      <c r="L184" s="1">
        <f t="shared" si="8"/>
        <v>9381.6379877691797</v>
      </c>
      <c r="M184" s="1">
        <f t="shared" si="9"/>
        <v>1172.7047484711475</v>
      </c>
      <c r="N184" s="1">
        <f t="shared" si="10"/>
        <v>161.50573356046215</v>
      </c>
      <c r="O184">
        <f t="shared" si="11"/>
        <v>93.245378746800796</v>
      </c>
    </row>
    <row r="185" spans="1:15" x14ac:dyDescent="0.3">
      <c r="A185">
        <v>62</v>
      </c>
      <c r="B185">
        <v>786.97632211446705</v>
      </c>
      <c r="C185">
        <v>1006.15155870281</v>
      </c>
      <c r="D185">
        <v>1049.6983863115299</v>
      </c>
      <c r="E185">
        <v>1224.7113664150199</v>
      </c>
      <c r="F185">
        <v>1115.9130836054601</v>
      </c>
      <c r="G185">
        <v>1301.6301173716699</v>
      </c>
      <c r="H185">
        <v>1026.2155127078199</v>
      </c>
      <c r="I185">
        <v>998.13140287995304</v>
      </c>
      <c r="L185" s="1">
        <f t="shared" si="8"/>
        <v>8509.4277501087308</v>
      </c>
      <c r="M185" s="1">
        <f t="shared" si="9"/>
        <v>1063.6784687635914</v>
      </c>
      <c r="N185" s="1">
        <f t="shared" si="10"/>
        <v>156.31917584504794</v>
      </c>
      <c r="O185">
        <f t="shared" si="11"/>
        <v>90.250918253638872</v>
      </c>
    </row>
    <row r="186" spans="1:15" x14ac:dyDescent="0.3">
      <c r="A186">
        <v>63</v>
      </c>
      <c r="B186">
        <v>710.68213409185398</v>
      </c>
      <c r="C186">
        <v>943.16845498979001</v>
      </c>
      <c r="D186">
        <v>922.807688862085</v>
      </c>
      <c r="E186">
        <v>1169.24334196001</v>
      </c>
      <c r="F186">
        <v>1013.92406293004</v>
      </c>
      <c r="G186">
        <v>1202.0571096241399</v>
      </c>
      <c r="H186">
        <v>921.69478704221501</v>
      </c>
      <c r="I186">
        <v>907.30330349877397</v>
      </c>
      <c r="L186" s="1">
        <f t="shared" si="8"/>
        <v>7790.8808829989075</v>
      </c>
      <c r="M186" s="1">
        <f t="shared" si="9"/>
        <v>973.86011037486344</v>
      </c>
      <c r="N186" s="1">
        <f t="shared" si="10"/>
        <v>156.66871421584824</v>
      </c>
      <c r="O186">
        <f t="shared" si="11"/>
        <v>90.452724326112531</v>
      </c>
    </row>
    <row r="187" spans="1:15" x14ac:dyDescent="0.3">
      <c r="A187">
        <v>64</v>
      </c>
      <c r="B187">
        <v>615.175698570907</v>
      </c>
      <c r="C187">
        <v>771.96172313392105</v>
      </c>
      <c r="D187">
        <v>813.79788830876305</v>
      </c>
      <c r="E187">
        <v>1028.2226205207401</v>
      </c>
      <c r="F187">
        <v>922.00522005558003</v>
      </c>
      <c r="G187">
        <v>1099.4124385416501</v>
      </c>
      <c r="H187">
        <v>797.82561406493096</v>
      </c>
      <c r="I187">
        <v>803.58064621686901</v>
      </c>
      <c r="L187" s="1">
        <f t="shared" si="8"/>
        <v>6851.9818494133615</v>
      </c>
      <c r="M187" s="1">
        <f t="shared" si="9"/>
        <v>856.49773117667019</v>
      </c>
      <c r="N187" s="1">
        <f t="shared" si="10"/>
        <v>154.10422986611903</v>
      </c>
      <c r="O187">
        <f t="shared" si="11"/>
        <v>88.972118596463787</v>
      </c>
    </row>
    <row r="188" spans="1:15" x14ac:dyDescent="0.3">
      <c r="A188">
        <v>65</v>
      </c>
      <c r="B188">
        <v>574.98572589829496</v>
      </c>
      <c r="C188">
        <v>754.06575407086996</v>
      </c>
      <c r="D188">
        <v>732.94617749750603</v>
      </c>
      <c r="E188">
        <v>892.89154294133095</v>
      </c>
      <c r="F188">
        <v>830.83915899693898</v>
      </c>
      <c r="G188">
        <v>993.96060869097698</v>
      </c>
      <c r="H188">
        <v>743.133004672825</v>
      </c>
      <c r="I188">
        <v>726.78131192549995</v>
      </c>
      <c r="L188" s="1">
        <f t="shared" ref="L188:L232" si="12">SUM(B188:K188)</f>
        <v>6249.6032846942435</v>
      </c>
      <c r="M188" s="1">
        <f t="shared" ref="M188:M232" si="13">AVERAGE(B188:K188)</f>
        <v>781.20041058678044</v>
      </c>
      <c r="N188" s="1">
        <f t="shared" ref="N188:N232" si="14">STDEV(B188:K188)</f>
        <v>125.47375295043668</v>
      </c>
      <c r="O188">
        <f t="shared" ref="O188:O232" si="15">N188/SQRT(3)</f>
        <v>72.44230504216722</v>
      </c>
    </row>
    <row r="189" spans="1:15" x14ac:dyDescent="0.3">
      <c r="A189">
        <v>66</v>
      </c>
      <c r="B189">
        <v>505.75075546651999</v>
      </c>
      <c r="C189">
        <v>677.61968093365397</v>
      </c>
      <c r="D189">
        <v>668.46590611338604</v>
      </c>
      <c r="E189">
        <v>821.61022872477702</v>
      </c>
      <c r="F189">
        <v>746.64130344986904</v>
      </c>
      <c r="G189">
        <v>848.98373779654003</v>
      </c>
      <c r="H189">
        <v>661.64886562526203</v>
      </c>
      <c r="I189">
        <v>647.95122427307001</v>
      </c>
      <c r="L189" s="1">
        <f t="shared" si="12"/>
        <v>5578.6717023830779</v>
      </c>
      <c r="M189" s="1">
        <f t="shared" si="13"/>
        <v>697.33396279788474</v>
      </c>
      <c r="N189" s="1">
        <f t="shared" si="14"/>
        <v>108.56971580773708</v>
      </c>
      <c r="O189">
        <f t="shared" si="15"/>
        <v>62.682754647438173</v>
      </c>
    </row>
    <row r="190" spans="1:15" x14ac:dyDescent="0.3">
      <c r="A190">
        <v>67</v>
      </c>
      <c r="B190">
        <v>408.93919396866102</v>
      </c>
      <c r="C190">
        <v>570.46391033381201</v>
      </c>
      <c r="D190">
        <v>553.32796567678395</v>
      </c>
      <c r="E190">
        <v>680.98840178549199</v>
      </c>
      <c r="F190">
        <v>682.74103622883501</v>
      </c>
      <c r="G190">
        <v>802.099250718951</v>
      </c>
      <c r="H190">
        <v>565.68011467157999</v>
      </c>
      <c r="I190">
        <v>514.95423774793699</v>
      </c>
      <c r="L190" s="1">
        <f t="shared" si="12"/>
        <v>4779.1941111320521</v>
      </c>
      <c r="M190" s="1">
        <f t="shared" si="13"/>
        <v>597.39926389150651</v>
      </c>
      <c r="N190" s="1">
        <f t="shared" si="14"/>
        <v>120.8072396143511</v>
      </c>
      <c r="O190">
        <f t="shared" si="15"/>
        <v>69.748092311401237</v>
      </c>
    </row>
    <row r="191" spans="1:15" x14ac:dyDescent="0.3">
      <c r="A191">
        <v>68</v>
      </c>
      <c r="B191">
        <v>379.54038412123901</v>
      </c>
      <c r="C191">
        <v>520.57777191325999</v>
      </c>
      <c r="D191">
        <v>503.49361854791601</v>
      </c>
      <c r="E191">
        <v>703.73627848923195</v>
      </c>
      <c r="F191">
        <v>615.60782715678204</v>
      </c>
      <c r="G191">
        <v>741.15518327057305</v>
      </c>
      <c r="H191">
        <v>507.117382086813</v>
      </c>
      <c r="I191">
        <v>476.11082462966402</v>
      </c>
      <c r="L191" s="1">
        <f t="shared" si="12"/>
        <v>4447.3392702154797</v>
      </c>
      <c r="M191" s="1">
        <f t="shared" si="13"/>
        <v>555.91740877693496</v>
      </c>
      <c r="N191" s="1">
        <f t="shared" si="14"/>
        <v>121.64522737921017</v>
      </c>
      <c r="O191">
        <f t="shared" si="15"/>
        <v>70.231904773020233</v>
      </c>
    </row>
    <row r="192" spans="1:15" x14ac:dyDescent="0.3">
      <c r="A192">
        <v>69</v>
      </c>
      <c r="B192">
        <v>382.77533377753502</v>
      </c>
      <c r="C192">
        <v>455.90895270928701</v>
      </c>
      <c r="D192">
        <v>450.82855704426697</v>
      </c>
      <c r="E192">
        <v>585.24375534802596</v>
      </c>
      <c r="F192">
        <v>516.55056599526995</v>
      </c>
      <c r="G192">
        <v>640.37850362807501</v>
      </c>
      <c r="H192">
        <v>383.50908721238301</v>
      </c>
      <c r="I192">
        <v>392.79024781286699</v>
      </c>
      <c r="L192" s="1">
        <f t="shared" si="12"/>
        <v>3807.98500352771</v>
      </c>
      <c r="M192" s="1">
        <f t="shared" si="13"/>
        <v>475.99812544096375</v>
      </c>
      <c r="N192" s="1">
        <f t="shared" si="14"/>
        <v>96.957546551719275</v>
      </c>
      <c r="O192">
        <f t="shared" si="15"/>
        <v>55.978465601600796</v>
      </c>
    </row>
    <row r="193" spans="1:15" x14ac:dyDescent="0.3">
      <c r="A193">
        <v>70</v>
      </c>
      <c r="B193">
        <v>335.008296996355</v>
      </c>
      <c r="C193">
        <v>420.34686924703402</v>
      </c>
      <c r="D193">
        <v>401.08092176914198</v>
      </c>
      <c r="E193">
        <v>544.758106298744</v>
      </c>
      <c r="F193">
        <v>488.05383295565798</v>
      </c>
      <c r="G193">
        <v>584.70727469026997</v>
      </c>
      <c r="H193">
        <v>378.44236448407099</v>
      </c>
      <c r="I193">
        <v>406.41125945746001</v>
      </c>
      <c r="L193" s="1">
        <f t="shared" si="12"/>
        <v>3558.8089258987334</v>
      </c>
      <c r="M193" s="1">
        <f t="shared" si="13"/>
        <v>444.85111573734167</v>
      </c>
      <c r="N193" s="1">
        <f t="shared" si="14"/>
        <v>86.087251697683868</v>
      </c>
      <c r="O193">
        <f t="shared" si="15"/>
        <v>49.702497941452854</v>
      </c>
    </row>
    <row r="194" spans="1:15" x14ac:dyDescent="0.3">
      <c r="A194">
        <v>71</v>
      </c>
      <c r="B194">
        <v>290.56801210343798</v>
      </c>
      <c r="C194">
        <v>370.67845039069601</v>
      </c>
      <c r="D194">
        <v>345.34799525141699</v>
      </c>
      <c r="E194">
        <v>456.48486505076198</v>
      </c>
      <c r="F194">
        <v>426.19219526275901</v>
      </c>
      <c r="G194">
        <v>528.18314677476803</v>
      </c>
      <c r="H194">
        <v>324.40669708698903</v>
      </c>
      <c r="I194">
        <v>344.52856078743901</v>
      </c>
      <c r="L194" s="1">
        <f t="shared" si="12"/>
        <v>3086.3899227082679</v>
      </c>
      <c r="M194" s="1">
        <f t="shared" si="13"/>
        <v>385.79874033853349</v>
      </c>
      <c r="N194" s="1">
        <f t="shared" si="14"/>
        <v>78.656093093308343</v>
      </c>
      <c r="O194">
        <f t="shared" si="15"/>
        <v>45.41211652082584</v>
      </c>
    </row>
    <row r="195" spans="1:15" x14ac:dyDescent="0.3">
      <c r="A195">
        <v>72</v>
      </c>
      <c r="B195">
        <v>242.95060107670699</v>
      </c>
      <c r="C195">
        <v>338.66593652963599</v>
      </c>
      <c r="D195">
        <v>313.78102575242502</v>
      </c>
      <c r="E195">
        <v>450.732904663309</v>
      </c>
      <c r="F195">
        <v>369.14621812105099</v>
      </c>
      <c r="G195">
        <v>497.94509306549998</v>
      </c>
      <c r="H195">
        <v>308.50341760367098</v>
      </c>
      <c r="I195">
        <v>282.94575250148699</v>
      </c>
      <c r="L195" s="1">
        <f t="shared" si="12"/>
        <v>2804.6709493137855</v>
      </c>
      <c r="M195" s="1">
        <f t="shared" si="13"/>
        <v>350.58386866422319</v>
      </c>
      <c r="N195" s="1">
        <f t="shared" si="14"/>
        <v>85.787783387489313</v>
      </c>
      <c r="O195">
        <f t="shared" si="15"/>
        <v>49.529599831948261</v>
      </c>
    </row>
    <row r="196" spans="1:15" x14ac:dyDescent="0.3">
      <c r="A196">
        <v>73</v>
      </c>
      <c r="B196">
        <v>192.07354527339299</v>
      </c>
      <c r="C196">
        <v>276.67639181017802</v>
      </c>
      <c r="D196">
        <v>237.13616911321799</v>
      </c>
      <c r="E196">
        <v>382.68304122798099</v>
      </c>
      <c r="F196">
        <v>348.09369263790001</v>
      </c>
      <c r="G196">
        <v>427.999732520431</v>
      </c>
      <c r="H196">
        <v>245.94587254151699</v>
      </c>
      <c r="I196">
        <v>208.68433517403</v>
      </c>
      <c r="L196" s="1">
        <f t="shared" si="12"/>
        <v>2319.2927802986478</v>
      </c>
      <c r="M196" s="1">
        <f t="shared" si="13"/>
        <v>289.91159753733098</v>
      </c>
      <c r="N196" s="1">
        <f t="shared" si="14"/>
        <v>86.291519273816462</v>
      </c>
      <c r="O196">
        <f t="shared" si="15"/>
        <v>49.820431881519717</v>
      </c>
    </row>
    <row r="197" spans="1:15" x14ac:dyDescent="0.3">
      <c r="A197">
        <v>74</v>
      </c>
      <c r="B197">
        <v>221.241392947733</v>
      </c>
      <c r="C197">
        <v>240.42502396926201</v>
      </c>
      <c r="D197">
        <v>225.03319895640001</v>
      </c>
      <c r="E197">
        <v>347.84580095484802</v>
      </c>
      <c r="F197">
        <v>246.27591259242001</v>
      </c>
      <c r="G197">
        <v>377.408267974853</v>
      </c>
      <c r="H197">
        <v>148.71390112116899</v>
      </c>
      <c r="I197">
        <v>201.28042064607101</v>
      </c>
      <c r="L197" s="1">
        <f t="shared" si="12"/>
        <v>2008.2239191627559</v>
      </c>
      <c r="M197" s="1">
        <f t="shared" si="13"/>
        <v>251.02798989534449</v>
      </c>
      <c r="N197" s="1">
        <f t="shared" si="14"/>
        <v>75.580262231154222</v>
      </c>
      <c r="O197">
        <f t="shared" si="15"/>
        <v>43.636284744579399</v>
      </c>
    </row>
    <row r="198" spans="1:15" x14ac:dyDescent="0.3">
      <c r="A198">
        <v>75</v>
      </c>
      <c r="B198">
        <v>181.717977308668</v>
      </c>
      <c r="C198">
        <v>214.92350644618199</v>
      </c>
      <c r="D198">
        <v>218.602486863732</v>
      </c>
      <c r="E198">
        <v>248.03759468719301</v>
      </c>
      <c r="F198">
        <v>231.82426418643399</v>
      </c>
      <c r="G198">
        <v>347.00090147554801</v>
      </c>
      <c r="H198">
        <v>163.61597528308599</v>
      </c>
      <c r="I198">
        <v>147.93436010926899</v>
      </c>
      <c r="L198" s="1">
        <f t="shared" si="12"/>
        <v>1753.6570663601121</v>
      </c>
      <c r="M198" s="1">
        <f t="shared" si="13"/>
        <v>219.20713329501402</v>
      </c>
      <c r="N198" s="1">
        <f t="shared" si="14"/>
        <v>62.009183192430122</v>
      </c>
      <c r="O198">
        <f t="shared" si="15"/>
        <v>35.801018608378349</v>
      </c>
    </row>
    <row r="199" spans="1:15" x14ac:dyDescent="0.3">
      <c r="A199">
        <v>76</v>
      </c>
      <c r="B199">
        <v>152.90987286530401</v>
      </c>
      <c r="C199">
        <v>184.57671732455401</v>
      </c>
      <c r="D199">
        <v>145.99507264792899</v>
      </c>
      <c r="E199">
        <v>222.89374785870299</v>
      </c>
      <c r="F199">
        <v>184.50544809922499</v>
      </c>
      <c r="G199">
        <v>272.36566471867201</v>
      </c>
      <c r="H199">
        <v>155.30463029444201</v>
      </c>
      <c r="I199">
        <v>148.23960337228999</v>
      </c>
      <c r="L199" s="1">
        <f t="shared" si="12"/>
        <v>1466.790757181119</v>
      </c>
      <c r="M199" s="1">
        <f t="shared" si="13"/>
        <v>183.34884464763988</v>
      </c>
      <c r="N199" s="1">
        <f t="shared" si="14"/>
        <v>44.451596622099444</v>
      </c>
      <c r="O199">
        <f t="shared" si="15"/>
        <v>25.664141275677775</v>
      </c>
    </row>
    <row r="200" spans="1:15" x14ac:dyDescent="0.3">
      <c r="A200">
        <v>77</v>
      </c>
      <c r="B200">
        <v>116.397835036739</v>
      </c>
      <c r="C200">
        <v>161.878207817673</v>
      </c>
      <c r="D200">
        <v>141.91925773024499</v>
      </c>
      <c r="E200">
        <v>216.9887573421</v>
      </c>
      <c r="F200">
        <v>172.029214520007</v>
      </c>
      <c r="G200">
        <v>252.27670741453699</v>
      </c>
      <c r="H200">
        <v>158.76456520706401</v>
      </c>
      <c r="I200">
        <v>126.70440521277401</v>
      </c>
      <c r="L200" s="1">
        <f t="shared" si="12"/>
        <v>1346.9589502811389</v>
      </c>
      <c r="M200" s="1">
        <f t="shared" si="13"/>
        <v>168.36986878514236</v>
      </c>
      <c r="N200" s="1">
        <f t="shared" si="14"/>
        <v>45.808118736540649</v>
      </c>
      <c r="O200">
        <f t="shared" si="15"/>
        <v>26.447329683612086</v>
      </c>
    </row>
    <row r="201" spans="1:15" x14ac:dyDescent="0.3">
      <c r="A201">
        <v>78</v>
      </c>
      <c r="B201">
        <v>80.837531730532604</v>
      </c>
      <c r="C201">
        <v>141.63383527845099</v>
      </c>
      <c r="D201">
        <v>78.363570771529297</v>
      </c>
      <c r="E201">
        <v>185.47858002036801</v>
      </c>
      <c r="F201">
        <v>152.564352031797</v>
      </c>
      <c r="G201">
        <v>192.932796962559</v>
      </c>
      <c r="H201">
        <v>107.59462904930101</v>
      </c>
      <c r="I201">
        <v>122.78631253912999</v>
      </c>
      <c r="L201" s="1">
        <f t="shared" si="12"/>
        <v>1062.1916083836677</v>
      </c>
      <c r="M201" s="1">
        <f t="shared" si="13"/>
        <v>132.77395104795846</v>
      </c>
      <c r="N201" s="1">
        <f t="shared" si="14"/>
        <v>43.521184479041196</v>
      </c>
      <c r="O201">
        <f t="shared" si="15"/>
        <v>25.126967574425798</v>
      </c>
    </row>
    <row r="202" spans="1:15" x14ac:dyDescent="0.3">
      <c r="A202">
        <v>79</v>
      </c>
      <c r="B202">
        <v>91.900596264749694</v>
      </c>
      <c r="C202">
        <v>132.70209747552801</v>
      </c>
      <c r="D202">
        <v>109.501763988286</v>
      </c>
      <c r="E202">
        <v>173.916087575256</v>
      </c>
      <c r="F202">
        <v>141.08558546751701</v>
      </c>
      <c r="G202">
        <v>172.62878598271999</v>
      </c>
      <c r="H202">
        <v>90.513933267444301</v>
      </c>
      <c r="I202">
        <v>114.372471615672</v>
      </c>
      <c r="L202" s="1">
        <f t="shared" si="12"/>
        <v>1026.621321637173</v>
      </c>
      <c r="M202" s="1">
        <f t="shared" si="13"/>
        <v>128.32766520464662</v>
      </c>
      <c r="N202" s="1">
        <f t="shared" si="14"/>
        <v>32.795394717737359</v>
      </c>
      <c r="O202">
        <f t="shared" si="15"/>
        <v>18.934429968465697</v>
      </c>
    </row>
    <row r="203" spans="1:15" x14ac:dyDescent="0.3">
      <c r="A203">
        <v>80</v>
      </c>
      <c r="B203">
        <v>68.2113348469138</v>
      </c>
      <c r="C203">
        <v>72.004263209179001</v>
      </c>
      <c r="D203">
        <v>106.09010412357701</v>
      </c>
      <c r="E203">
        <v>123.62125219404599</v>
      </c>
      <c r="F203">
        <v>94.287130624055806</v>
      </c>
      <c r="G203">
        <v>150.21673235110899</v>
      </c>
      <c r="H203">
        <v>87.341091744601698</v>
      </c>
      <c r="I203">
        <v>94.118717812000995</v>
      </c>
      <c r="L203" s="1">
        <f t="shared" si="12"/>
        <v>795.89062690548337</v>
      </c>
      <c r="M203" s="1">
        <f t="shared" si="13"/>
        <v>99.486328363185422</v>
      </c>
      <c r="N203" s="1">
        <f t="shared" si="14"/>
        <v>27.088260737938853</v>
      </c>
      <c r="O203">
        <f t="shared" si="15"/>
        <v>15.639414628927769</v>
      </c>
    </row>
    <row r="204" spans="1:15" x14ac:dyDescent="0.3">
      <c r="A204">
        <v>81</v>
      </c>
      <c r="B204">
        <v>45.738061886280697</v>
      </c>
      <c r="C204">
        <v>89.182327240705405</v>
      </c>
      <c r="D204">
        <v>66.701660640537696</v>
      </c>
      <c r="E204">
        <v>125.117754017934</v>
      </c>
      <c r="F204">
        <v>106.69868262857101</v>
      </c>
      <c r="G204">
        <v>127.097688093781</v>
      </c>
      <c r="H204">
        <v>66.127940788865004</v>
      </c>
      <c r="I204">
        <v>69.716946385800796</v>
      </c>
      <c r="L204" s="1">
        <f t="shared" si="12"/>
        <v>696.38106168247555</v>
      </c>
      <c r="M204" s="1">
        <f t="shared" si="13"/>
        <v>87.047632710309443</v>
      </c>
      <c r="N204" s="1">
        <f t="shared" si="14"/>
        <v>30.005921263073922</v>
      </c>
      <c r="O204">
        <f t="shared" si="15"/>
        <v>17.323926718518447</v>
      </c>
    </row>
    <row r="205" spans="1:15" x14ac:dyDescent="0.3">
      <c r="A205">
        <v>82</v>
      </c>
      <c r="B205">
        <v>43.322798626497303</v>
      </c>
      <c r="C205">
        <v>69.295787677168803</v>
      </c>
      <c r="D205">
        <v>42.706786312162798</v>
      </c>
      <c r="E205">
        <v>113.835250824689</v>
      </c>
      <c r="F205">
        <v>79.087940171360898</v>
      </c>
      <c r="G205">
        <v>128.86190369725199</v>
      </c>
      <c r="H205">
        <v>55.604871248826299</v>
      </c>
      <c r="I205">
        <v>37.2804145812988</v>
      </c>
      <c r="L205" s="1">
        <f t="shared" si="12"/>
        <v>569.99575313925595</v>
      </c>
      <c r="M205" s="1">
        <f t="shared" si="13"/>
        <v>71.249469142406994</v>
      </c>
      <c r="N205" s="1">
        <f t="shared" si="14"/>
        <v>34.207838902062257</v>
      </c>
      <c r="O205">
        <f t="shared" si="15"/>
        <v>19.749904998500998</v>
      </c>
    </row>
    <row r="206" spans="1:15" x14ac:dyDescent="0.3">
      <c r="A206">
        <v>83</v>
      </c>
      <c r="B206">
        <v>62.8556252121925</v>
      </c>
      <c r="C206">
        <v>62.6542063988745</v>
      </c>
      <c r="D206">
        <v>9.8826979380100894</v>
      </c>
      <c r="E206">
        <v>83.441457113018203</v>
      </c>
      <c r="F206">
        <v>82.458159267902303</v>
      </c>
      <c r="G206">
        <v>87.806077226996393</v>
      </c>
      <c r="H206">
        <v>30.135796912014399</v>
      </c>
      <c r="I206">
        <v>66.639224931597695</v>
      </c>
      <c r="L206" s="1">
        <f t="shared" si="12"/>
        <v>485.87324500060606</v>
      </c>
      <c r="M206" s="1">
        <f t="shared" si="13"/>
        <v>60.734155625075758</v>
      </c>
      <c r="N206" s="1">
        <f t="shared" si="14"/>
        <v>27.478901493142647</v>
      </c>
      <c r="O206">
        <f t="shared" si="15"/>
        <v>15.864951174101117</v>
      </c>
    </row>
    <row r="207" spans="1:15" x14ac:dyDescent="0.3">
      <c r="A207">
        <v>84</v>
      </c>
      <c r="B207">
        <v>50.0543904043734</v>
      </c>
      <c r="C207">
        <v>50.638242609798901</v>
      </c>
      <c r="D207">
        <v>43.1664416752755</v>
      </c>
      <c r="E207">
        <v>99.114773422479601</v>
      </c>
      <c r="F207">
        <v>42.688843771815002</v>
      </c>
      <c r="G207">
        <v>86.966681160032707</v>
      </c>
      <c r="H207">
        <v>33.064478747546602</v>
      </c>
      <c r="I207">
        <v>37.578291900455902</v>
      </c>
      <c r="L207" s="1">
        <f t="shared" si="12"/>
        <v>443.27214369177761</v>
      </c>
      <c r="M207" s="1">
        <f t="shared" si="13"/>
        <v>55.409017961472202</v>
      </c>
      <c r="N207" s="1">
        <f t="shared" si="14"/>
        <v>24.161386640631974</v>
      </c>
      <c r="O207">
        <f t="shared" si="15"/>
        <v>13.9495830809635</v>
      </c>
    </row>
    <row r="208" spans="1:15" x14ac:dyDescent="0.3">
      <c r="A208">
        <v>85</v>
      </c>
      <c r="B208">
        <v>6.6399323642253796</v>
      </c>
      <c r="C208">
        <v>24.004427380859799</v>
      </c>
      <c r="D208">
        <v>25.1393986660987</v>
      </c>
      <c r="E208">
        <v>56.670625369995797</v>
      </c>
      <c r="F208">
        <v>45.008504349738303</v>
      </c>
      <c r="G208">
        <v>64.278906358405905</v>
      </c>
      <c r="H208">
        <v>22.129202018491899</v>
      </c>
      <c r="I208">
        <v>28.541309390216998</v>
      </c>
      <c r="L208" s="1">
        <f t="shared" si="12"/>
        <v>272.41230589803274</v>
      </c>
      <c r="M208" s="1">
        <f t="shared" si="13"/>
        <v>34.051538237254093</v>
      </c>
      <c r="N208" s="1">
        <f t="shared" si="14"/>
        <v>19.455603380645652</v>
      </c>
      <c r="O208">
        <f t="shared" si="15"/>
        <v>11.232697849062362</v>
      </c>
    </row>
    <row r="209" spans="1:15" x14ac:dyDescent="0.3">
      <c r="A209">
        <v>86</v>
      </c>
      <c r="B209">
        <v>43.026071842759798</v>
      </c>
      <c r="C209">
        <v>36.709756106138201</v>
      </c>
      <c r="D209">
        <v>42.862142311409102</v>
      </c>
      <c r="E209">
        <v>58.331968963146203</v>
      </c>
      <c r="F209">
        <v>33.893540450370999</v>
      </c>
      <c r="G209">
        <v>64.962827961891804</v>
      </c>
      <c r="H209">
        <v>13.9230411277385</v>
      </c>
      <c r="I209">
        <v>36.390125691890702</v>
      </c>
      <c r="L209" s="1">
        <f t="shared" si="12"/>
        <v>330.09947445534527</v>
      </c>
      <c r="M209" s="1">
        <f t="shared" si="13"/>
        <v>41.262434306918159</v>
      </c>
      <c r="N209" s="1">
        <f t="shared" si="14"/>
        <v>15.606575729265582</v>
      </c>
      <c r="O209">
        <f t="shared" si="15"/>
        <v>9.0104606984197648</v>
      </c>
    </row>
    <row r="210" spans="1:15" x14ac:dyDescent="0.3">
      <c r="A210">
        <v>87</v>
      </c>
      <c r="B210">
        <v>39.334741154685602</v>
      </c>
      <c r="C210">
        <v>35.348516073077903</v>
      </c>
      <c r="D210">
        <v>23.033937461674199</v>
      </c>
      <c r="E210">
        <v>45.4591525271534</v>
      </c>
      <c r="F210">
        <v>35.556380331516202</v>
      </c>
      <c r="G210">
        <v>71.378580767661305</v>
      </c>
      <c r="H210">
        <v>14.272268343716799</v>
      </c>
      <c r="I210">
        <v>-6.0464866561815098</v>
      </c>
      <c r="L210" s="1">
        <f t="shared" si="12"/>
        <v>258.3370900033039</v>
      </c>
      <c r="M210" s="1">
        <f t="shared" si="13"/>
        <v>32.292136250412987</v>
      </c>
      <c r="N210" s="1">
        <f t="shared" si="14"/>
        <v>22.837923923883423</v>
      </c>
      <c r="O210">
        <f t="shared" si="15"/>
        <v>13.18548152518629</v>
      </c>
    </row>
    <row r="211" spans="1:15" x14ac:dyDescent="0.3">
      <c r="A211">
        <v>88</v>
      </c>
      <c r="B211">
        <v>9.4433776885271001</v>
      </c>
      <c r="C211">
        <v>37.323588477447601</v>
      </c>
      <c r="D211">
        <v>11.7680948749184</v>
      </c>
      <c r="E211">
        <v>33.723919293843203</v>
      </c>
      <c r="F211">
        <v>27.078169137239399</v>
      </c>
      <c r="G211">
        <v>55.208459634333799</v>
      </c>
      <c r="H211">
        <v>18.852703893557099</v>
      </c>
      <c r="I211">
        <v>6.7858904767780999</v>
      </c>
      <c r="L211" s="1">
        <f t="shared" si="12"/>
        <v>200.18420347664468</v>
      </c>
      <c r="M211" s="1">
        <f t="shared" si="13"/>
        <v>25.023025434580585</v>
      </c>
      <c r="N211" s="1">
        <f t="shared" si="14"/>
        <v>16.611003349798871</v>
      </c>
      <c r="O211">
        <f t="shared" si="15"/>
        <v>9.5903672555161545</v>
      </c>
    </row>
    <row r="212" spans="1:15" x14ac:dyDescent="0.3">
      <c r="A212">
        <v>89</v>
      </c>
      <c r="B212">
        <v>34.294162511825498</v>
      </c>
      <c r="C212">
        <v>29.380835250019999</v>
      </c>
      <c r="D212">
        <v>11.742552220821301</v>
      </c>
      <c r="E212">
        <v>29.046288155019202</v>
      </c>
      <c r="F212">
        <v>23.221469789743399</v>
      </c>
      <c r="G212">
        <v>19.0226266924291</v>
      </c>
      <c r="H212">
        <v>5.1252181529998699</v>
      </c>
      <c r="I212">
        <v>0.89350782893598002</v>
      </c>
      <c r="L212" s="1">
        <f t="shared" si="12"/>
        <v>152.72666060179435</v>
      </c>
      <c r="M212" s="1">
        <f t="shared" si="13"/>
        <v>19.090832575224294</v>
      </c>
      <c r="N212" s="1">
        <f t="shared" si="14"/>
        <v>12.150141363840586</v>
      </c>
      <c r="O212">
        <f t="shared" si="15"/>
        <v>7.014887387105369</v>
      </c>
    </row>
    <row r="213" spans="1:15" x14ac:dyDescent="0.3">
      <c r="A213">
        <v>90</v>
      </c>
      <c r="B213">
        <v>-1.4185918569564799</v>
      </c>
      <c r="C213">
        <v>16.250091435387699</v>
      </c>
      <c r="D213">
        <v>-9.8408881668001396</v>
      </c>
      <c r="E213">
        <v>23.833318348042599</v>
      </c>
      <c r="F213">
        <v>29.918576851487099</v>
      </c>
      <c r="G213">
        <v>42.852713882923098</v>
      </c>
      <c r="H213">
        <v>2.5299649611115398</v>
      </c>
      <c r="I213">
        <v>-4.8170590475201598</v>
      </c>
      <c r="L213" s="1">
        <f t="shared" si="12"/>
        <v>99.30812640767526</v>
      </c>
      <c r="M213" s="1">
        <f t="shared" si="13"/>
        <v>12.413515800959408</v>
      </c>
      <c r="N213" s="1">
        <f t="shared" si="14"/>
        <v>18.743631795138551</v>
      </c>
      <c r="O213">
        <f t="shared" si="15"/>
        <v>10.821640862514471</v>
      </c>
    </row>
    <row r="214" spans="1:15" x14ac:dyDescent="0.3">
      <c r="A214">
        <v>91</v>
      </c>
      <c r="B214">
        <v>11.9114380180835</v>
      </c>
      <c r="C214">
        <v>17.6553867310285</v>
      </c>
      <c r="D214">
        <v>8.9317365810275007</v>
      </c>
      <c r="E214">
        <v>24.5780733972787</v>
      </c>
      <c r="F214">
        <v>38.320285441353903</v>
      </c>
      <c r="G214">
        <v>18.548574402928299</v>
      </c>
      <c r="H214">
        <v>9.0890107881277</v>
      </c>
      <c r="I214">
        <v>1.9134561419480001</v>
      </c>
      <c r="L214" s="1">
        <f t="shared" si="12"/>
        <v>130.94796150177609</v>
      </c>
      <c r="M214" s="1">
        <f t="shared" si="13"/>
        <v>16.368495187722012</v>
      </c>
      <c r="N214" s="1">
        <f t="shared" si="14"/>
        <v>11.293467701498596</v>
      </c>
      <c r="O214">
        <f t="shared" si="15"/>
        <v>6.5202866175445591</v>
      </c>
    </row>
    <row r="215" spans="1:15" x14ac:dyDescent="0.3">
      <c r="A215">
        <v>92</v>
      </c>
      <c r="B215">
        <v>15.017145097721301</v>
      </c>
      <c r="C215">
        <v>-3.08117144554853</v>
      </c>
      <c r="D215">
        <v>17.131288821343301</v>
      </c>
      <c r="E215">
        <v>14.7651082873344</v>
      </c>
      <c r="F215">
        <v>14.794682078063399</v>
      </c>
      <c r="G215">
        <v>15.5902739316225</v>
      </c>
      <c r="H215">
        <v>5.7710587531327997</v>
      </c>
      <c r="I215">
        <v>2.6646031886339099</v>
      </c>
      <c r="L215" s="1">
        <f t="shared" si="12"/>
        <v>82.652988712303085</v>
      </c>
      <c r="M215" s="1">
        <f t="shared" si="13"/>
        <v>10.331623589037886</v>
      </c>
      <c r="N215" s="1">
        <f t="shared" si="14"/>
        <v>7.5109697322777365</v>
      </c>
      <c r="O215">
        <f t="shared" si="15"/>
        <v>4.3364603968056832</v>
      </c>
    </row>
    <row r="216" spans="1:15" x14ac:dyDescent="0.3">
      <c r="A216">
        <v>93</v>
      </c>
      <c r="B216">
        <v>8.4412151053547806</v>
      </c>
      <c r="C216">
        <v>7.6109511815011004</v>
      </c>
      <c r="D216">
        <v>9.1425781846046394</v>
      </c>
      <c r="E216">
        <v>9.4075902691110898</v>
      </c>
      <c r="F216">
        <v>5.22407349199056</v>
      </c>
      <c r="G216">
        <v>8.2409377470612508</v>
      </c>
      <c r="H216">
        <v>4.8106718570925198</v>
      </c>
      <c r="I216">
        <v>-16.398715807124901</v>
      </c>
      <c r="L216" s="1">
        <f t="shared" si="12"/>
        <v>36.47930202959104</v>
      </c>
      <c r="M216" s="1">
        <f t="shared" si="13"/>
        <v>4.5599127536988799</v>
      </c>
      <c r="N216" s="1">
        <f t="shared" si="14"/>
        <v>8.6370645554453027</v>
      </c>
      <c r="O216">
        <f t="shared" si="15"/>
        <v>4.9866115460945215</v>
      </c>
    </row>
    <row r="217" spans="1:15" x14ac:dyDescent="0.3">
      <c r="A217">
        <v>94</v>
      </c>
      <c r="B217">
        <v>-5.8883969057351297</v>
      </c>
      <c r="C217">
        <v>4.9854447729885498</v>
      </c>
      <c r="D217">
        <v>-9.5401971042156202</v>
      </c>
      <c r="E217">
        <v>-16.0421461393125</v>
      </c>
      <c r="F217">
        <v>1.86635012924671</v>
      </c>
      <c r="G217">
        <v>6.8917498141527096</v>
      </c>
      <c r="H217">
        <v>2.7571561783552099</v>
      </c>
      <c r="I217">
        <v>10.580760195851299</v>
      </c>
      <c r="L217" s="1">
        <f t="shared" si="12"/>
        <v>-4.3892790586687678</v>
      </c>
      <c r="M217" s="1">
        <f t="shared" si="13"/>
        <v>-0.54865988233359597</v>
      </c>
      <c r="N217" s="1">
        <f t="shared" si="14"/>
        <v>9.0712996764067544</v>
      </c>
      <c r="O217">
        <f t="shared" si="15"/>
        <v>5.2373173100732053</v>
      </c>
    </row>
    <row r="218" spans="1:15" x14ac:dyDescent="0.3">
      <c r="A218">
        <v>95</v>
      </c>
      <c r="B218">
        <v>-30.760238319635299</v>
      </c>
      <c r="C218">
        <v>10.4152617081999</v>
      </c>
      <c r="D218">
        <v>13.772697888314701</v>
      </c>
      <c r="E218">
        <v>5.2060559354722002</v>
      </c>
      <c r="F218">
        <v>2.1396098732948299</v>
      </c>
      <c r="G218">
        <v>10.48653524369</v>
      </c>
      <c r="H218">
        <v>7.47230018302798</v>
      </c>
      <c r="I218">
        <v>-2.20587714016437</v>
      </c>
      <c r="L218" s="1">
        <f t="shared" si="12"/>
        <v>16.526345372199941</v>
      </c>
      <c r="M218" s="1">
        <f t="shared" si="13"/>
        <v>2.0657931715249926</v>
      </c>
      <c r="N218" s="1">
        <f t="shared" si="14"/>
        <v>14.205465084390118</v>
      </c>
      <c r="O218">
        <f t="shared" si="15"/>
        <v>8.2015290904364644</v>
      </c>
    </row>
    <row r="219" spans="1:15" x14ac:dyDescent="0.3">
      <c r="A219">
        <v>96</v>
      </c>
      <c r="B219">
        <v>-5.4355411827564204</v>
      </c>
      <c r="C219">
        <v>8.0406817197799594</v>
      </c>
      <c r="D219">
        <v>7.0301473960280401</v>
      </c>
      <c r="E219">
        <v>-6.7753780707716897</v>
      </c>
      <c r="F219">
        <v>1.7784908283501799</v>
      </c>
      <c r="G219">
        <v>4.4154632445424697</v>
      </c>
      <c r="H219">
        <v>-2.43165906146168</v>
      </c>
      <c r="I219">
        <v>-7.9968948438763601</v>
      </c>
      <c r="L219" s="1">
        <f t="shared" si="12"/>
        <v>-1.3746899701655</v>
      </c>
      <c r="M219" s="1">
        <f t="shared" si="13"/>
        <v>-0.1718362462706875</v>
      </c>
      <c r="N219" s="1">
        <f t="shared" si="14"/>
        <v>6.3449958633488199</v>
      </c>
      <c r="O219">
        <f t="shared" si="15"/>
        <v>3.6632850697115034</v>
      </c>
    </row>
    <row r="220" spans="1:15" x14ac:dyDescent="0.3">
      <c r="A220">
        <v>97</v>
      </c>
      <c r="B220">
        <v>23.311514049768402</v>
      </c>
      <c r="C220">
        <v>12.8908571004867</v>
      </c>
      <c r="D220">
        <v>4.2345966473221699</v>
      </c>
      <c r="E220">
        <v>18.629582308232699</v>
      </c>
      <c r="F220">
        <v>-0.46950508654117501</v>
      </c>
      <c r="G220">
        <v>0.68227687105536405</v>
      </c>
      <c r="H220">
        <v>8.0168711841106397</v>
      </c>
      <c r="I220">
        <v>-11.388264775276101</v>
      </c>
      <c r="L220" s="1">
        <f t="shared" si="12"/>
        <v>55.907928299158698</v>
      </c>
      <c r="M220" s="1">
        <f t="shared" si="13"/>
        <v>6.9884910373948372</v>
      </c>
      <c r="N220" s="1">
        <f t="shared" si="14"/>
        <v>11.202874050336662</v>
      </c>
      <c r="O220">
        <f t="shared" si="15"/>
        <v>6.4679823486593451</v>
      </c>
    </row>
    <row r="221" spans="1:15" x14ac:dyDescent="0.3">
      <c r="A221">
        <v>98</v>
      </c>
      <c r="B221">
        <v>2.7543929740786499</v>
      </c>
      <c r="C221">
        <v>-4.6595910824834998</v>
      </c>
      <c r="D221">
        <v>-12.032976742833799</v>
      </c>
      <c r="E221">
        <v>-5.9540000911802</v>
      </c>
      <c r="F221">
        <v>-1.5133897215127901</v>
      </c>
      <c r="G221">
        <v>4.76878090947866</v>
      </c>
      <c r="H221">
        <v>-1.5179223082959601</v>
      </c>
      <c r="I221">
        <v>7.3930990397930101</v>
      </c>
      <c r="L221" s="1">
        <f t="shared" si="12"/>
        <v>-10.761607022955928</v>
      </c>
      <c r="M221" s="1">
        <f t="shared" si="13"/>
        <v>-1.3452008778694911</v>
      </c>
      <c r="N221" s="1">
        <f t="shared" si="14"/>
        <v>6.2912435090869341</v>
      </c>
      <c r="O221">
        <f t="shared" si="15"/>
        <v>3.6322511335088272</v>
      </c>
    </row>
    <row r="222" spans="1:15" x14ac:dyDescent="0.3">
      <c r="A222">
        <v>99</v>
      </c>
      <c r="B222">
        <v>14.668800096958799</v>
      </c>
      <c r="C222">
        <v>1.8843952585011701</v>
      </c>
      <c r="D222">
        <v>-11.9629560896428</v>
      </c>
      <c r="E222">
        <v>0.25447462499141599</v>
      </c>
      <c r="F222">
        <v>-6.4724689140421097</v>
      </c>
      <c r="G222">
        <v>9.6895403638482005</v>
      </c>
      <c r="H222">
        <v>2.3035868667066</v>
      </c>
      <c r="I222">
        <v>-5.3721819221973401</v>
      </c>
      <c r="L222" s="1">
        <f t="shared" si="12"/>
        <v>4.9931902851239354</v>
      </c>
      <c r="M222" s="1">
        <f t="shared" si="13"/>
        <v>0.62414878564049192</v>
      </c>
      <c r="N222" s="1">
        <f t="shared" si="14"/>
        <v>8.6909815426508672</v>
      </c>
      <c r="O222">
        <f t="shared" si="15"/>
        <v>5.0177405331715477</v>
      </c>
    </row>
    <row r="223" spans="1:15" x14ac:dyDescent="0.3">
      <c r="A223">
        <v>100</v>
      </c>
      <c r="B223">
        <v>4.62460862100124</v>
      </c>
      <c r="C223">
        <v>1.15625018253922</v>
      </c>
      <c r="D223">
        <v>7.0625279117375603</v>
      </c>
      <c r="E223">
        <v>1.16504703462123</v>
      </c>
      <c r="F223">
        <v>-20.062010385095999</v>
      </c>
      <c r="G223">
        <v>-3.1062550991773601</v>
      </c>
      <c r="H223">
        <v>-4.0644858554005596</v>
      </c>
      <c r="I223">
        <v>5.2977392822503999</v>
      </c>
      <c r="L223" s="1">
        <f t="shared" si="12"/>
        <v>-7.9265783075242675</v>
      </c>
      <c r="M223" s="1">
        <f t="shared" si="13"/>
        <v>-0.99082228844053344</v>
      </c>
      <c r="N223" s="1">
        <f t="shared" si="14"/>
        <v>8.6423036960652695</v>
      </c>
      <c r="O223">
        <f t="shared" si="15"/>
        <v>4.9896363653417817</v>
      </c>
    </row>
    <row r="224" spans="1:15" x14ac:dyDescent="0.3">
      <c r="A224">
        <v>101</v>
      </c>
      <c r="B224">
        <v>-16.611452620476399</v>
      </c>
      <c r="C224">
        <v>-6.2457929402588999</v>
      </c>
      <c r="D224">
        <v>-7.4369504190981299</v>
      </c>
      <c r="E224">
        <v>-0.65740597248077304</v>
      </c>
      <c r="F224">
        <v>-6.0209355205297399</v>
      </c>
      <c r="G224">
        <v>8.9592171460390002</v>
      </c>
      <c r="H224">
        <v>1.5302612259984001</v>
      </c>
      <c r="I224">
        <v>-2.04236055910587</v>
      </c>
      <c r="L224" s="1">
        <f t="shared" si="12"/>
        <v>-28.525419659912412</v>
      </c>
      <c r="M224" s="1">
        <f t="shared" si="13"/>
        <v>-3.5656774574890515</v>
      </c>
      <c r="N224" s="1">
        <f t="shared" si="14"/>
        <v>7.483414312449078</v>
      </c>
      <c r="O224">
        <f t="shared" si="15"/>
        <v>4.3205512677499733</v>
      </c>
    </row>
    <row r="225" spans="1:15" x14ac:dyDescent="0.3">
      <c r="A225">
        <v>102</v>
      </c>
      <c r="B225">
        <v>-14.1851023584604</v>
      </c>
      <c r="C225">
        <v>-1.56921484321355</v>
      </c>
      <c r="D225">
        <v>4.21088673733174</v>
      </c>
      <c r="E225">
        <v>-4.9682100005447802</v>
      </c>
      <c r="F225">
        <v>-8.3860317328944003</v>
      </c>
      <c r="G225">
        <v>-10.642624430358399</v>
      </c>
      <c r="H225">
        <v>-4.0861605890095198</v>
      </c>
      <c r="I225">
        <v>2.3191373720765101</v>
      </c>
      <c r="L225" s="1">
        <f t="shared" si="12"/>
        <v>-37.307319845072797</v>
      </c>
      <c r="M225" s="1">
        <f t="shared" si="13"/>
        <v>-4.6634149806340996</v>
      </c>
      <c r="N225" s="1">
        <f t="shared" si="14"/>
        <v>6.2994423462489308</v>
      </c>
      <c r="O225">
        <f t="shared" si="15"/>
        <v>3.6369847343513482</v>
      </c>
    </row>
    <row r="226" spans="1:15" x14ac:dyDescent="0.3">
      <c r="A226">
        <v>103</v>
      </c>
      <c r="B226">
        <v>9.5811657235026306</v>
      </c>
      <c r="C226">
        <v>-7.0769356563687298</v>
      </c>
      <c r="D226">
        <v>10.9485639837803</v>
      </c>
      <c r="E226">
        <v>-2.58947720378637</v>
      </c>
      <c r="F226">
        <v>2.5362556017935201</v>
      </c>
      <c r="G226">
        <v>-3.67984365671873</v>
      </c>
      <c r="H226">
        <v>2.0286349430680199</v>
      </c>
      <c r="I226">
        <v>-13.2571517080068</v>
      </c>
      <c r="L226" s="1">
        <f t="shared" si="12"/>
        <v>-1.5087879727361599</v>
      </c>
      <c r="M226" s="1">
        <f t="shared" si="13"/>
        <v>-0.18859849659201999</v>
      </c>
      <c r="N226" s="1">
        <f t="shared" si="14"/>
        <v>8.1767520465472057</v>
      </c>
      <c r="O226">
        <f t="shared" si="15"/>
        <v>4.7208499951708527</v>
      </c>
    </row>
    <row r="227" spans="1:15" x14ac:dyDescent="0.3">
      <c r="A227">
        <v>104</v>
      </c>
      <c r="B227">
        <v>3.5267146737314699</v>
      </c>
      <c r="C227">
        <v>8.6964432448148692</v>
      </c>
      <c r="D227">
        <v>-9.9042017459869296</v>
      </c>
      <c r="E227">
        <v>1.4483761936426101</v>
      </c>
      <c r="F227">
        <v>4.4936011135578102</v>
      </c>
      <c r="G227">
        <v>3.5101025076583001</v>
      </c>
      <c r="H227">
        <v>-4.39509947970509</v>
      </c>
      <c r="I227">
        <v>-0.475329879671335</v>
      </c>
      <c r="L227" s="1">
        <f t="shared" si="12"/>
        <v>6.900606628041702</v>
      </c>
      <c r="M227" s="1">
        <f t="shared" si="13"/>
        <v>0.86257582850521275</v>
      </c>
      <c r="N227" s="1">
        <f t="shared" si="14"/>
        <v>5.7861985961349447</v>
      </c>
      <c r="O227">
        <f t="shared" si="15"/>
        <v>3.3406633170631452</v>
      </c>
    </row>
    <row r="228" spans="1:15" x14ac:dyDescent="0.3">
      <c r="A228">
        <v>105</v>
      </c>
      <c r="B228">
        <v>-4.0839159619063103</v>
      </c>
      <c r="C228">
        <v>-0.42785649746656401</v>
      </c>
      <c r="D228">
        <v>-0.34149305522441797</v>
      </c>
      <c r="E228">
        <v>0.26744617149233801</v>
      </c>
      <c r="F228">
        <v>3.3949903734028299</v>
      </c>
      <c r="G228">
        <v>3.8516393750905902</v>
      </c>
      <c r="H228">
        <v>3.26698442921042</v>
      </c>
      <c r="I228">
        <v>0.10511348396539601</v>
      </c>
      <c r="L228" s="1">
        <f t="shared" si="12"/>
        <v>6.0329083185642824</v>
      </c>
      <c r="M228" s="1">
        <f t="shared" si="13"/>
        <v>0.75411353982053531</v>
      </c>
      <c r="N228" s="1">
        <f t="shared" si="14"/>
        <v>2.6604349670330616</v>
      </c>
      <c r="O228">
        <f t="shared" si="15"/>
        <v>1.5360028443780314</v>
      </c>
    </row>
    <row r="229" spans="1:15" x14ac:dyDescent="0.3">
      <c r="A229">
        <v>106</v>
      </c>
      <c r="B229">
        <v>1.2562780156731601</v>
      </c>
      <c r="C229">
        <v>-9.1017878875136304</v>
      </c>
      <c r="D229">
        <v>7.7747975736856398</v>
      </c>
      <c r="E229">
        <v>-0.35863619670271801</v>
      </c>
      <c r="F229">
        <v>11.090042896568701</v>
      </c>
      <c r="G229">
        <v>-4.8569311760365901</v>
      </c>
      <c r="H229">
        <v>0.84274949878454197</v>
      </c>
      <c r="I229">
        <v>-2.7436777353286699</v>
      </c>
      <c r="L229" s="1">
        <f t="shared" si="12"/>
        <v>3.9028349891304348</v>
      </c>
      <c r="M229" s="1">
        <f t="shared" si="13"/>
        <v>0.48785437364130435</v>
      </c>
      <c r="N229" s="1">
        <f t="shared" si="14"/>
        <v>6.5236896379471085</v>
      </c>
      <c r="O229">
        <f t="shared" si="15"/>
        <v>3.7664539685783356</v>
      </c>
    </row>
    <row r="230" spans="1:15" x14ac:dyDescent="0.3">
      <c r="A230">
        <v>107</v>
      </c>
      <c r="B230">
        <v>-28.204030577093299</v>
      </c>
      <c r="C230">
        <v>-6.28648213669657</v>
      </c>
      <c r="D230">
        <v>-2.5445702448487202</v>
      </c>
      <c r="E230">
        <v>-8.7712938562035507</v>
      </c>
      <c r="F230">
        <v>8.9751820862293208</v>
      </c>
      <c r="G230">
        <v>1.94711416959762</v>
      </c>
      <c r="H230">
        <v>6.2183019146323</v>
      </c>
      <c r="I230">
        <v>6.1442567110061601</v>
      </c>
      <c r="L230" s="1">
        <f t="shared" si="12"/>
        <v>-22.521521933376736</v>
      </c>
      <c r="M230" s="1">
        <f t="shared" si="13"/>
        <v>-2.815190241672092</v>
      </c>
      <c r="N230" s="1">
        <f t="shared" si="14"/>
        <v>12.046099425716312</v>
      </c>
      <c r="O230">
        <f t="shared" si="15"/>
        <v>6.9548187461223092</v>
      </c>
    </row>
    <row r="231" spans="1:15" x14ac:dyDescent="0.3">
      <c r="A231">
        <v>108</v>
      </c>
      <c r="B231">
        <v>32.603585086762898</v>
      </c>
      <c r="C231">
        <v>-1.97925139218568</v>
      </c>
      <c r="D231">
        <v>-5.6478027105331403</v>
      </c>
      <c r="E231">
        <v>0.29357986524701102</v>
      </c>
      <c r="F231">
        <v>5.9996785148978198</v>
      </c>
      <c r="G231">
        <v>-2.7377344444394098</v>
      </c>
      <c r="H231">
        <v>2.7753397822379999</v>
      </c>
      <c r="I231">
        <v>0.74337254464626301</v>
      </c>
      <c r="L231" s="1">
        <f t="shared" si="12"/>
        <v>32.050767246633754</v>
      </c>
      <c r="M231" s="1">
        <f t="shared" si="13"/>
        <v>4.0063459058292192</v>
      </c>
      <c r="N231" s="1">
        <f t="shared" si="14"/>
        <v>12.084435366310831</v>
      </c>
      <c r="O231">
        <f t="shared" si="15"/>
        <v>6.976952011744193</v>
      </c>
    </row>
    <row r="232" spans="1:15" x14ac:dyDescent="0.3">
      <c r="A232">
        <v>109</v>
      </c>
      <c r="B232">
        <v>21.567693710327099</v>
      </c>
      <c r="C232">
        <v>3.5860935971140799</v>
      </c>
      <c r="D232">
        <v>11.8863079845905</v>
      </c>
      <c r="E232">
        <v>15.637747641652799</v>
      </c>
      <c r="F232">
        <v>9.8704523667693103</v>
      </c>
      <c r="G232">
        <v>3.0247690230607902</v>
      </c>
      <c r="H232">
        <v>-0.35260877013206399</v>
      </c>
      <c r="I232">
        <v>3.7616134732961601</v>
      </c>
      <c r="L232" s="1">
        <f t="shared" si="12"/>
        <v>68.982069026678673</v>
      </c>
      <c r="M232" s="1">
        <f t="shared" si="13"/>
        <v>8.6227586283348341</v>
      </c>
      <c r="N232" s="1">
        <f t="shared" si="14"/>
        <v>7.4630742766628577</v>
      </c>
      <c r="O232">
        <f t="shared" si="15"/>
        <v>4.3088079426134724</v>
      </c>
    </row>
    <row r="240" spans="1:15" x14ac:dyDescent="0.3">
      <c r="A240" t="s">
        <v>6</v>
      </c>
      <c r="B240">
        <f>SUM(B123:B232)</f>
        <v>160887.2572864072</v>
      </c>
      <c r="C240">
        <f t="shared" ref="C240:I240" si="16">SUM(C123:C232)</f>
        <v>179135.89259480289</v>
      </c>
      <c r="D240">
        <f t="shared" si="16"/>
        <v>194399.46465761459</v>
      </c>
      <c r="E240">
        <f t="shared" si="16"/>
        <v>198018.17817689409</v>
      </c>
      <c r="F240">
        <f>SUM(F123:F232)</f>
        <v>187593.34230175277</v>
      </c>
      <c r="G240">
        <f t="shared" si="16"/>
        <v>197476.66285654757</v>
      </c>
      <c r="H240">
        <f t="shared" si="16"/>
        <v>192543.13880156647</v>
      </c>
      <c r="I240">
        <f t="shared" si="16"/>
        <v>182211.65395871975</v>
      </c>
    </row>
    <row r="241" spans="1:9" x14ac:dyDescent="0.3">
      <c r="A241" t="s">
        <v>7</v>
      </c>
      <c r="B241">
        <f>SUM(B3:B112)</f>
        <v>161351</v>
      </c>
      <c r="C241">
        <f t="shared" ref="C241:E241" si="17">SUM(C3:C112)</f>
        <v>181519</v>
      </c>
      <c r="D241">
        <f t="shared" si="17"/>
        <v>192822</v>
      </c>
      <c r="E241">
        <f t="shared" si="17"/>
        <v>194520</v>
      </c>
      <c r="F241">
        <f>SUM(F3:F112)</f>
        <v>186904</v>
      </c>
      <c r="G241">
        <f t="shared" ref="G241:I241" si="18">SUM(G3:G112)</f>
        <v>196497</v>
      </c>
      <c r="H241">
        <f t="shared" si="18"/>
        <v>193015</v>
      </c>
      <c r="I241">
        <f t="shared" si="18"/>
        <v>183450</v>
      </c>
    </row>
    <row r="242" spans="1:9" x14ac:dyDescent="0.3">
      <c r="A242" t="s">
        <v>8</v>
      </c>
      <c r="B242">
        <f>B240-B241</f>
        <v>-463.74271359280101</v>
      </c>
      <c r="C242">
        <f t="shared" ref="C242:E242" si="19">C240-C241</f>
        <v>-2383.1074051971082</v>
      </c>
      <c r="D242">
        <f t="shared" si="19"/>
        <v>1577.4646576145897</v>
      </c>
      <c r="E242">
        <f t="shared" si="19"/>
        <v>3498.1781768940855</v>
      </c>
      <c r="F242">
        <f>F240-F241</f>
        <v>689.34230175276753</v>
      </c>
      <c r="G242">
        <f t="shared" ref="G242:I242" si="20">G240-G241</f>
        <v>979.66285654756939</v>
      </c>
      <c r="H242">
        <f t="shared" si="20"/>
        <v>-471.86119843352935</v>
      </c>
      <c r="I242">
        <f t="shared" si="20"/>
        <v>-1238.3460412802524</v>
      </c>
    </row>
    <row r="243" spans="1:9" x14ac:dyDescent="0.3">
      <c r="A243" t="s">
        <v>9</v>
      </c>
      <c r="B243">
        <f>B242/B241</f>
        <v>-2.8741235789849521E-3</v>
      </c>
      <c r="C243">
        <f t="shared" ref="C243:E243" si="21">C242/C241</f>
        <v>-1.312869399455213E-2</v>
      </c>
      <c r="D243">
        <f t="shared" si="21"/>
        <v>8.1809371213585058E-3</v>
      </c>
      <c r="E243">
        <f t="shared" si="21"/>
        <v>1.7983642694294085E-2</v>
      </c>
      <c r="F243">
        <f>F242/F241</f>
        <v>3.6882158849075863E-3</v>
      </c>
      <c r="G243">
        <f t="shared" ref="G243:I243" si="22">G242/G241</f>
        <v>4.9856377275356335E-3</v>
      </c>
      <c r="H243">
        <f t="shared" si="22"/>
        <v>-2.4446866742664007E-3</v>
      </c>
      <c r="I243">
        <f t="shared" si="22"/>
        <v>-6.7503191130021938E-3</v>
      </c>
    </row>
    <row r="244" spans="1:9" x14ac:dyDescent="0.3">
      <c r="A244" t="s">
        <v>10</v>
      </c>
      <c r="B244">
        <f>(B241-B240)^2/B241</f>
        <v>1.3328538677195347</v>
      </c>
      <c r="C244">
        <f>(C241-C240)^2/C241</f>
        <v>31.287087878983982</v>
      </c>
      <c r="D244">
        <f t="shared" ref="D244:E244" si="23">(D241-D240)^2/D241</f>
        <v>12.905139175110282</v>
      </c>
      <c r="E244">
        <f t="shared" si="23"/>
        <v>62.909986414240322</v>
      </c>
      <c r="F244">
        <f>(F241-F240)^2/F241</f>
        <v>2.5424432274633162</v>
      </c>
      <c r="G244">
        <f>(G241-G240)^2/G241</f>
        <v>4.8842440978688915</v>
      </c>
      <c r="H244">
        <f t="shared" ref="H244:I244" si="24">(H241-H240)^2/H241</f>
        <v>1.1535527839138231</v>
      </c>
      <c r="I244">
        <f t="shared" si="24"/>
        <v>8.3592309509646903</v>
      </c>
    </row>
  </sheetData>
  <mergeCells count="4">
    <mergeCell ref="A1:K1"/>
    <mergeCell ref="A121:K121"/>
    <mergeCell ref="L1:O1"/>
    <mergeCell ref="L121:O12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גיליון1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ניר צדוק</dc:creator>
  <cp:lastModifiedBy>USER</cp:lastModifiedBy>
  <dcterms:created xsi:type="dcterms:W3CDTF">2022-03-18T18:27:43Z</dcterms:created>
  <dcterms:modified xsi:type="dcterms:W3CDTF">2022-05-04T04:14:19Z</dcterms:modified>
</cp:coreProperties>
</file>