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3" i="1" l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<sst xmlns="http://schemas.openxmlformats.org/spreadsheetml/2006/main" count="17" uniqueCount="12">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</sst>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06600"/>
        <c:axId val="447306992"/>
      </c:barChart>
      <c:catAx>
        <c:axId val="4473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06992"/>
        <c:crosses val="autoZero"/>
        <c:auto val="1"/>
        <c:lblAlgn val="ctr"/>
        <c:lblOffset val="100"/>
        <c:noMultiLvlLbl val="0"/>
      </c:catAx>
      <c:valAx>
        <c:axId val="447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0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abSelected="1" topLeftCell="A224" workbookViewId="0">
      <selection activeCell="N245" sqref="N24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15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15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</row>
    <row r="123" spans="1:15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15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15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15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15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15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15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15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</row>
    <row r="131" spans="1:15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</row>
    <row r="132" spans="1:15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</row>
    <row r="133" spans="1:15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</row>
    <row r="134" spans="1:15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</row>
    <row r="135" spans="1:15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</row>
    <row r="136" spans="1:15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</row>
    <row r="137" spans="1:15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</row>
    <row r="138" spans="1:15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</row>
    <row r="139" spans="1:15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</row>
    <row r="140" spans="1:15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</row>
    <row r="141" spans="1:15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</row>
    <row r="142" spans="1:15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</row>
    <row r="143" spans="1:15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</row>
    <row r="144" spans="1:15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</row>
    <row r="145" spans="1:15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</row>
    <row r="146" spans="1:15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</row>
    <row r="147" spans="1:15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</row>
    <row r="148" spans="1:15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</row>
    <row r="149" spans="1:15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</row>
    <row r="150" spans="1:15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</row>
    <row r="151" spans="1:15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</row>
    <row r="152" spans="1:15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</row>
    <row r="153" spans="1:15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</row>
    <row r="154" spans="1:15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</row>
    <row r="155" spans="1:15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</row>
    <row r="156" spans="1:15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</row>
    <row r="157" spans="1:15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</row>
    <row r="158" spans="1:15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</row>
    <row r="159" spans="1:15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</row>
    <row r="160" spans="1:15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</row>
    <row r="161" spans="1:15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</row>
    <row r="162" spans="1:15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</row>
    <row r="163" spans="1:15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</row>
    <row r="164" spans="1:15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</row>
    <row r="165" spans="1:15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</row>
    <row r="166" spans="1:15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</row>
    <row r="167" spans="1:15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</row>
    <row r="168" spans="1:15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</row>
    <row r="169" spans="1:15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</row>
    <row r="170" spans="1:15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</row>
    <row r="171" spans="1:15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</row>
    <row r="172" spans="1:15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</row>
    <row r="173" spans="1:15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</row>
    <row r="174" spans="1:15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</row>
    <row r="175" spans="1:15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</row>
    <row r="176" spans="1:15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</row>
    <row r="177" spans="1:15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</row>
    <row r="178" spans="1:15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</row>
    <row r="179" spans="1:15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</row>
    <row r="180" spans="1:15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</row>
    <row r="181" spans="1:15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</row>
    <row r="182" spans="1:15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</row>
    <row r="183" spans="1:15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</row>
    <row r="184" spans="1:15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</row>
    <row r="185" spans="1:15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</row>
    <row r="186" spans="1:15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</row>
    <row r="187" spans="1:15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</row>
    <row r="188" spans="1:15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2">SUM(B188:K188)</f>
        <v>6097.542761381711</v>
      </c>
      <c r="M188" s="1">
        <f t="shared" ref="M188:M232" si="13">AVERAGE(B188:K188)</f>
        <v>762.19284517271387</v>
      </c>
      <c r="N188" s="1">
        <f t="shared" ref="N188:N232" si="14">STDEV(B188:K188)</f>
        <v>126.56878091796456</v>
      </c>
      <c r="O188">
        <f t="shared" ref="O188:O232" si="15">N188/SQRT(3)</f>
        <v>73.074519733989618</v>
      </c>
    </row>
    <row r="189" spans="1:15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2"/>
        <v>5325.1775283813413</v>
      </c>
      <c r="M189" s="1">
        <f t="shared" si="13"/>
        <v>665.64719104766766</v>
      </c>
      <c r="N189" s="1">
        <f t="shared" si="14"/>
        <v>103.63244878033906</v>
      </c>
      <c r="O189">
        <f t="shared" si="15"/>
        <v>59.832222200108866</v>
      </c>
    </row>
    <row r="190" spans="1:15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2"/>
        <v>4528.8752147410869</v>
      </c>
      <c r="M190" s="1">
        <f t="shared" si="13"/>
        <v>566.10940184263586</v>
      </c>
      <c r="N190" s="1">
        <f t="shared" si="14"/>
        <v>95.165827244180917</v>
      </c>
      <c r="O190">
        <f t="shared" si="15"/>
        <v>54.944015977081278</v>
      </c>
    </row>
    <row r="191" spans="1:15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2"/>
        <v>4176.2824944946879</v>
      </c>
      <c r="M191" s="1">
        <f t="shared" si="13"/>
        <v>522.03531181183598</v>
      </c>
      <c r="N191" s="1">
        <f t="shared" si="14"/>
        <v>84.863906268916168</v>
      </c>
      <c r="O191">
        <f t="shared" si="15"/>
        <v>48.996199128841923</v>
      </c>
    </row>
    <row r="192" spans="1:15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2"/>
        <v>3550.4023149795794</v>
      </c>
      <c r="M192" s="1">
        <f t="shared" si="13"/>
        <v>443.80028937244742</v>
      </c>
      <c r="N192" s="1">
        <f t="shared" si="14"/>
        <v>81.611555679799324</v>
      </c>
      <c r="O192">
        <f t="shared" si="15"/>
        <v>47.118453640716275</v>
      </c>
    </row>
    <row r="193" spans="1:15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2"/>
        <v>3423.2333299989614</v>
      </c>
      <c r="M193" s="1">
        <f t="shared" si="13"/>
        <v>427.90416624987017</v>
      </c>
      <c r="N193" s="1">
        <f t="shared" si="14"/>
        <v>87.224648937924485</v>
      </c>
      <c r="O193">
        <f t="shared" si="15"/>
        <v>50.359174544281309</v>
      </c>
    </row>
    <row r="194" spans="1:15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2"/>
        <v>2960.1366727240352</v>
      </c>
      <c r="M194" s="1">
        <f t="shared" si="13"/>
        <v>370.0170840905044</v>
      </c>
      <c r="N194" s="1">
        <f t="shared" si="14"/>
        <v>76.783508451619127</v>
      </c>
      <c r="O194">
        <f t="shared" si="15"/>
        <v>44.330979273866213</v>
      </c>
    </row>
    <row r="195" spans="1:15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2"/>
        <v>2708.619616307773</v>
      </c>
      <c r="M195" s="1">
        <f t="shared" si="13"/>
        <v>338.57745203847162</v>
      </c>
      <c r="N195" s="1">
        <f t="shared" si="14"/>
        <v>67.185362434201167</v>
      </c>
      <c r="O195">
        <f t="shared" si="15"/>
        <v>38.789487086988615</v>
      </c>
    </row>
    <row r="196" spans="1:15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2"/>
        <v>2200.964628150683</v>
      </c>
      <c r="M196" s="1">
        <f t="shared" si="13"/>
        <v>275.12057851883537</v>
      </c>
      <c r="N196" s="1">
        <f t="shared" si="14"/>
        <v>53.989834539966907</v>
      </c>
      <c r="O196">
        <f t="shared" si="15"/>
        <v>31.171045505153252</v>
      </c>
    </row>
    <row r="197" spans="1:15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2"/>
        <v>1907.8276772098582</v>
      </c>
      <c r="M197" s="1">
        <f t="shared" si="13"/>
        <v>238.47845965123227</v>
      </c>
      <c r="N197" s="1">
        <f t="shared" si="14"/>
        <v>59.296875372609662</v>
      </c>
      <c r="O197">
        <f t="shared" si="15"/>
        <v>34.235066958479884</v>
      </c>
    </row>
    <row r="198" spans="1:15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2"/>
        <v>1736.223778141657</v>
      </c>
      <c r="M198" s="1">
        <f t="shared" si="13"/>
        <v>217.02797226770713</v>
      </c>
      <c r="N198" s="1">
        <f t="shared" si="14"/>
        <v>55.816785745098173</v>
      </c>
      <c r="O198">
        <f t="shared" si="15"/>
        <v>32.225836275232098</v>
      </c>
    </row>
    <row r="199" spans="1:15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2"/>
        <v>1561.8766918880831</v>
      </c>
      <c r="M199" s="1">
        <f t="shared" si="13"/>
        <v>195.23458648601039</v>
      </c>
      <c r="N199" s="1">
        <f t="shared" si="14"/>
        <v>42.040545806231385</v>
      </c>
      <c r="O199">
        <f t="shared" si="15"/>
        <v>24.272120438106484</v>
      </c>
    </row>
    <row r="200" spans="1:15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2"/>
        <v>1356.549425959583</v>
      </c>
      <c r="M200" s="1">
        <f t="shared" si="13"/>
        <v>169.56867824494788</v>
      </c>
      <c r="N200" s="1">
        <f t="shared" si="14"/>
        <v>28.971189803252386</v>
      </c>
      <c r="O200">
        <f t="shared" si="15"/>
        <v>16.726524231651506</v>
      </c>
    </row>
    <row r="201" spans="1:15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2"/>
        <v>1200.2271554479348</v>
      </c>
      <c r="M201" s="1">
        <f t="shared" si="13"/>
        <v>150.02839443099185</v>
      </c>
      <c r="N201" s="1">
        <f t="shared" si="14"/>
        <v>39.774980801458469</v>
      </c>
      <c r="O201">
        <f t="shared" si="15"/>
        <v>22.964095872734244</v>
      </c>
    </row>
    <row r="202" spans="1:15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2"/>
        <v>1198.647036079313</v>
      </c>
      <c r="M202" s="1">
        <f t="shared" si="13"/>
        <v>149.83087950991413</v>
      </c>
      <c r="N202" s="1">
        <f t="shared" si="14"/>
        <v>30.037171993911127</v>
      </c>
      <c r="O202">
        <f t="shared" si="15"/>
        <v>17.341969336379677</v>
      </c>
    </row>
    <row r="203" spans="1:15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2"/>
        <v>787.37331376911425</v>
      </c>
      <c r="M203" s="1">
        <f t="shared" si="13"/>
        <v>98.421664221139281</v>
      </c>
      <c r="N203" s="1">
        <f t="shared" si="14"/>
        <v>33.439158067953628</v>
      </c>
      <c r="O203">
        <f t="shared" si="15"/>
        <v>19.306106912007476</v>
      </c>
    </row>
    <row r="204" spans="1:15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2"/>
        <v>753.23678484279435</v>
      </c>
      <c r="M204" s="1">
        <f t="shared" si="13"/>
        <v>94.154598105349294</v>
      </c>
      <c r="N204" s="1">
        <f t="shared" si="14"/>
        <v>33.033022423713071</v>
      </c>
      <c r="O204">
        <f t="shared" si="15"/>
        <v>19.071624388477687</v>
      </c>
    </row>
    <row r="205" spans="1:15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2"/>
        <v>645.18398324493251</v>
      </c>
      <c r="M205" s="1">
        <f t="shared" si="13"/>
        <v>80.647997905616563</v>
      </c>
      <c r="N205" s="1">
        <f t="shared" si="14"/>
        <v>20.028400827927555</v>
      </c>
      <c r="O205">
        <f t="shared" si="15"/>
        <v>11.563402609441699</v>
      </c>
    </row>
    <row r="206" spans="1:15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2"/>
        <v>550.62154293805338</v>
      </c>
      <c r="M206" s="1">
        <f t="shared" si="13"/>
        <v>68.827692867256673</v>
      </c>
      <c r="N206" s="1">
        <f t="shared" si="14"/>
        <v>19.194692378920461</v>
      </c>
      <c r="O206">
        <f t="shared" si="15"/>
        <v>11.082060811981787</v>
      </c>
    </row>
    <row r="207" spans="1:15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2"/>
        <v>457.51396796107161</v>
      </c>
      <c r="M207" s="1">
        <f t="shared" si="13"/>
        <v>57.189245995133952</v>
      </c>
      <c r="N207" s="1">
        <f t="shared" si="14"/>
        <v>30.722901434037812</v>
      </c>
      <c r="O207">
        <f t="shared" si="15"/>
        <v>17.737875413228071</v>
      </c>
    </row>
    <row r="208" spans="1:15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2"/>
        <v>357.8924772492602</v>
      </c>
      <c r="M208" s="1">
        <f t="shared" si="13"/>
        <v>44.736559656157525</v>
      </c>
      <c r="N208" s="1">
        <f t="shared" si="14"/>
        <v>18.430109575100925</v>
      </c>
      <c r="O208">
        <f t="shared" si="15"/>
        <v>10.64062872437882</v>
      </c>
    </row>
    <row r="209" spans="1:15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2"/>
        <v>305.12886315863545</v>
      </c>
      <c r="M209" s="1">
        <f t="shared" si="13"/>
        <v>38.141107894829432</v>
      </c>
      <c r="N209" s="1">
        <f t="shared" si="14"/>
        <v>17.217071979433495</v>
      </c>
      <c r="O209">
        <f t="shared" si="15"/>
        <v>9.9402811419830925</v>
      </c>
    </row>
    <row r="210" spans="1:15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2"/>
        <v>238.6237921789284</v>
      </c>
      <c r="M210" s="1">
        <f t="shared" si="13"/>
        <v>29.82797402236605</v>
      </c>
      <c r="N210" s="1">
        <f t="shared" si="14"/>
        <v>17.735074362074229</v>
      </c>
      <c r="O210">
        <f t="shared" si="15"/>
        <v>10.239349957041588</v>
      </c>
    </row>
    <row r="211" spans="1:15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2"/>
        <v>318.94637586711838</v>
      </c>
      <c r="M211" s="1">
        <f t="shared" si="13"/>
        <v>39.868296983389797</v>
      </c>
      <c r="N211" s="1">
        <f t="shared" si="14"/>
        <v>21.523964550642845</v>
      </c>
      <c r="O211">
        <f t="shared" si="15"/>
        <v>12.42686672734161</v>
      </c>
    </row>
    <row r="212" spans="1:15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2"/>
        <v>232.13371216878264</v>
      </c>
      <c r="M212" s="1">
        <f t="shared" si="13"/>
        <v>29.01671402109783</v>
      </c>
      <c r="N212" s="1">
        <f t="shared" si="14"/>
        <v>18.951358285701524</v>
      </c>
      <c r="O212">
        <f t="shared" si="15"/>
        <v>10.94157180775882</v>
      </c>
    </row>
    <row r="213" spans="1:15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2"/>
        <v>59.838198516517664</v>
      </c>
      <c r="M213" s="1">
        <f t="shared" si="13"/>
        <v>7.4797748145647081</v>
      </c>
      <c r="N213" s="1">
        <f t="shared" si="14"/>
        <v>18.635023574004244</v>
      </c>
      <c r="O213">
        <f t="shared" si="15"/>
        <v>10.758935876806373</v>
      </c>
    </row>
    <row r="214" spans="1:15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2"/>
        <v>82.464627341832852</v>
      </c>
      <c r="M214" s="1">
        <f t="shared" si="13"/>
        <v>10.308078417729106</v>
      </c>
      <c r="N214" s="1">
        <f t="shared" si="14"/>
        <v>10.63227878370847</v>
      </c>
      <c r="O214">
        <f t="shared" si="15"/>
        <v>6.138549017873232</v>
      </c>
    </row>
    <row r="215" spans="1:15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2"/>
        <v>93.54310485254959</v>
      </c>
      <c r="M215" s="1">
        <f t="shared" si="13"/>
        <v>11.692888106568699</v>
      </c>
      <c r="N215" s="1">
        <f t="shared" si="14"/>
        <v>8.2967785241306764</v>
      </c>
      <c r="O215">
        <f t="shared" si="15"/>
        <v>4.7901473143135522</v>
      </c>
    </row>
    <row r="216" spans="1:15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2"/>
        <v>32.243210610002215</v>
      </c>
      <c r="M216" s="1">
        <f t="shared" si="13"/>
        <v>4.0304013262502769</v>
      </c>
      <c r="N216" s="1">
        <f t="shared" si="14"/>
        <v>12.386927365652456</v>
      </c>
      <c r="O216">
        <f t="shared" si="15"/>
        <v>7.1515958489917875</v>
      </c>
    </row>
    <row r="217" spans="1:15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2"/>
        <v>-26.869954727590098</v>
      </c>
      <c r="M217" s="1">
        <f t="shared" si="13"/>
        <v>-3.3587443409487623</v>
      </c>
      <c r="N217" s="1">
        <f t="shared" si="14"/>
        <v>14.896529785886422</v>
      </c>
      <c r="O217">
        <f t="shared" si="15"/>
        <v>8.6005154818728045</v>
      </c>
    </row>
    <row r="218" spans="1:15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2"/>
        <v>35.653240589424939</v>
      </c>
      <c r="M218" s="1">
        <f t="shared" si="13"/>
        <v>4.4566550736781174</v>
      </c>
      <c r="N218" s="1">
        <f t="shared" si="14"/>
        <v>9.4018484815399308</v>
      </c>
      <c r="O218">
        <f t="shared" si="15"/>
        <v>5.4281597516971534</v>
      </c>
    </row>
    <row r="219" spans="1:15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2"/>
        <v>26.122325572185183</v>
      </c>
      <c r="M219" s="1">
        <f t="shared" si="13"/>
        <v>3.2652906965231479</v>
      </c>
      <c r="N219" s="1">
        <f t="shared" si="14"/>
        <v>6.9568580691809601</v>
      </c>
      <c r="O219">
        <f t="shared" si="15"/>
        <v>4.0165438789556474</v>
      </c>
    </row>
    <row r="220" spans="1:15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2"/>
        <v>57.114075575489458</v>
      </c>
      <c r="M220" s="1">
        <f t="shared" si="13"/>
        <v>7.1392594469361823</v>
      </c>
      <c r="N220" s="1">
        <f t="shared" si="14"/>
        <v>13.35282885009517</v>
      </c>
      <c r="O220">
        <f t="shared" si="15"/>
        <v>7.7092593310454482</v>
      </c>
    </row>
    <row r="221" spans="1:15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2"/>
        <v>-52.904293797444467</v>
      </c>
      <c r="M221" s="1">
        <f t="shared" si="13"/>
        <v>-6.6130367246805584</v>
      </c>
      <c r="N221" s="1">
        <f t="shared" si="14"/>
        <v>21.54864264497753</v>
      </c>
      <c r="O221">
        <f t="shared" si="15"/>
        <v>12.441114631748826</v>
      </c>
    </row>
    <row r="222" spans="1:15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2"/>
        <v>38.057576380670049</v>
      </c>
      <c r="M222" s="1">
        <f t="shared" si="13"/>
        <v>4.7571970475837562</v>
      </c>
      <c r="N222" s="1">
        <f t="shared" si="14"/>
        <v>12.920645263014061</v>
      </c>
      <c r="O222">
        <f t="shared" si="15"/>
        <v>7.4597380207048314</v>
      </c>
    </row>
    <row r="223" spans="1:15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2"/>
        <v>9.8453540952177914</v>
      </c>
      <c r="M223" s="1">
        <f t="shared" si="13"/>
        <v>1.2306692619022239</v>
      </c>
      <c r="N223" s="1">
        <f t="shared" si="14"/>
        <v>7.3569363248759734</v>
      </c>
      <c r="O223">
        <f t="shared" si="15"/>
        <v>4.2475291675780795</v>
      </c>
    </row>
    <row r="224" spans="1:15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2"/>
        <v>99.30092721874766</v>
      </c>
      <c r="M224" s="1">
        <f t="shared" si="13"/>
        <v>12.412615902343457</v>
      </c>
      <c r="N224" s="1">
        <f t="shared" si="14"/>
        <v>31.979791403038476</v>
      </c>
      <c r="O224">
        <f t="shared" si="15"/>
        <v>18.463541175172345</v>
      </c>
    </row>
    <row r="225" spans="1:15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2"/>
        <v>-11.883241638541264</v>
      </c>
      <c r="M225" s="1">
        <f t="shared" si="13"/>
        <v>-1.485405204817658</v>
      </c>
      <c r="N225" s="1">
        <f t="shared" si="14"/>
        <v>4.5808459006171747</v>
      </c>
      <c r="O225">
        <f t="shared" si="15"/>
        <v>2.6447526138375195</v>
      </c>
    </row>
    <row r="226" spans="1:15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2"/>
        <v>3.5824199914932149</v>
      </c>
      <c r="M226" s="1">
        <f t="shared" si="13"/>
        <v>0.44780249893665186</v>
      </c>
      <c r="N226" s="1">
        <f t="shared" si="14"/>
        <v>4.3306754393399824</v>
      </c>
      <c r="O226">
        <f t="shared" si="15"/>
        <v>2.5003166306758398</v>
      </c>
    </row>
    <row r="227" spans="1:15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2"/>
        <v>20.817600445705395</v>
      </c>
      <c r="M227" s="1">
        <f t="shared" si="13"/>
        <v>2.6022000557131744</v>
      </c>
      <c r="N227" s="1">
        <f t="shared" si="14"/>
        <v>11.09433192734352</v>
      </c>
      <c r="O227">
        <f t="shared" si="15"/>
        <v>6.4053155247308409</v>
      </c>
    </row>
    <row r="228" spans="1:15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2"/>
        <v>40.776547748595377</v>
      </c>
      <c r="M228" s="1">
        <f t="shared" si="13"/>
        <v>5.0970684685744221</v>
      </c>
      <c r="N228" s="1">
        <f t="shared" si="14"/>
        <v>8.2922455211810888</v>
      </c>
      <c r="O228">
        <f t="shared" si="15"/>
        <v>4.7875301838403708</v>
      </c>
    </row>
    <row r="229" spans="1:15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2"/>
        <v>30.979114925488844</v>
      </c>
      <c r="M229" s="1">
        <f t="shared" si="13"/>
        <v>3.8723893656861055</v>
      </c>
      <c r="N229" s="1">
        <f t="shared" si="14"/>
        <v>9.6267637043795524</v>
      </c>
      <c r="O229">
        <f t="shared" si="15"/>
        <v>5.558014616148454</v>
      </c>
    </row>
    <row r="230" spans="1:15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2"/>
        <v>27.567680742591591</v>
      </c>
      <c r="M230" s="1">
        <f t="shared" si="13"/>
        <v>3.4459600928239489</v>
      </c>
      <c r="N230" s="1">
        <f t="shared" si="14"/>
        <v>8.9411670151133205</v>
      </c>
      <c r="O230">
        <f t="shared" si="15"/>
        <v>5.1621851830450787</v>
      </c>
    </row>
    <row r="231" spans="1:15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2"/>
        <v>28.750445824116454</v>
      </c>
      <c r="M231" s="1">
        <f t="shared" si="13"/>
        <v>3.5938057280145568</v>
      </c>
      <c r="N231" s="1">
        <f t="shared" si="14"/>
        <v>3.16673954052394</v>
      </c>
      <c r="O231">
        <f t="shared" si="15"/>
        <v>1.8283179261749287</v>
      </c>
    </row>
    <row r="232" spans="1:15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2"/>
        <v>-43.833372020162557</v>
      </c>
      <c r="M232" s="1">
        <f t="shared" si="13"/>
        <v>-5.4791715025203196</v>
      </c>
      <c r="N232" s="1">
        <f t="shared" si="14"/>
        <v>10.898541547619216</v>
      </c>
      <c r="O232">
        <f t="shared" si="15"/>
        <v>6.2922758962922751</v>
      </c>
    </row>
    <row r="240" spans="1:15" x14ac:dyDescent="0.3">
      <c r="A240" t="s">
        <v>6</v>
      </c>
      <c r="B240">
        <f>SUM(B123:B232)</f>
        <v>162724.44598495992</v>
      </c>
      <c r="C240">
        <f t="shared" ref="C240:I240" si="16">SUM(C123:C232)</f>
        <v>180954.53929556283</v>
      </c>
      <c r="D240">
        <f t="shared" si="16"/>
        <v>193272.1403713327</v>
      </c>
      <c r="E240">
        <f t="shared" si="16"/>
        <v>194450.75705760188</v>
      </c>
      <c r="F240">
        <f>SUM(F123:F232)</f>
        <v>188934.90737039709</v>
      </c>
      <c r="G240">
        <f t="shared" si="16"/>
        <v>197007.14330274114</v>
      </c>
      <c r="H240">
        <f t="shared" si="16"/>
        <v>193458.91895056827</v>
      </c>
      <c r="I240">
        <f>SUM(I123:I232)</f>
        <v>184926.81991420136</v>
      </c>
    </row>
    <row r="241" spans="1:9" x14ac:dyDescent="0.3">
      <c r="A241" t="s">
        <v>7</v>
      </c>
      <c r="B241">
        <f>SUM(B3:B112)</f>
        <v>161351</v>
      </c>
      <c r="C241">
        <f t="shared" ref="C241:I241" si="17">SUM(C3:C112)</f>
        <v>181519</v>
      </c>
      <c r="D241">
        <f t="shared" si="17"/>
        <v>192822</v>
      </c>
      <c r="E241">
        <f t="shared" si="17"/>
        <v>194520</v>
      </c>
      <c r="F241">
        <f>SUM(F3:F112)</f>
        <v>186904</v>
      </c>
      <c r="G241">
        <f t="shared" si="17"/>
        <v>196497</v>
      </c>
      <c r="H241">
        <f t="shared" si="17"/>
        <v>193015</v>
      </c>
      <c r="I241">
        <f t="shared" si="17"/>
        <v>183450</v>
      </c>
    </row>
    <row r="242" spans="1:9" x14ac:dyDescent="0.3">
      <c r="A242" t="s">
        <v>8</v>
      </c>
      <c r="B242">
        <f>B240-B241</f>
        <v>1373.4459849599225</v>
      </c>
      <c r="C242">
        <f t="shared" ref="C242:I242" si="18">C240-C241</f>
        <v>-564.46070443716599</v>
      </c>
      <c r="D242">
        <f t="shared" si="18"/>
        <v>450.14037133270176</v>
      </c>
      <c r="E242">
        <f t="shared" si="18"/>
        <v>-69.242942398122977</v>
      </c>
      <c r="F242">
        <f>F240-F241</f>
        <v>2030.9073703970935</v>
      </c>
      <c r="G242">
        <f t="shared" si="18"/>
        <v>510.14330274114036</v>
      </c>
      <c r="H242">
        <f t="shared" si="18"/>
        <v>443.91895056827343</v>
      </c>
      <c r="I242">
        <f t="shared" si="18"/>
        <v>1476.8199142013618</v>
      </c>
    </row>
    <row r="243" spans="1:9" x14ac:dyDescent="0.3">
      <c r="A243" t="s">
        <v>9</v>
      </c>
      <c r="B243">
        <f>B242/B241</f>
        <v>8.5121628310944625E-3</v>
      </c>
      <c r="C243">
        <f t="shared" ref="C243:E243" si="19">C242/C241</f>
        <v>-3.1096508048037174E-3</v>
      </c>
      <c r="D243">
        <f t="shared" si="19"/>
        <v>2.3344865800204425E-3</v>
      </c>
      <c r="E243">
        <f t="shared" si="19"/>
        <v>-3.5596824181638383E-4</v>
      </c>
      <c r="F243">
        <f>F242/F241</f>
        <v>1.086604551211902E-2</v>
      </c>
      <c r="G243">
        <f t="shared" ref="G243:I243" si="20">G242/G241</f>
        <v>2.5961887598341979E-3</v>
      </c>
      <c r="H243">
        <f t="shared" si="20"/>
        <v>2.299919439257433E-3</v>
      </c>
      <c r="I243">
        <f>I242/I241</f>
        <v>8.0502584584429653E-3</v>
      </c>
    </row>
    <row r="244" spans="1:9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21">(D241-D240)^2/D241</f>
        <v>1.050846656001611</v>
      </c>
      <c r="E244">
        <f t="shared" si="21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22">(H241-H240)^2/H241</f>
        <v>1.0209778238667315</v>
      </c>
      <c r="I244">
        <f t="shared" si="22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2022-05-03T04:15:27Z</dcterms:modified>
</cp:coreProperties>
</file>