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ניר צדוק\Desktop\"/>
    </mc:Choice>
  </mc:AlternateContent>
  <xr:revisionPtr revIDLastSave="0" documentId="13_ncr:1_{6B88BFD5-0626-4CCD-8562-F3A1FD3ACE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1" i="1" l="1"/>
  <c r="E242" i="1" s="1"/>
  <c r="D241" i="1"/>
  <c r="D242" i="1" s="1"/>
  <c r="C241" i="1"/>
  <c r="B241" i="1"/>
  <c r="E240" i="1"/>
  <c r="C240" i="1"/>
  <c r="B240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3" i="1"/>
  <c r="N4" i="1"/>
  <c r="N5" i="1"/>
  <c r="N6" i="1"/>
  <c r="N7" i="1"/>
  <c r="O7" i="1" s="1"/>
  <c r="N8" i="1"/>
  <c r="N9" i="1"/>
  <c r="N10" i="1"/>
  <c r="N11" i="1"/>
  <c r="O11" i="1" s="1"/>
  <c r="N12" i="1"/>
  <c r="N13" i="1"/>
  <c r="N14" i="1"/>
  <c r="N15" i="1"/>
  <c r="O15" i="1" s="1"/>
  <c r="N16" i="1"/>
  <c r="N17" i="1"/>
  <c r="N18" i="1"/>
  <c r="N19" i="1"/>
  <c r="O19" i="1" s="1"/>
  <c r="N20" i="1"/>
  <c r="N21" i="1"/>
  <c r="N22" i="1"/>
  <c r="N23" i="1"/>
  <c r="O23" i="1" s="1"/>
  <c r="N24" i="1"/>
  <c r="N25" i="1"/>
  <c r="N26" i="1"/>
  <c r="N27" i="1"/>
  <c r="O27" i="1" s="1"/>
  <c r="N28" i="1"/>
  <c r="N29" i="1"/>
  <c r="N30" i="1"/>
  <c r="N31" i="1"/>
  <c r="O31" i="1" s="1"/>
  <c r="N32" i="1"/>
  <c r="N33" i="1"/>
  <c r="N34" i="1"/>
  <c r="N35" i="1"/>
  <c r="O35" i="1" s="1"/>
  <c r="N36" i="1"/>
  <c r="N37" i="1"/>
  <c r="N38" i="1"/>
  <c r="N39" i="1"/>
  <c r="O39" i="1" s="1"/>
  <c r="N40" i="1"/>
  <c r="N41" i="1"/>
  <c r="N42" i="1"/>
  <c r="N43" i="1"/>
  <c r="O43" i="1" s="1"/>
  <c r="N44" i="1"/>
  <c r="N45" i="1"/>
  <c r="N46" i="1"/>
  <c r="N47" i="1"/>
  <c r="O47" i="1" s="1"/>
  <c r="N48" i="1"/>
  <c r="N49" i="1"/>
  <c r="N50" i="1"/>
  <c r="N51" i="1"/>
  <c r="O51" i="1" s="1"/>
  <c r="N52" i="1"/>
  <c r="N53" i="1"/>
  <c r="N54" i="1"/>
  <c r="N55" i="1"/>
  <c r="O55" i="1" s="1"/>
  <c r="N56" i="1"/>
  <c r="N57" i="1"/>
  <c r="N58" i="1"/>
  <c r="N59" i="1"/>
  <c r="O59" i="1" s="1"/>
  <c r="N60" i="1"/>
  <c r="N61" i="1"/>
  <c r="N62" i="1"/>
  <c r="N63" i="1"/>
  <c r="O63" i="1" s="1"/>
  <c r="N64" i="1"/>
  <c r="N65" i="1"/>
  <c r="N66" i="1"/>
  <c r="N67" i="1"/>
  <c r="O67" i="1" s="1"/>
  <c r="N68" i="1"/>
  <c r="N69" i="1"/>
  <c r="N70" i="1"/>
  <c r="N71" i="1"/>
  <c r="O71" i="1" s="1"/>
  <c r="N72" i="1"/>
  <c r="N73" i="1"/>
  <c r="N74" i="1"/>
  <c r="N75" i="1"/>
  <c r="O75" i="1" s="1"/>
  <c r="N76" i="1"/>
  <c r="N77" i="1"/>
  <c r="N78" i="1"/>
  <c r="N79" i="1"/>
  <c r="O79" i="1" s="1"/>
  <c r="N80" i="1"/>
  <c r="N81" i="1"/>
  <c r="N82" i="1"/>
  <c r="N83" i="1"/>
  <c r="O83" i="1" s="1"/>
  <c r="N84" i="1"/>
  <c r="N85" i="1"/>
  <c r="N86" i="1"/>
  <c r="N87" i="1"/>
  <c r="O87" i="1" s="1"/>
  <c r="N88" i="1"/>
  <c r="N89" i="1"/>
  <c r="N90" i="1"/>
  <c r="N91" i="1"/>
  <c r="O91" i="1" s="1"/>
  <c r="N92" i="1"/>
  <c r="N93" i="1"/>
  <c r="N94" i="1"/>
  <c r="N95" i="1"/>
  <c r="O95" i="1" s="1"/>
  <c r="N96" i="1"/>
  <c r="N97" i="1"/>
  <c r="N98" i="1"/>
  <c r="N99" i="1"/>
  <c r="O99" i="1" s="1"/>
  <c r="N100" i="1"/>
  <c r="N101" i="1"/>
  <c r="N102" i="1"/>
  <c r="N103" i="1"/>
  <c r="O103" i="1" s="1"/>
  <c r="N104" i="1"/>
  <c r="N105" i="1"/>
  <c r="N106" i="1"/>
  <c r="N107" i="1"/>
  <c r="O107" i="1" s="1"/>
  <c r="N108" i="1"/>
  <c r="N109" i="1"/>
  <c r="N110" i="1"/>
  <c r="N111" i="1"/>
  <c r="O111" i="1" s="1"/>
  <c r="N11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3" i="1"/>
  <c r="D240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23" i="1"/>
  <c r="O4" i="1"/>
  <c r="O5" i="1"/>
  <c r="O6" i="1"/>
  <c r="O8" i="1"/>
  <c r="O9" i="1"/>
  <c r="O10" i="1"/>
  <c r="O12" i="1"/>
  <c r="O13" i="1"/>
  <c r="O14" i="1"/>
  <c r="O16" i="1"/>
  <c r="O17" i="1"/>
  <c r="O18" i="1"/>
  <c r="O20" i="1"/>
  <c r="O21" i="1"/>
  <c r="O22" i="1"/>
  <c r="O24" i="1"/>
  <c r="O25" i="1"/>
  <c r="O26" i="1"/>
  <c r="O28" i="1"/>
  <c r="O29" i="1"/>
  <c r="O30" i="1"/>
  <c r="O32" i="1"/>
  <c r="O33" i="1"/>
  <c r="O34" i="1"/>
  <c r="O36" i="1"/>
  <c r="O37" i="1"/>
  <c r="O38" i="1"/>
  <c r="O40" i="1"/>
  <c r="O41" i="1"/>
  <c r="O42" i="1"/>
  <c r="O44" i="1"/>
  <c r="O45" i="1"/>
  <c r="O46" i="1"/>
  <c r="O48" i="1"/>
  <c r="O49" i="1"/>
  <c r="O50" i="1"/>
  <c r="O52" i="1"/>
  <c r="O53" i="1"/>
  <c r="O54" i="1"/>
  <c r="O56" i="1"/>
  <c r="O57" i="1"/>
  <c r="O58" i="1"/>
  <c r="O60" i="1"/>
  <c r="O61" i="1"/>
  <c r="O62" i="1"/>
  <c r="O64" i="1"/>
  <c r="O65" i="1"/>
  <c r="O66" i="1"/>
  <c r="O68" i="1"/>
  <c r="O69" i="1"/>
  <c r="O70" i="1"/>
  <c r="O72" i="1"/>
  <c r="O73" i="1"/>
  <c r="O74" i="1"/>
  <c r="O76" i="1"/>
  <c r="O77" i="1"/>
  <c r="O78" i="1"/>
  <c r="O80" i="1"/>
  <c r="O81" i="1"/>
  <c r="O82" i="1"/>
  <c r="O84" i="1"/>
  <c r="O85" i="1"/>
  <c r="O86" i="1"/>
  <c r="O88" i="1"/>
  <c r="O89" i="1"/>
  <c r="O90" i="1"/>
  <c r="O92" i="1"/>
  <c r="O93" i="1"/>
  <c r="O94" i="1"/>
  <c r="O96" i="1"/>
  <c r="O97" i="1"/>
  <c r="O98" i="1"/>
  <c r="O100" i="1"/>
  <c r="O101" i="1"/>
  <c r="O102" i="1"/>
  <c r="O104" i="1"/>
  <c r="O105" i="1"/>
  <c r="O106" i="1"/>
  <c r="O108" i="1"/>
  <c r="O109" i="1"/>
  <c r="O110" i="1"/>
  <c r="O112" i="1"/>
  <c r="O3" i="1"/>
  <c r="D243" i="1" l="1"/>
  <c r="C244" i="1"/>
  <c r="B244" i="1"/>
  <c r="E244" i="1"/>
  <c r="D244" i="1"/>
  <c r="B242" i="1"/>
  <c r="B243" i="1" s="1"/>
  <c r="E243" i="1"/>
  <c r="C242" i="1"/>
  <c r="C243" i="1" s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<sst xmlns="http://schemas.openxmlformats.org/spreadsheetml/2006/main" count="17" uniqueCount="12">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</sst>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0.28867513459481292</c:v>
                  </c:pt>
                  <c:pt idx="11">
                    <c:v>0.28867513459481292</c:v>
                  </c:pt>
                  <c:pt idx="12">
                    <c:v>0.57735026918962584</c:v>
                  </c:pt>
                  <c:pt idx="13">
                    <c:v>1.3743685418725535</c:v>
                  </c:pt>
                  <c:pt idx="14">
                    <c:v>1.4433756729740645</c:v>
                  </c:pt>
                  <c:pt idx="15">
                    <c:v>0.86602540378443871</c:v>
                  </c:pt>
                  <c:pt idx="16">
                    <c:v>0.33333333333333331</c:v>
                  </c:pt>
                  <c:pt idx="17">
                    <c:v>1.1902380714238083</c:v>
                  </c:pt>
                  <c:pt idx="18">
                    <c:v>4.010403138505322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0.28867513459481292</c:v>
                  </c:pt>
                  <c:pt idx="11">
                    <c:v>0.28867513459481292</c:v>
                  </c:pt>
                  <c:pt idx="12">
                    <c:v>0.57735026918962584</c:v>
                  </c:pt>
                  <c:pt idx="13">
                    <c:v>1.3743685418725535</c:v>
                  </c:pt>
                  <c:pt idx="14">
                    <c:v>1.4433756729740645</c:v>
                  </c:pt>
                  <c:pt idx="15">
                    <c:v>0.86602540378443871</c:v>
                  </c:pt>
                  <c:pt idx="16">
                    <c:v>0.33333333333333331</c:v>
                  </c:pt>
                  <c:pt idx="17">
                    <c:v>1.1902380714238083</c:v>
                  </c:pt>
                  <c:pt idx="18">
                    <c:v>4.010403138505322</c:v>
                  </c:pt>
                  <c:pt idx="19">
                    <c:v>2.0749832663314556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0.75</c:v>
                </c:pt>
                <c:pt idx="12">
                  <c:v>2.5</c:v>
                </c:pt>
                <c:pt idx="13">
                  <c:v>3.5</c:v>
                </c:pt>
                <c:pt idx="14">
                  <c:v>7.75</c:v>
                </c:pt>
                <c:pt idx="15">
                  <c:v>7.75</c:v>
                </c:pt>
                <c:pt idx="16">
                  <c:v>6.5</c:v>
                </c:pt>
                <c:pt idx="17">
                  <c:v>12.75</c:v>
                </c:pt>
                <c:pt idx="18">
                  <c:v>20.25</c:v>
                </c:pt>
                <c:pt idx="19">
                  <c:v>16.75</c:v>
                </c:pt>
                <c:pt idx="20">
                  <c:v>20.25</c:v>
                </c:pt>
                <c:pt idx="21">
                  <c:v>29</c:v>
                </c:pt>
                <c:pt idx="22">
                  <c:v>29.75</c:v>
                </c:pt>
                <c:pt idx="23">
                  <c:v>32.5</c:v>
                </c:pt>
                <c:pt idx="24">
                  <c:v>48.5</c:v>
                </c:pt>
                <c:pt idx="25">
                  <c:v>47.75</c:v>
                </c:pt>
                <c:pt idx="26">
                  <c:v>56</c:v>
                </c:pt>
                <c:pt idx="27">
                  <c:v>53.25</c:v>
                </c:pt>
                <c:pt idx="28">
                  <c:v>66</c:v>
                </c:pt>
                <c:pt idx="29">
                  <c:v>62.5</c:v>
                </c:pt>
                <c:pt idx="30">
                  <c:v>65</c:v>
                </c:pt>
                <c:pt idx="31">
                  <c:v>81</c:v>
                </c:pt>
                <c:pt idx="32">
                  <c:v>70.75</c:v>
                </c:pt>
                <c:pt idx="33">
                  <c:v>85.5</c:v>
                </c:pt>
                <c:pt idx="34">
                  <c:v>84.25</c:v>
                </c:pt>
                <c:pt idx="35">
                  <c:v>94.25</c:v>
                </c:pt>
                <c:pt idx="36">
                  <c:v>80</c:v>
                </c:pt>
                <c:pt idx="37">
                  <c:v>79.75</c:v>
                </c:pt>
                <c:pt idx="38">
                  <c:v>76.25</c:v>
                </c:pt>
                <c:pt idx="39">
                  <c:v>71.25</c:v>
                </c:pt>
                <c:pt idx="40">
                  <c:v>77.5</c:v>
                </c:pt>
                <c:pt idx="41">
                  <c:v>78</c:v>
                </c:pt>
                <c:pt idx="42">
                  <c:v>68</c:v>
                </c:pt>
                <c:pt idx="43">
                  <c:v>71.75</c:v>
                </c:pt>
                <c:pt idx="44">
                  <c:v>69</c:v>
                </c:pt>
                <c:pt idx="45">
                  <c:v>61.5</c:v>
                </c:pt>
                <c:pt idx="46">
                  <c:v>66.75</c:v>
                </c:pt>
                <c:pt idx="47">
                  <c:v>62.25</c:v>
                </c:pt>
                <c:pt idx="48">
                  <c:v>60</c:v>
                </c:pt>
                <c:pt idx="49">
                  <c:v>42.75</c:v>
                </c:pt>
                <c:pt idx="50">
                  <c:v>48.25</c:v>
                </c:pt>
                <c:pt idx="51">
                  <c:v>47.75</c:v>
                </c:pt>
                <c:pt idx="52">
                  <c:v>39</c:v>
                </c:pt>
                <c:pt idx="53">
                  <c:v>38.25</c:v>
                </c:pt>
                <c:pt idx="54">
                  <c:v>38.5</c:v>
                </c:pt>
                <c:pt idx="55">
                  <c:v>35.25</c:v>
                </c:pt>
                <c:pt idx="56">
                  <c:v>31.5</c:v>
                </c:pt>
                <c:pt idx="57">
                  <c:v>30</c:v>
                </c:pt>
                <c:pt idx="58">
                  <c:v>31.75</c:v>
                </c:pt>
                <c:pt idx="59">
                  <c:v>25.25</c:v>
                </c:pt>
                <c:pt idx="60">
                  <c:v>18.25</c:v>
                </c:pt>
                <c:pt idx="61">
                  <c:v>18.25</c:v>
                </c:pt>
                <c:pt idx="62">
                  <c:v>15.5</c:v>
                </c:pt>
                <c:pt idx="63">
                  <c:v>13</c:v>
                </c:pt>
                <c:pt idx="64">
                  <c:v>16.25</c:v>
                </c:pt>
                <c:pt idx="65">
                  <c:v>13.75</c:v>
                </c:pt>
                <c:pt idx="66">
                  <c:v>8</c:v>
                </c:pt>
                <c:pt idx="67">
                  <c:v>8</c:v>
                </c:pt>
                <c:pt idx="68">
                  <c:v>9.5</c:v>
                </c:pt>
                <c:pt idx="69">
                  <c:v>6</c:v>
                </c:pt>
                <c:pt idx="70">
                  <c:v>6.25</c:v>
                </c:pt>
                <c:pt idx="71">
                  <c:v>5.5</c:v>
                </c:pt>
                <c:pt idx="72">
                  <c:v>4</c:v>
                </c:pt>
                <c:pt idx="73">
                  <c:v>5.5</c:v>
                </c:pt>
                <c:pt idx="74">
                  <c:v>3.25</c:v>
                </c:pt>
                <c:pt idx="75">
                  <c:v>4.25</c:v>
                </c:pt>
                <c:pt idx="76">
                  <c:v>1.5</c:v>
                </c:pt>
                <c:pt idx="77">
                  <c:v>1.5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0.25</c:v>
                </c:pt>
                <c:pt idx="82">
                  <c:v>0.75</c:v>
                </c:pt>
                <c:pt idx="83">
                  <c:v>0.75</c:v>
                </c:pt>
                <c:pt idx="84">
                  <c:v>0</c:v>
                </c:pt>
                <c:pt idx="85">
                  <c:v>0.25</c:v>
                </c:pt>
                <c:pt idx="86">
                  <c:v>0.75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3.3740844303370419E-3</c:v>
                  </c:pt>
                  <c:pt idx="1">
                    <c:v>1.7994160682764681E-3</c:v>
                  </c:pt>
                  <c:pt idx="2">
                    <c:v>8.5420075676301548E-4</c:v>
                  </c:pt>
                  <c:pt idx="3">
                    <c:v>1.8396660466784604E-3</c:v>
                  </c:pt>
                  <c:pt idx="4">
                    <c:v>6.8098205916816679E-4</c:v>
                  </c:pt>
                  <c:pt idx="5">
                    <c:v>1.4030375574208411</c:v>
                  </c:pt>
                  <c:pt idx="6">
                    <c:v>3.0473417151341583E-3</c:v>
                  </c:pt>
                  <c:pt idx="7">
                    <c:v>2.6636398866679268E-3</c:v>
                  </c:pt>
                  <c:pt idx="8">
                    <c:v>2.6598275803317709E-3</c:v>
                  </c:pt>
                  <c:pt idx="9">
                    <c:v>6.6357574811205041E-4</c:v>
                  </c:pt>
                  <c:pt idx="10">
                    <c:v>7.9517755393777312E-2</c:v>
                  </c:pt>
                  <c:pt idx="11">
                    <c:v>4.5606154631733569E-3</c:v>
                  </c:pt>
                  <c:pt idx="12">
                    <c:v>0.26909469278198556</c:v>
                  </c:pt>
                  <c:pt idx="13">
                    <c:v>0.48619066989441495</c:v>
                  </c:pt>
                  <c:pt idx="14">
                    <c:v>0.41306589489958728</c:v>
                  </c:pt>
                  <c:pt idx="15">
                    <c:v>0.3979058442286097</c:v>
                  </c:pt>
                  <c:pt idx="16">
                    <c:v>0.33321527690700797</c:v>
                  </c:pt>
                  <c:pt idx="17">
                    <c:v>0.30028353859412171</c:v>
                  </c:pt>
                  <c:pt idx="18">
                    <c:v>1.1120447315816553</c:v>
                  </c:pt>
                  <c:pt idx="19">
                    <c:v>0.7392672299561317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3.3740844303370419E-3</c:v>
                  </c:pt>
                  <c:pt idx="1">
                    <c:v>1.7994160682764681E-3</c:v>
                  </c:pt>
                  <c:pt idx="2">
                    <c:v>8.5420075676301548E-4</c:v>
                  </c:pt>
                  <c:pt idx="3">
                    <c:v>1.8396660466784604E-3</c:v>
                  </c:pt>
                  <c:pt idx="4">
                    <c:v>6.8098205916816679E-4</c:v>
                  </c:pt>
                  <c:pt idx="5">
                    <c:v>1.4030375574208411</c:v>
                  </c:pt>
                  <c:pt idx="6">
                    <c:v>3.0473417151341583E-3</c:v>
                  </c:pt>
                  <c:pt idx="7">
                    <c:v>2.6636398866679268E-3</c:v>
                  </c:pt>
                  <c:pt idx="8">
                    <c:v>2.6598275803317709E-3</c:v>
                  </c:pt>
                  <c:pt idx="9">
                    <c:v>6.6357574811205041E-4</c:v>
                  </c:pt>
                  <c:pt idx="10">
                    <c:v>7.9517755393777312E-2</c:v>
                  </c:pt>
                  <c:pt idx="11">
                    <c:v>4.5606154631733569E-3</c:v>
                  </c:pt>
                  <c:pt idx="12">
                    <c:v>0.26909469278198556</c:v>
                  </c:pt>
                  <c:pt idx="13">
                    <c:v>0.48619066989441495</c:v>
                  </c:pt>
                  <c:pt idx="14">
                    <c:v>0.41306589489958728</c:v>
                  </c:pt>
                  <c:pt idx="15">
                    <c:v>0.3979058442286097</c:v>
                  </c:pt>
                  <c:pt idx="16">
                    <c:v>0.33321527690700797</c:v>
                  </c:pt>
                  <c:pt idx="17">
                    <c:v>0.30028353859412171</c:v>
                  </c:pt>
                  <c:pt idx="18">
                    <c:v>1.1120447315816553</c:v>
                  </c:pt>
                  <c:pt idx="19">
                    <c:v>0.7392672299561317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1.8168520182371066E-3</c:v>
                </c:pt>
                <c:pt idx="1">
                  <c:v>-6.8372208625078256E-4</c:v>
                </c:pt>
                <c:pt idx="2">
                  <c:v>5.9972330927848773E-3</c:v>
                </c:pt>
                <c:pt idx="3">
                  <c:v>1.7244084738194925E-3</c:v>
                </c:pt>
                <c:pt idx="4">
                  <c:v>-2.7958964928984577E-3</c:v>
                </c:pt>
                <c:pt idx="5">
                  <c:v>-1.2174339257180675</c:v>
                </c:pt>
                <c:pt idx="6">
                  <c:v>2.8697643429040891E-3</c:v>
                </c:pt>
                <c:pt idx="7">
                  <c:v>2.0168544724583626E-3</c:v>
                </c:pt>
                <c:pt idx="8">
                  <c:v>-1.205936074256895E-3</c:v>
                </c:pt>
                <c:pt idx="9">
                  <c:v>-2.4069296196103027E-3</c:v>
                </c:pt>
                <c:pt idx="10">
                  <c:v>0.20363682974129863</c:v>
                </c:pt>
                <c:pt idx="11">
                  <c:v>0.82620787527412121</c:v>
                </c:pt>
                <c:pt idx="12">
                  <c:v>2.6811545398086252</c:v>
                </c:pt>
                <c:pt idx="13">
                  <c:v>3.426869283430273</c:v>
                </c:pt>
                <c:pt idx="14">
                  <c:v>6.5911725675686643</c:v>
                </c:pt>
                <c:pt idx="15">
                  <c:v>7.9591590724885428</c:v>
                </c:pt>
                <c:pt idx="16">
                  <c:v>8.71838650759309</c:v>
                </c:pt>
                <c:pt idx="17">
                  <c:v>14.1214771624654</c:v>
                </c:pt>
                <c:pt idx="18">
                  <c:v>19.372828897088752</c:v>
                </c:pt>
                <c:pt idx="19">
                  <c:v>22.979412300512152</c:v>
                </c:pt>
                <c:pt idx="20">
                  <c:v>24.502272602170677</c:v>
                </c:pt>
                <c:pt idx="21">
                  <c:v>30.600490171462248</c:v>
                </c:pt>
                <c:pt idx="22">
                  <c:v>31.452708404511174</c:v>
                </c:pt>
                <c:pt idx="23">
                  <c:v>36.309328623115945</c:v>
                </c:pt>
                <c:pt idx="24">
                  <c:v>47.010620526969376</c:v>
                </c:pt>
                <c:pt idx="25">
                  <c:v>53.686461947858277</c:v>
                </c:pt>
                <c:pt idx="26">
                  <c:v>58.338485322892623</c:v>
                </c:pt>
                <c:pt idx="27">
                  <c:v>58.695299759507108</c:v>
                </c:pt>
                <c:pt idx="28">
                  <c:v>66.785130731761271</c:v>
                </c:pt>
                <c:pt idx="29">
                  <c:v>69.700762681662994</c:v>
                </c:pt>
                <c:pt idx="30">
                  <c:v>61.167969167232449</c:v>
                </c:pt>
                <c:pt idx="31">
                  <c:v>79.723705016076522</c:v>
                </c:pt>
                <c:pt idx="32">
                  <c:v>76.406009994447174</c:v>
                </c:pt>
                <c:pt idx="33">
                  <c:v>82.122901432215926</c:v>
                </c:pt>
                <c:pt idx="34">
                  <c:v>82.558218955993425</c:v>
                </c:pt>
                <c:pt idx="35">
                  <c:v>82.231415800750227</c:v>
                </c:pt>
                <c:pt idx="36">
                  <c:v>78.609511993825379</c:v>
                </c:pt>
                <c:pt idx="37">
                  <c:v>90.100039385259109</c:v>
                </c:pt>
                <c:pt idx="38">
                  <c:v>81.431976824998657</c:v>
                </c:pt>
                <c:pt idx="39">
                  <c:v>82.541680388152571</c:v>
                </c:pt>
                <c:pt idx="40">
                  <c:v>83.490941375493918</c:v>
                </c:pt>
                <c:pt idx="41">
                  <c:v>77.590463176369397</c:v>
                </c:pt>
                <c:pt idx="42">
                  <c:v>75.576520830392781</c:v>
                </c:pt>
                <c:pt idx="43">
                  <c:v>71.260455198585873</c:v>
                </c:pt>
                <c:pt idx="44">
                  <c:v>70.373490698635521</c:v>
                </c:pt>
                <c:pt idx="45">
                  <c:v>64.160166636109125</c:v>
                </c:pt>
                <c:pt idx="46">
                  <c:v>65.158952943980651</c:v>
                </c:pt>
                <c:pt idx="47">
                  <c:v>55.578750908374758</c:v>
                </c:pt>
                <c:pt idx="48">
                  <c:v>59.273301564156952</c:v>
                </c:pt>
                <c:pt idx="49">
                  <c:v>42.810788098722476</c:v>
                </c:pt>
                <c:pt idx="50">
                  <c:v>52.17269922792908</c:v>
                </c:pt>
                <c:pt idx="51">
                  <c:v>49.122883141040752</c:v>
                </c:pt>
                <c:pt idx="52">
                  <c:v>39.603324711322749</c:v>
                </c:pt>
                <c:pt idx="53">
                  <c:v>38.757610436528878</c:v>
                </c:pt>
                <c:pt idx="54">
                  <c:v>41.829423151910099</c:v>
                </c:pt>
                <c:pt idx="55">
                  <c:v>31.345014393329571</c:v>
                </c:pt>
                <c:pt idx="56">
                  <c:v>32.024955723434623</c:v>
                </c:pt>
                <c:pt idx="57">
                  <c:v>32.368730172514852</c:v>
                </c:pt>
                <c:pt idx="58">
                  <c:v>32.662217203527653</c:v>
                </c:pt>
                <c:pt idx="59">
                  <c:v>25.852821167558375</c:v>
                </c:pt>
                <c:pt idx="60">
                  <c:v>21.312904329970273</c:v>
                </c:pt>
                <c:pt idx="61">
                  <c:v>19.245003996416898</c:v>
                </c:pt>
                <c:pt idx="62">
                  <c:v>17.4096061699092</c:v>
                </c:pt>
                <c:pt idx="63">
                  <c:v>16.567557470872948</c:v>
                </c:pt>
                <c:pt idx="64">
                  <c:v>14.251917414367092</c:v>
                </c:pt>
                <c:pt idx="65">
                  <c:v>15.227632286027024</c:v>
                </c:pt>
                <c:pt idx="66">
                  <c:v>9.549049703404263</c:v>
                </c:pt>
                <c:pt idx="67">
                  <c:v>10.559197650290987</c:v>
                </c:pt>
                <c:pt idx="68">
                  <c:v>9.004910955205542</c:v>
                </c:pt>
                <c:pt idx="69">
                  <c:v>10.503858428448412</c:v>
                </c:pt>
                <c:pt idx="70">
                  <c:v>6.8372617894783545</c:v>
                </c:pt>
                <c:pt idx="71">
                  <c:v>7.2613244093954501</c:v>
                </c:pt>
                <c:pt idx="72">
                  <c:v>5.4932807958684826</c:v>
                </c:pt>
                <c:pt idx="73">
                  <c:v>5.2801823755726156</c:v>
                </c:pt>
                <c:pt idx="74">
                  <c:v>3.4916292969137377</c:v>
                </c:pt>
                <c:pt idx="75">
                  <c:v>2.7451456785201875</c:v>
                </c:pt>
                <c:pt idx="76">
                  <c:v>2.25682344846427</c:v>
                </c:pt>
                <c:pt idx="77">
                  <c:v>1.8484945180825849</c:v>
                </c:pt>
                <c:pt idx="78">
                  <c:v>2.6694138636812523</c:v>
                </c:pt>
                <c:pt idx="79">
                  <c:v>2.5359477298334205</c:v>
                </c:pt>
                <c:pt idx="80">
                  <c:v>1.8518168032169275</c:v>
                </c:pt>
                <c:pt idx="81">
                  <c:v>1.3748395415022929</c:v>
                </c:pt>
                <c:pt idx="82">
                  <c:v>0.54885377455502626</c:v>
                </c:pt>
                <c:pt idx="83">
                  <c:v>1.0355744194239338</c:v>
                </c:pt>
                <c:pt idx="84">
                  <c:v>0.550309495069086</c:v>
                </c:pt>
                <c:pt idx="85">
                  <c:v>0.47803321294486456</c:v>
                </c:pt>
                <c:pt idx="86">
                  <c:v>0.75242868158966025</c:v>
                </c:pt>
                <c:pt idx="87">
                  <c:v>0.27188066206872441</c:v>
                </c:pt>
                <c:pt idx="88">
                  <c:v>-1.348517835140225E-4</c:v>
                </c:pt>
                <c:pt idx="89">
                  <c:v>5.1070284098386992E-4</c:v>
                </c:pt>
                <c:pt idx="90">
                  <c:v>-9.6277520060539267E-4</c:v>
                </c:pt>
                <c:pt idx="91">
                  <c:v>4.2698471806943347E-3</c:v>
                </c:pt>
                <c:pt idx="92">
                  <c:v>-3.8036862388253195E-3</c:v>
                </c:pt>
                <c:pt idx="93">
                  <c:v>-3.2684607431292491E-3</c:v>
                </c:pt>
                <c:pt idx="94">
                  <c:v>1.0405126959085449E-3</c:v>
                </c:pt>
                <c:pt idx="95">
                  <c:v>-1.6526812687516199E-3</c:v>
                </c:pt>
                <c:pt idx="96">
                  <c:v>0.13045557215809789</c:v>
                </c:pt>
                <c:pt idx="97">
                  <c:v>-1.3916874304413774E-3</c:v>
                </c:pt>
                <c:pt idx="98">
                  <c:v>-2.2188723087310774E-3</c:v>
                </c:pt>
                <c:pt idx="99">
                  <c:v>-1.8121283501386523E-3</c:v>
                </c:pt>
                <c:pt idx="100">
                  <c:v>-1.0267421603202826E-3</c:v>
                </c:pt>
                <c:pt idx="101">
                  <c:v>1.2090166565030809E-3</c:v>
                </c:pt>
                <c:pt idx="102">
                  <c:v>-7.9371687024830774E-4</c:v>
                </c:pt>
                <c:pt idx="103">
                  <c:v>-2.7458677068352678E-3</c:v>
                </c:pt>
                <c:pt idx="104">
                  <c:v>-2.2134147584438276E-3</c:v>
                </c:pt>
                <c:pt idx="105">
                  <c:v>-1.1046417057514256E-4</c:v>
                </c:pt>
                <c:pt idx="106">
                  <c:v>-4.590859636664388E-3</c:v>
                </c:pt>
                <c:pt idx="107">
                  <c:v>-3.9357272908091476E-3</c:v>
                </c:pt>
                <c:pt idx="108">
                  <c:v>-2.413243055343758E-5</c:v>
                </c:pt>
                <c:pt idx="109">
                  <c:v>5.0906930118799101E-4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862376"/>
        <c:axId val="468863552"/>
      </c:barChart>
      <c:catAx>
        <c:axId val="46886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3552"/>
        <c:crosses val="autoZero"/>
        <c:auto val="1"/>
        <c:lblAlgn val="ctr"/>
        <c:lblOffset val="100"/>
        <c:noMultiLvlLbl val="0"/>
      </c:catAx>
      <c:valAx>
        <c:axId val="4688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"/>
  <sheetViews>
    <sheetView tabSelected="1" workbookViewId="0">
      <selection activeCell="E242" sqref="E242"/>
    </sheetView>
  </sheetViews>
  <sheetFormatPr defaultRowHeight="15" x14ac:dyDescent="0.25"/>
  <cols>
    <col min="14" max="14" width="12" bestFit="1" customWidth="1"/>
    <col min="15" max="15" width="10.5703125" bestFit="1" customWidth="1"/>
  </cols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5" t="s">
        <v>4</v>
      </c>
      <c r="M1" s="5"/>
      <c r="N1" s="5"/>
      <c r="O1" s="5"/>
    </row>
    <row r="2" spans="1:15" x14ac:dyDescent="0.25">
      <c r="A2" s="1"/>
      <c r="B2" s="1">
        <v>0</v>
      </c>
      <c r="C2" s="1">
        <v>1</v>
      </c>
      <c r="D2" s="1">
        <v>2</v>
      </c>
      <c r="E2" s="1">
        <v>3</v>
      </c>
      <c r="F2" s="2"/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25">
      <c r="A5" s="1">
        <v>2</v>
      </c>
      <c r="B5" s="1">
        <v>0</v>
      </c>
      <c r="C5" s="1">
        <v>0</v>
      </c>
      <c r="D5" s="1">
        <v>0</v>
      </c>
      <c r="E5" s="1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25">
      <c r="A6" s="1">
        <v>3</v>
      </c>
      <c r="B6" s="1">
        <v>0</v>
      </c>
      <c r="C6" s="1">
        <v>0</v>
      </c>
      <c r="D6" s="1">
        <v>0</v>
      </c>
      <c r="E6" s="1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25">
      <c r="A8" s="1">
        <v>5</v>
      </c>
      <c r="B8" s="1">
        <v>0</v>
      </c>
      <c r="C8" s="1">
        <v>0</v>
      </c>
      <c r="D8" s="1">
        <v>0</v>
      </c>
      <c r="E8" s="1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25">
      <c r="A9" s="1">
        <v>6</v>
      </c>
      <c r="B9" s="1">
        <v>0</v>
      </c>
      <c r="C9" s="1">
        <v>0</v>
      </c>
      <c r="D9" s="1">
        <v>0</v>
      </c>
      <c r="E9" s="1">
        <v>0</v>
      </c>
      <c r="I9" s="1"/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25">
      <c r="A10" s="1">
        <v>7</v>
      </c>
      <c r="B10" s="1">
        <v>0</v>
      </c>
      <c r="C10" s="1">
        <v>0</v>
      </c>
      <c r="D10" s="1">
        <v>0</v>
      </c>
      <c r="E10" s="1">
        <v>0</v>
      </c>
      <c r="I10" s="1"/>
      <c r="L10" s="1">
        <f t="shared" si="0"/>
        <v>0</v>
      </c>
      <c r="M10" s="1">
        <f t="shared" si="1"/>
        <v>0</v>
      </c>
      <c r="N10" s="1">
        <f t="shared" si="2"/>
        <v>0</v>
      </c>
      <c r="O10">
        <f t="shared" si="3"/>
        <v>0</v>
      </c>
    </row>
    <row r="11" spans="1:15" x14ac:dyDescent="0.25">
      <c r="A11" s="1">
        <v>8</v>
      </c>
      <c r="B11" s="1">
        <v>0</v>
      </c>
      <c r="C11" s="1">
        <v>0</v>
      </c>
      <c r="D11" s="1">
        <v>0</v>
      </c>
      <c r="E11" s="1">
        <v>0</v>
      </c>
      <c r="L11" s="1">
        <f t="shared" si="0"/>
        <v>0</v>
      </c>
      <c r="M11" s="1">
        <f t="shared" si="1"/>
        <v>0</v>
      </c>
      <c r="N11" s="1">
        <f t="shared" si="2"/>
        <v>0</v>
      </c>
      <c r="O11">
        <f t="shared" si="3"/>
        <v>0</v>
      </c>
    </row>
    <row r="12" spans="1:15" x14ac:dyDescent="0.25">
      <c r="A12" s="1">
        <v>9</v>
      </c>
      <c r="B12" s="1">
        <v>0</v>
      </c>
      <c r="C12" s="1">
        <v>0</v>
      </c>
      <c r="D12" s="1">
        <v>0</v>
      </c>
      <c r="E12" s="1">
        <v>0</v>
      </c>
      <c r="L12" s="1">
        <f t="shared" si="0"/>
        <v>0</v>
      </c>
      <c r="M12" s="1">
        <f t="shared" si="1"/>
        <v>0</v>
      </c>
      <c r="N12" s="1">
        <f t="shared" si="2"/>
        <v>0</v>
      </c>
      <c r="O12">
        <f t="shared" si="3"/>
        <v>0</v>
      </c>
    </row>
    <row r="13" spans="1:15" x14ac:dyDescent="0.25">
      <c r="A13" s="1">
        <v>10</v>
      </c>
      <c r="B13" s="1">
        <v>0</v>
      </c>
      <c r="C13" s="1">
        <v>0</v>
      </c>
      <c r="D13" s="1">
        <v>0</v>
      </c>
      <c r="E13" s="1">
        <v>1</v>
      </c>
      <c r="L13" s="1">
        <f t="shared" si="0"/>
        <v>1</v>
      </c>
      <c r="M13" s="1">
        <f t="shared" si="1"/>
        <v>0.25</v>
      </c>
      <c r="N13" s="1">
        <f t="shared" si="2"/>
        <v>0.5</v>
      </c>
      <c r="O13">
        <f t="shared" si="3"/>
        <v>0.28867513459481292</v>
      </c>
    </row>
    <row r="14" spans="1:15" x14ac:dyDescent="0.25">
      <c r="A14" s="1">
        <v>11</v>
      </c>
      <c r="B14" s="1">
        <v>1</v>
      </c>
      <c r="C14" s="1">
        <v>1</v>
      </c>
      <c r="D14" s="1">
        <v>1</v>
      </c>
      <c r="E14" s="1">
        <v>0</v>
      </c>
      <c r="L14" s="1">
        <f t="shared" si="0"/>
        <v>3</v>
      </c>
      <c r="M14" s="1">
        <f t="shared" si="1"/>
        <v>0.75</v>
      </c>
      <c r="N14" s="1">
        <f t="shared" si="2"/>
        <v>0.5</v>
      </c>
      <c r="O14">
        <f t="shared" si="3"/>
        <v>0.28867513459481292</v>
      </c>
    </row>
    <row r="15" spans="1:15" x14ac:dyDescent="0.25">
      <c r="A15" s="1">
        <v>12</v>
      </c>
      <c r="B15" s="1">
        <v>3</v>
      </c>
      <c r="C15" s="1">
        <v>1</v>
      </c>
      <c r="D15" s="1">
        <v>3</v>
      </c>
      <c r="E15" s="1">
        <v>3</v>
      </c>
      <c r="L15" s="1">
        <f t="shared" si="0"/>
        <v>10</v>
      </c>
      <c r="M15" s="1">
        <f t="shared" si="1"/>
        <v>2.5</v>
      </c>
      <c r="N15" s="1">
        <f t="shared" si="2"/>
        <v>1</v>
      </c>
      <c r="O15">
        <f t="shared" si="3"/>
        <v>0.57735026918962584</v>
      </c>
    </row>
    <row r="16" spans="1:15" x14ac:dyDescent="0.25">
      <c r="A16" s="1">
        <v>13</v>
      </c>
      <c r="B16" s="1">
        <v>3</v>
      </c>
      <c r="C16" s="1">
        <v>7</v>
      </c>
      <c r="D16" s="1">
        <v>2</v>
      </c>
      <c r="E16" s="1">
        <v>2</v>
      </c>
      <c r="L16" s="1">
        <f t="shared" si="0"/>
        <v>14</v>
      </c>
      <c r="M16" s="1">
        <f t="shared" si="1"/>
        <v>3.5</v>
      </c>
      <c r="N16" s="1">
        <f t="shared" si="2"/>
        <v>2.3804761428476167</v>
      </c>
      <c r="O16">
        <f t="shared" si="3"/>
        <v>1.3743685418725535</v>
      </c>
    </row>
    <row r="17" spans="1:15" x14ac:dyDescent="0.25">
      <c r="A17" s="1">
        <v>14</v>
      </c>
      <c r="B17" s="1">
        <v>5</v>
      </c>
      <c r="C17" s="1">
        <v>11</v>
      </c>
      <c r="D17" s="1">
        <v>8</v>
      </c>
      <c r="E17" s="1">
        <v>7</v>
      </c>
      <c r="L17" s="1">
        <f t="shared" si="0"/>
        <v>31</v>
      </c>
      <c r="M17" s="1">
        <f t="shared" si="1"/>
        <v>7.75</v>
      </c>
      <c r="N17" s="1">
        <f t="shared" si="2"/>
        <v>2.5</v>
      </c>
      <c r="O17">
        <f t="shared" si="3"/>
        <v>1.4433756729740645</v>
      </c>
    </row>
    <row r="18" spans="1:15" x14ac:dyDescent="0.25">
      <c r="A18" s="1">
        <v>15</v>
      </c>
      <c r="B18" s="1">
        <v>9</v>
      </c>
      <c r="C18" s="1">
        <v>9</v>
      </c>
      <c r="D18" s="1">
        <v>7</v>
      </c>
      <c r="E18" s="1">
        <v>6</v>
      </c>
      <c r="L18" s="1">
        <f t="shared" si="0"/>
        <v>31</v>
      </c>
      <c r="M18" s="1">
        <f t="shared" si="1"/>
        <v>7.75</v>
      </c>
      <c r="N18" s="1">
        <f t="shared" si="2"/>
        <v>1.5</v>
      </c>
      <c r="O18">
        <f t="shared" si="3"/>
        <v>0.86602540378443871</v>
      </c>
    </row>
    <row r="19" spans="1:15" x14ac:dyDescent="0.25">
      <c r="A19" s="1">
        <v>16</v>
      </c>
      <c r="B19" s="1">
        <v>7</v>
      </c>
      <c r="C19" s="1">
        <v>7</v>
      </c>
      <c r="D19" s="1">
        <v>6</v>
      </c>
      <c r="E19" s="1">
        <v>6</v>
      </c>
      <c r="L19" s="1">
        <f t="shared" si="0"/>
        <v>26</v>
      </c>
      <c r="M19" s="1">
        <f t="shared" si="1"/>
        <v>6.5</v>
      </c>
      <c r="N19" s="1">
        <f t="shared" si="2"/>
        <v>0.57735026918962573</v>
      </c>
      <c r="O19">
        <f t="shared" si="3"/>
        <v>0.33333333333333331</v>
      </c>
    </row>
    <row r="20" spans="1:15" x14ac:dyDescent="0.25">
      <c r="A20" s="1">
        <v>17</v>
      </c>
      <c r="B20" s="1">
        <v>15</v>
      </c>
      <c r="C20" s="1">
        <v>11</v>
      </c>
      <c r="D20" s="1">
        <v>14</v>
      </c>
      <c r="E20" s="1">
        <v>11</v>
      </c>
      <c r="L20" s="1">
        <f t="shared" si="0"/>
        <v>51</v>
      </c>
      <c r="M20" s="1">
        <f t="shared" si="1"/>
        <v>12.75</v>
      </c>
      <c r="N20" s="1">
        <f t="shared" si="2"/>
        <v>2.0615528128088303</v>
      </c>
      <c r="O20">
        <f t="shared" si="3"/>
        <v>1.1902380714238083</v>
      </c>
    </row>
    <row r="21" spans="1:15" x14ac:dyDescent="0.25">
      <c r="A21" s="1">
        <v>18</v>
      </c>
      <c r="B21" s="1">
        <v>30</v>
      </c>
      <c r="C21" s="1">
        <v>20</v>
      </c>
      <c r="D21" s="1">
        <v>17</v>
      </c>
      <c r="E21" s="1">
        <v>14</v>
      </c>
      <c r="L21" s="1">
        <f t="shared" si="0"/>
        <v>81</v>
      </c>
      <c r="M21" s="1">
        <f t="shared" si="1"/>
        <v>20.25</v>
      </c>
      <c r="N21" s="1">
        <f t="shared" si="2"/>
        <v>6.946221994724902</v>
      </c>
      <c r="O21">
        <f t="shared" si="3"/>
        <v>4.010403138505322</v>
      </c>
    </row>
    <row r="22" spans="1:15" x14ac:dyDescent="0.25">
      <c r="A22" s="1">
        <v>19</v>
      </c>
      <c r="B22" s="1">
        <v>19</v>
      </c>
      <c r="C22" s="1">
        <v>20</v>
      </c>
      <c r="D22" s="1">
        <v>12</v>
      </c>
      <c r="E22" s="1">
        <v>16</v>
      </c>
      <c r="L22" s="1">
        <f t="shared" si="0"/>
        <v>67</v>
      </c>
      <c r="M22" s="1">
        <f t="shared" si="1"/>
        <v>16.75</v>
      </c>
      <c r="N22" s="1">
        <f t="shared" si="2"/>
        <v>3.5939764421413041</v>
      </c>
      <c r="O22">
        <f t="shared" si="3"/>
        <v>2.0749832663314556</v>
      </c>
    </row>
    <row r="23" spans="1:15" x14ac:dyDescent="0.25">
      <c r="A23" s="1">
        <v>20</v>
      </c>
      <c r="B23" s="1">
        <v>25</v>
      </c>
      <c r="C23" s="1">
        <v>20</v>
      </c>
      <c r="D23" s="1">
        <v>24</v>
      </c>
      <c r="E23" s="1">
        <v>12</v>
      </c>
      <c r="L23" s="1">
        <f t="shared" si="0"/>
        <v>81</v>
      </c>
      <c r="M23" s="1">
        <f t="shared" si="1"/>
        <v>20.25</v>
      </c>
      <c r="N23" s="1">
        <f t="shared" si="2"/>
        <v>5.9090326337452783</v>
      </c>
      <c r="O23">
        <f t="shared" si="3"/>
        <v>3.4115815817431199</v>
      </c>
    </row>
    <row r="24" spans="1:15" x14ac:dyDescent="0.25">
      <c r="A24" s="1">
        <v>21</v>
      </c>
      <c r="B24" s="1">
        <v>29</v>
      </c>
      <c r="C24" s="1">
        <v>25</v>
      </c>
      <c r="D24" s="1">
        <v>30</v>
      </c>
      <c r="E24" s="1">
        <v>32</v>
      </c>
      <c r="L24" s="1">
        <f t="shared" si="0"/>
        <v>116</v>
      </c>
      <c r="M24" s="1">
        <f t="shared" si="1"/>
        <v>29</v>
      </c>
      <c r="N24" s="1">
        <f t="shared" si="2"/>
        <v>2.9439202887759488</v>
      </c>
      <c r="O24">
        <f t="shared" si="3"/>
        <v>1.699673171197595</v>
      </c>
    </row>
    <row r="25" spans="1:15" x14ac:dyDescent="0.25">
      <c r="A25" s="1">
        <v>22</v>
      </c>
      <c r="B25" s="1">
        <v>36</v>
      </c>
      <c r="C25" s="1">
        <v>27</v>
      </c>
      <c r="D25" s="1">
        <v>35</v>
      </c>
      <c r="E25" s="1">
        <v>21</v>
      </c>
      <c r="L25" s="1">
        <f t="shared" si="0"/>
        <v>119</v>
      </c>
      <c r="M25" s="1">
        <f t="shared" si="1"/>
        <v>29.75</v>
      </c>
      <c r="N25" s="1">
        <f t="shared" si="2"/>
        <v>7.0887234393789127</v>
      </c>
      <c r="O25">
        <f t="shared" si="3"/>
        <v>4.0926763859362252</v>
      </c>
    </row>
    <row r="26" spans="1:15" x14ac:dyDescent="0.25">
      <c r="A26" s="1">
        <v>23</v>
      </c>
      <c r="B26" s="1">
        <v>33</v>
      </c>
      <c r="C26" s="1">
        <v>33</v>
      </c>
      <c r="D26" s="1">
        <v>31</v>
      </c>
      <c r="E26" s="1">
        <v>33</v>
      </c>
      <c r="L26" s="1">
        <f t="shared" si="0"/>
        <v>130</v>
      </c>
      <c r="M26" s="1">
        <f t="shared" si="1"/>
        <v>32.5</v>
      </c>
      <c r="N26" s="1">
        <f t="shared" si="2"/>
        <v>1</v>
      </c>
      <c r="O26">
        <f t="shared" si="3"/>
        <v>0.57735026918962584</v>
      </c>
    </row>
    <row r="27" spans="1:15" x14ac:dyDescent="0.25">
      <c r="A27" s="1">
        <v>24</v>
      </c>
      <c r="B27" s="1">
        <v>41</v>
      </c>
      <c r="C27" s="1">
        <v>54</v>
      </c>
      <c r="D27" s="1">
        <v>56</v>
      </c>
      <c r="E27" s="1">
        <v>43</v>
      </c>
      <c r="L27" s="1">
        <f t="shared" si="0"/>
        <v>194</v>
      </c>
      <c r="M27" s="1">
        <f t="shared" si="1"/>
        <v>48.5</v>
      </c>
      <c r="N27" s="1">
        <f t="shared" si="2"/>
        <v>7.5938571665963446</v>
      </c>
      <c r="O27">
        <f t="shared" si="3"/>
        <v>4.3843154793219687</v>
      </c>
    </row>
    <row r="28" spans="1:15" x14ac:dyDescent="0.25">
      <c r="A28" s="1">
        <v>25</v>
      </c>
      <c r="B28" s="1">
        <v>61</v>
      </c>
      <c r="C28" s="1">
        <v>46</v>
      </c>
      <c r="D28" s="1">
        <v>47</v>
      </c>
      <c r="E28" s="1">
        <v>37</v>
      </c>
      <c r="L28" s="1">
        <f t="shared" si="0"/>
        <v>191</v>
      </c>
      <c r="M28" s="1">
        <f t="shared" si="1"/>
        <v>47.75</v>
      </c>
      <c r="N28" s="1">
        <f t="shared" si="2"/>
        <v>9.9121138007995047</v>
      </c>
      <c r="O28">
        <f t="shared" si="3"/>
        <v>5.7227615711297988</v>
      </c>
    </row>
    <row r="29" spans="1:15" x14ac:dyDescent="0.25">
      <c r="A29" s="1">
        <v>26</v>
      </c>
      <c r="B29" s="1">
        <v>64</v>
      </c>
      <c r="C29" s="1">
        <v>55</v>
      </c>
      <c r="D29" s="1">
        <v>50</v>
      </c>
      <c r="E29" s="1">
        <v>55</v>
      </c>
      <c r="L29" s="1">
        <f t="shared" si="0"/>
        <v>224</v>
      </c>
      <c r="M29" s="1">
        <f t="shared" si="1"/>
        <v>56</v>
      </c>
      <c r="N29" s="1">
        <f t="shared" si="2"/>
        <v>5.8309518948453007</v>
      </c>
      <c r="O29">
        <f t="shared" si="3"/>
        <v>3.3665016461206929</v>
      </c>
    </row>
    <row r="30" spans="1:15" x14ac:dyDescent="0.25">
      <c r="A30" s="1">
        <v>27</v>
      </c>
      <c r="B30" s="1">
        <v>67</v>
      </c>
      <c r="C30" s="1">
        <v>53</v>
      </c>
      <c r="D30" s="1">
        <v>46</v>
      </c>
      <c r="E30" s="1">
        <v>47</v>
      </c>
      <c r="L30" s="1">
        <f t="shared" si="0"/>
        <v>213</v>
      </c>
      <c r="M30" s="1">
        <f t="shared" si="1"/>
        <v>53.25</v>
      </c>
      <c r="N30" s="1">
        <f t="shared" si="2"/>
        <v>9.6738479072876338</v>
      </c>
      <c r="O30">
        <f t="shared" si="3"/>
        <v>5.5851986933720132</v>
      </c>
    </row>
    <row r="31" spans="1:15" x14ac:dyDescent="0.25">
      <c r="A31" s="1">
        <v>28</v>
      </c>
      <c r="B31" s="1">
        <v>70</v>
      </c>
      <c r="C31" s="1">
        <v>67</v>
      </c>
      <c r="D31" s="1">
        <v>65</v>
      </c>
      <c r="E31" s="1">
        <v>62</v>
      </c>
      <c r="L31" s="1">
        <f t="shared" si="0"/>
        <v>264</v>
      </c>
      <c r="M31" s="1">
        <f t="shared" si="1"/>
        <v>66</v>
      </c>
      <c r="N31" s="1">
        <f t="shared" si="2"/>
        <v>3.3665016461206929</v>
      </c>
      <c r="O31">
        <f t="shared" si="3"/>
        <v>1.9436506316151003</v>
      </c>
    </row>
    <row r="32" spans="1:15" x14ac:dyDescent="0.25">
      <c r="A32" s="1">
        <v>29</v>
      </c>
      <c r="B32" s="1">
        <v>68</v>
      </c>
      <c r="C32" s="1">
        <v>65</v>
      </c>
      <c r="D32" s="1">
        <v>56</v>
      </c>
      <c r="E32" s="1">
        <v>61</v>
      </c>
      <c r="L32" s="1">
        <f t="shared" si="0"/>
        <v>250</v>
      </c>
      <c r="M32" s="1">
        <f t="shared" si="1"/>
        <v>62.5</v>
      </c>
      <c r="N32" s="1">
        <f t="shared" si="2"/>
        <v>5.196152422706632</v>
      </c>
      <c r="O32">
        <f t="shared" si="3"/>
        <v>3.0000000000000004</v>
      </c>
    </row>
    <row r="33" spans="1:15" x14ac:dyDescent="0.25">
      <c r="A33" s="1">
        <v>30</v>
      </c>
      <c r="B33" s="1">
        <v>73</v>
      </c>
      <c r="C33" s="1">
        <v>61</v>
      </c>
      <c r="D33" s="1">
        <v>64</v>
      </c>
      <c r="E33" s="1">
        <v>62</v>
      </c>
      <c r="L33" s="1">
        <f t="shared" si="0"/>
        <v>260</v>
      </c>
      <c r="M33" s="1">
        <f t="shared" si="1"/>
        <v>65</v>
      </c>
      <c r="N33" s="1">
        <f t="shared" si="2"/>
        <v>5.4772255750516612</v>
      </c>
      <c r="O33">
        <f t="shared" si="3"/>
        <v>3.1622776601683795</v>
      </c>
    </row>
    <row r="34" spans="1:15" x14ac:dyDescent="0.25">
      <c r="A34" s="1">
        <v>31</v>
      </c>
      <c r="B34" s="1">
        <v>85</v>
      </c>
      <c r="C34" s="1">
        <v>79</v>
      </c>
      <c r="D34" s="1">
        <v>76</v>
      </c>
      <c r="E34" s="1">
        <v>84</v>
      </c>
      <c r="L34" s="1">
        <f t="shared" si="0"/>
        <v>324</v>
      </c>
      <c r="M34" s="1">
        <f t="shared" si="1"/>
        <v>81</v>
      </c>
      <c r="N34" s="1">
        <f t="shared" si="2"/>
        <v>4.2426406871192848</v>
      </c>
      <c r="O34">
        <f t="shared" si="3"/>
        <v>2.4494897427831779</v>
      </c>
    </row>
    <row r="35" spans="1:15" x14ac:dyDescent="0.25">
      <c r="A35" s="1">
        <v>32</v>
      </c>
      <c r="B35" s="1">
        <v>87</v>
      </c>
      <c r="C35" s="1">
        <v>63</v>
      </c>
      <c r="D35" s="1">
        <v>71</v>
      </c>
      <c r="E35" s="1">
        <v>62</v>
      </c>
      <c r="L35" s="1">
        <f t="shared" si="0"/>
        <v>283</v>
      </c>
      <c r="M35" s="1">
        <f t="shared" si="1"/>
        <v>70.75</v>
      </c>
      <c r="N35" s="1">
        <f t="shared" si="2"/>
        <v>11.557825631723873</v>
      </c>
      <c r="O35">
        <f t="shared" si="3"/>
        <v>6.6729137397225351</v>
      </c>
    </row>
    <row r="36" spans="1:15" x14ac:dyDescent="0.25">
      <c r="A36" s="1">
        <v>33</v>
      </c>
      <c r="B36" s="1">
        <v>92</v>
      </c>
      <c r="C36" s="1">
        <v>87</v>
      </c>
      <c r="D36" s="1">
        <v>82</v>
      </c>
      <c r="E36" s="1">
        <v>81</v>
      </c>
      <c r="L36" s="1">
        <f t="shared" si="0"/>
        <v>342</v>
      </c>
      <c r="M36" s="1">
        <f t="shared" si="1"/>
        <v>85.5</v>
      </c>
      <c r="N36" s="1">
        <f t="shared" si="2"/>
        <v>5.0662280511902216</v>
      </c>
      <c r="O36">
        <f t="shared" si="3"/>
        <v>2.9249881291307078</v>
      </c>
    </row>
    <row r="37" spans="1:15" x14ac:dyDescent="0.25">
      <c r="A37" s="1">
        <v>34</v>
      </c>
      <c r="B37" s="1">
        <v>100</v>
      </c>
      <c r="C37" s="1">
        <v>62</v>
      </c>
      <c r="D37" s="1">
        <v>91</v>
      </c>
      <c r="E37" s="1">
        <v>84</v>
      </c>
      <c r="L37" s="1">
        <f t="shared" si="0"/>
        <v>337</v>
      </c>
      <c r="M37" s="1">
        <f t="shared" si="1"/>
        <v>84.25</v>
      </c>
      <c r="N37" s="1">
        <f t="shared" si="2"/>
        <v>16.214705259938174</v>
      </c>
      <c r="O37">
        <f t="shared" si="3"/>
        <v>9.3615644466557466</v>
      </c>
    </row>
    <row r="38" spans="1:15" x14ac:dyDescent="0.25">
      <c r="A38" s="1">
        <v>35</v>
      </c>
      <c r="B38" s="1">
        <v>107</v>
      </c>
      <c r="C38" s="1">
        <v>101</v>
      </c>
      <c r="D38" s="1">
        <v>92</v>
      </c>
      <c r="E38" s="1">
        <v>77</v>
      </c>
      <c r="L38" s="1">
        <f t="shared" si="0"/>
        <v>377</v>
      </c>
      <c r="M38" s="1">
        <f t="shared" si="1"/>
        <v>94.25</v>
      </c>
      <c r="N38" s="1">
        <f t="shared" si="2"/>
        <v>13.047988350699889</v>
      </c>
      <c r="O38">
        <f t="shared" si="3"/>
        <v>7.5332595866596828</v>
      </c>
    </row>
    <row r="39" spans="1:15" x14ac:dyDescent="0.25">
      <c r="A39" s="1">
        <v>36</v>
      </c>
      <c r="B39" s="1">
        <v>100</v>
      </c>
      <c r="C39" s="1">
        <v>74</v>
      </c>
      <c r="D39" s="1">
        <v>72</v>
      </c>
      <c r="E39" s="1">
        <v>74</v>
      </c>
      <c r="L39" s="1">
        <f t="shared" si="0"/>
        <v>320</v>
      </c>
      <c r="M39" s="1">
        <f t="shared" si="1"/>
        <v>80</v>
      </c>
      <c r="N39" s="1">
        <f t="shared" si="2"/>
        <v>13.366625103842281</v>
      </c>
      <c r="O39">
        <f t="shared" si="3"/>
        <v>7.7172246018601509</v>
      </c>
    </row>
    <row r="40" spans="1:15" x14ac:dyDescent="0.25">
      <c r="A40" s="1">
        <v>37</v>
      </c>
      <c r="B40" s="1">
        <v>93</v>
      </c>
      <c r="C40" s="1">
        <v>77</v>
      </c>
      <c r="D40" s="1">
        <v>79</v>
      </c>
      <c r="E40" s="1">
        <v>70</v>
      </c>
      <c r="L40" s="1">
        <f t="shared" si="0"/>
        <v>319</v>
      </c>
      <c r="M40" s="1">
        <f t="shared" si="1"/>
        <v>79.75</v>
      </c>
      <c r="N40" s="1">
        <f t="shared" si="2"/>
        <v>9.6393291606141691</v>
      </c>
      <c r="O40">
        <f t="shared" si="3"/>
        <v>5.5652692856880002</v>
      </c>
    </row>
    <row r="41" spans="1:15" x14ac:dyDescent="0.25">
      <c r="A41" s="1">
        <v>38</v>
      </c>
      <c r="B41" s="1">
        <v>87</v>
      </c>
      <c r="C41" s="1">
        <v>80</v>
      </c>
      <c r="D41" s="1">
        <v>78</v>
      </c>
      <c r="E41" s="1">
        <v>60</v>
      </c>
      <c r="L41" s="1">
        <f t="shared" si="0"/>
        <v>305</v>
      </c>
      <c r="M41" s="1">
        <f t="shared" si="1"/>
        <v>76.25</v>
      </c>
      <c r="N41" s="1">
        <f t="shared" si="2"/>
        <v>11.5</v>
      </c>
      <c r="O41">
        <f t="shared" si="3"/>
        <v>6.6395280956806966</v>
      </c>
    </row>
    <row r="42" spans="1:15" x14ac:dyDescent="0.25">
      <c r="A42" s="1">
        <v>39</v>
      </c>
      <c r="B42" s="1">
        <v>94</v>
      </c>
      <c r="C42" s="1">
        <v>62</v>
      </c>
      <c r="D42" s="1">
        <v>70</v>
      </c>
      <c r="E42" s="1">
        <v>59</v>
      </c>
      <c r="L42" s="1">
        <f t="shared" si="0"/>
        <v>285</v>
      </c>
      <c r="M42" s="1">
        <f t="shared" si="1"/>
        <v>71.25</v>
      </c>
      <c r="N42" s="1">
        <f t="shared" si="2"/>
        <v>15.861378670636842</v>
      </c>
      <c r="O42">
        <f t="shared" si="3"/>
        <v>9.1575712452107698</v>
      </c>
    </row>
    <row r="43" spans="1:15" x14ac:dyDescent="0.25">
      <c r="A43" s="1">
        <v>40</v>
      </c>
      <c r="B43" s="1">
        <v>96</v>
      </c>
      <c r="C43" s="1">
        <v>74</v>
      </c>
      <c r="D43" s="1">
        <v>77</v>
      </c>
      <c r="E43" s="1">
        <v>63</v>
      </c>
      <c r="L43" s="1">
        <f t="shared" si="0"/>
        <v>310</v>
      </c>
      <c r="M43" s="1">
        <f t="shared" si="1"/>
        <v>77.5</v>
      </c>
      <c r="N43" s="1">
        <f t="shared" si="2"/>
        <v>13.723459233492601</v>
      </c>
      <c r="O43">
        <f t="shared" si="3"/>
        <v>7.9232428826698094</v>
      </c>
    </row>
    <row r="44" spans="1:15" x14ac:dyDescent="0.25">
      <c r="A44" s="1">
        <v>41</v>
      </c>
      <c r="B44" s="1">
        <v>93</v>
      </c>
      <c r="C44" s="1">
        <v>90</v>
      </c>
      <c r="D44" s="1">
        <v>76</v>
      </c>
      <c r="E44" s="1">
        <v>53</v>
      </c>
      <c r="L44" s="1">
        <f t="shared" si="0"/>
        <v>312</v>
      </c>
      <c r="M44" s="1">
        <f t="shared" si="1"/>
        <v>78</v>
      </c>
      <c r="N44" s="1">
        <f t="shared" si="2"/>
        <v>18.239152027072603</v>
      </c>
      <c r="O44">
        <f t="shared" si="3"/>
        <v>10.530379332620877</v>
      </c>
    </row>
    <row r="45" spans="1:15" x14ac:dyDescent="0.25">
      <c r="A45" s="1">
        <v>42</v>
      </c>
      <c r="B45" s="1">
        <v>74</v>
      </c>
      <c r="C45" s="1">
        <v>67</v>
      </c>
      <c r="D45" s="1">
        <v>68</v>
      </c>
      <c r="E45" s="1">
        <v>63</v>
      </c>
      <c r="L45" s="1">
        <f t="shared" si="0"/>
        <v>272</v>
      </c>
      <c r="M45" s="1">
        <f t="shared" si="1"/>
        <v>68</v>
      </c>
      <c r="N45" s="1">
        <f t="shared" si="2"/>
        <v>4.5460605656619517</v>
      </c>
      <c r="O45">
        <f t="shared" si="3"/>
        <v>2.6246692913372702</v>
      </c>
    </row>
    <row r="46" spans="1:15" x14ac:dyDescent="0.25">
      <c r="A46" s="1">
        <v>43</v>
      </c>
      <c r="B46" s="1">
        <v>82</v>
      </c>
      <c r="C46" s="1">
        <v>74</v>
      </c>
      <c r="D46" s="1">
        <v>68</v>
      </c>
      <c r="E46" s="1">
        <v>63</v>
      </c>
      <c r="L46" s="1">
        <f t="shared" si="0"/>
        <v>287</v>
      </c>
      <c r="M46" s="1">
        <f t="shared" si="1"/>
        <v>71.75</v>
      </c>
      <c r="N46" s="1">
        <f t="shared" si="2"/>
        <v>8.1802607945386843</v>
      </c>
      <c r="O46">
        <f t="shared" si="3"/>
        <v>4.7228757717682512</v>
      </c>
    </row>
    <row r="47" spans="1:15" x14ac:dyDescent="0.25">
      <c r="A47" s="1">
        <v>44</v>
      </c>
      <c r="B47" s="1">
        <v>79</v>
      </c>
      <c r="C47" s="1">
        <v>67</v>
      </c>
      <c r="D47" s="1">
        <v>62</v>
      </c>
      <c r="E47" s="1">
        <v>68</v>
      </c>
      <c r="L47" s="1">
        <f t="shared" si="0"/>
        <v>276</v>
      </c>
      <c r="M47" s="1">
        <f t="shared" si="1"/>
        <v>69</v>
      </c>
      <c r="N47" s="1">
        <f t="shared" si="2"/>
        <v>7.1647284200682257</v>
      </c>
      <c r="O47">
        <f t="shared" si="3"/>
        <v>4.1365578819969526</v>
      </c>
    </row>
    <row r="48" spans="1:15" x14ac:dyDescent="0.25">
      <c r="A48" s="1">
        <v>45</v>
      </c>
      <c r="B48" s="1">
        <v>76</v>
      </c>
      <c r="C48" s="1">
        <v>68</v>
      </c>
      <c r="D48" s="1">
        <v>58</v>
      </c>
      <c r="E48" s="1">
        <v>44</v>
      </c>
      <c r="L48" s="1">
        <f t="shared" si="0"/>
        <v>246</v>
      </c>
      <c r="M48" s="1">
        <f t="shared" si="1"/>
        <v>61.5</v>
      </c>
      <c r="N48" s="1">
        <f t="shared" si="2"/>
        <v>13.796134724383252</v>
      </c>
      <c r="O48">
        <f t="shared" si="3"/>
        <v>7.9652020968990147</v>
      </c>
    </row>
    <row r="49" spans="1:15" x14ac:dyDescent="0.25">
      <c r="A49" s="1">
        <v>46</v>
      </c>
      <c r="B49" s="1">
        <v>75</v>
      </c>
      <c r="C49" s="1">
        <v>69</v>
      </c>
      <c r="D49" s="1">
        <v>68</v>
      </c>
      <c r="E49" s="1">
        <v>55</v>
      </c>
      <c r="L49" s="1">
        <f t="shared" si="0"/>
        <v>267</v>
      </c>
      <c r="M49" s="1">
        <f t="shared" si="1"/>
        <v>66.75</v>
      </c>
      <c r="N49" s="1">
        <f t="shared" si="2"/>
        <v>8.421203397773187</v>
      </c>
      <c r="O49">
        <f t="shared" si="3"/>
        <v>4.861984048604941</v>
      </c>
    </row>
    <row r="50" spans="1:15" x14ac:dyDescent="0.25">
      <c r="A50" s="1">
        <v>47</v>
      </c>
      <c r="B50" s="1">
        <v>72</v>
      </c>
      <c r="C50" s="1">
        <v>63</v>
      </c>
      <c r="D50" s="1">
        <v>65</v>
      </c>
      <c r="E50" s="1">
        <v>49</v>
      </c>
      <c r="L50" s="1">
        <f t="shared" si="0"/>
        <v>249</v>
      </c>
      <c r="M50" s="1">
        <f t="shared" si="1"/>
        <v>62.25</v>
      </c>
      <c r="N50" s="1">
        <f t="shared" si="2"/>
        <v>9.6393291606141691</v>
      </c>
      <c r="O50">
        <f t="shared" si="3"/>
        <v>5.5652692856880002</v>
      </c>
    </row>
    <row r="51" spans="1:15" x14ac:dyDescent="0.25">
      <c r="A51" s="1">
        <v>48</v>
      </c>
      <c r="B51" s="1">
        <v>78</v>
      </c>
      <c r="C51" s="1">
        <v>61</v>
      </c>
      <c r="D51" s="1">
        <v>51</v>
      </c>
      <c r="E51" s="1">
        <v>50</v>
      </c>
      <c r="L51" s="1">
        <f t="shared" si="0"/>
        <v>240</v>
      </c>
      <c r="M51" s="1">
        <f t="shared" si="1"/>
        <v>60</v>
      </c>
      <c r="N51" s="1">
        <f t="shared" si="2"/>
        <v>12.987173159185437</v>
      </c>
      <c r="O51">
        <f t="shared" si="3"/>
        <v>7.4981479194679945</v>
      </c>
    </row>
    <row r="52" spans="1:15" x14ac:dyDescent="0.25">
      <c r="A52" s="1">
        <v>49</v>
      </c>
      <c r="B52" s="1">
        <v>57</v>
      </c>
      <c r="C52" s="1">
        <v>30</v>
      </c>
      <c r="D52" s="1">
        <v>43</v>
      </c>
      <c r="E52" s="1">
        <v>41</v>
      </c>
      <c r="L52" s="1">
        <f t="shared" si="0"/>
        <v>171</v>
      </c>
      <c r="M52" s="1">
        <f t="shared" si="1"/>
        <v>42.75</v>
      </c>
      <c r="N52" s="1">
        <f t="shared" si="2"/>
        <v>11.086778913041726</v>
      </c>
      <c r="O52">
        <f t="shared" si="3"/>
        <v>6.4009547898905073</v>
      </c>
    </row>
    <row r="53" spans="1:15" x14ac:dyDescent="0.25">
      <c r="A53" s="1">
        <v>50</v>
      </c>
      <c r="B53" s="1">
        <v>62</v>
      </c>
      <c r="C53" s="1">
        <v>36</v>
      </c>
      <c r="D53" s="1">
        <v>54</v>
      </c>
      <c r="E53" s="1">
        <v>41</v>
      </c>
      <c r="L53" s="1">
        <f t="shared" si="0"/>
        <v>193</v>
      </c>
      <c r="M53" s="1">
        <f t="shared" si="1"/>
        <v>48.25</v>
      </c>
      <c r="N53" s="1">
        <f t="shared" si="2"/>
        <v>11.898879499067689</v>
      </c>
      <c r="O53">
        <f t="shared" si="3"/>
        <v>6.8698212818416504</v>
      </c>
    </row>
    <row r="54" spans="1:15" x14ac:dyDescent="0.25">
      <c r="A54" s="1">
        <v>51</v>
      </c>
      <c r="B54" s="1">
        <v>58</v>
      </c>
      <c r="C54" s="1">
        <v>47</v>
      </c>
      <c r="D54" s="1">
        <v>45</v>
      </c>
      <c r="E54" s="1">
        <v>41</v>
      </c>
      <c r="L54" s="1">
        <f t="shared" si="0"/>
        <v>191</v>
      </c>
      <c r="M54" s="1">
        <f t="shared" si="1"/>
        <v>47.75</v>
      </c>
      <c r="N54" s="1">
        <f t="shared" si="2"/>
        <v>7.2743842809317316</v>
      </c>
      <c r="O54">
        <f t="shared" si="3"/>
        <v>4.1998677227847176</v>
      </c>
    </row>
    <row r="55" spans="1:15" x14ac:dyDescent="0.25">
      <c r="A55" s="1">
        <v>52</v>
      </c>
      <c r="B55" s="1">
        <v>48</v>
      </c>
      <c r="C55" s="1">
        <v>27</v>
      </c>
      <c r="D55" s="1">
        <v>41</v>
      </c>
      <c r="E55" s="1">
        <v>40</v>
      </c>
      <c r="L55" s="1">
        <f t="shared" si="0"/>
        <v>156</v>
      </c>
      <c r="M55" s="1">
        <f t="shared" si="1"/>
        <v>39</v>
      </c>
      <c r="N55" s="1">
        <f t="shared" si="2"/>
        <v>8.755950357709132</v>
      </c>
      <c r="O55">
        <f t="shared" si="3"/>
        <v>5.0552502960343677</v>
      </c>
    </row>
    <row r="56" spans="1:15" x14ac:dyDescent="0.25">
      <c r="A56" s="1">
        <v>53</v>
      </c>
      <c r="B56" s="1">
        <v>46</v>
      </c>
      <c r="C56" s="1">
        <v>35</v>
      </c>
      <c r="D56" s="1">
        <v>38</v>
      </c>
      <c r="E56" s="1">
        <v>34</v>
      </c>
      <c r="L56" s="1">
        <f t="shared" si="0"/>
        <v>153</v>
      </c>
      <c r="M56" s="1">
        <f t="shared" si="1"/>
        <v>38.25</v>
      </c>
      <c r="N56" s="1">
        <f t="shared" si="2"/>
        <v>5.4390562906935731</v>
      </c>
      <c r="O56">
        <f t="shared" si="3"/>
        <v>3.1402406135694618</v>
      </c>
    </row>
    <row r="57" spans="1:15" x14ac:dyDescent="0.25">
      <c r="A57" s="1">
        <v>54</v>
      </c>
      <c r="B57" s="1">
        <v>52</v>
      </c>
      <c r="C57" s="1">
        <v>37</v>
      </c>
      <c r="D57" s="1">
        <v>34</v>
      </c>
      <c r="E57" s="1">
        <v>31</v>
      </c>
      <c r="L57" s="1">
        <f t="shared" si="0"/>
        <v>154</v>
      </c>
      <c r="M57" s="1">
        <f t="shared" si="1"/>
        <v>38.5</v>
      </c>
      <c r="N57" s="1">
        <f t="shared" si="2"/>
        <v>9.3273790530888157</v>
      </c>
      <c r="O57">
        <f t="shared" si="3"/>
        <v>5.3851648071345046</v>
      </c>
    </row>
    <row r="58" spans="1:15" x14ac:dyDescent="0.25">
      <c r="A58" s="1">
        <v>55</v>
      </c>
      <c r="B58" s="1">
        <v>48</v>
      </c>
      <c r="C58" s="1">
        <v>28</v>
      </c>
      <c r="D58" s="1">
        <v>36</v>
      </c>
      <c r="E58" s="1">
        <v>29</v>
      </c>
      <c r="L58" s="1">
        <f t="shared" si="0"/>
        <v>141</v>
      </c>
      <c r="M58" s="1">
        <f t="shared" si="1"/>
        <v>35.25</v>
      </c>
      <c r="N58" s="1">
        <f t="shared" si="2"/>
        <v>9.215023964519391</v>
      </c>
      <c r="O58">
        <f t="shared" si="3"/>
        <v>5.3202965665041235</v>
      </c>
    </row>
    <row r="59" spans="1:15" x14ac:dyDescent="0.25">
      <c r="A59" s="1">
        <v>56</v>
      </c>
      <c r="B59" s="1">
        <v>45</v>
      </c>
      <c r="C59" s="1">
        <v>29</v>
      </c>
      <c r="D59" s="1">
        <v>27</v>
      </c>
      <c r="E59" s="1">
        <v>25</v>
      </c>
      <c r="L59" s="1">
        <f t="shared" si="0"/>
        <v>126</v>
      </c>
      <c r="M59" s="1">
        <f t="shared" si="1"/>
        <v>31.5</v>
      </c>
      <c r="N59" s="1">
        <f t="shared" si="2"/>
        <v>9.1469484893414954</v>
      </c>
      <c r="O59">
        <f t="shared" si="3"/>
        <v>5.280993172584953</v>
      </c>
    </row>
    <row r="60" spans="1:15" x14ac:dyDescent="0.25">
      <c r="A60" s="1">
        <v>57</v>
      </c>
      <c r="B60" s="1">
        <v>39</v>
      </c>
      <c r="C60" s="1">
        <v>30</v>
      </c>
      <c r="D60" s="1">
        <v>27</v>
      </c>
      <c r="E60" s="1">
        <v>24</v>
      </c>
      <c r="L60" s="1">
        <f t="shared" si="0"/>
        <v>120</v>
      </c>
      <c r="M60" s="1">
        <f t="shared" si="1"/>
        <v>30</v>
      </c>
      <c r="N60" s="1">
        <f t="shared" si="2"/>
        <v>6.4807406984078604</v>
      </c>
      <c r="O60">
        <f t="shared" si="3"/>
        <v>3.7416573867739418</v>
      </c>
    </row>
    <row r="61" spans="1:15" x14ac:dyDescent="0.25">
      <c r="A61" s="1">
        <v>58</v>
      </c>
      <c r="B61" s="1">
        <v>48</v>
      </c>
      <c r="C61" s="1">
        <v>28</v>
      </c>
      <c r="D61" s="1">
        <v>28</v>
      </c>
      <c r="E61" s="1">
        <v>23</v>
      </c>
      <c r="L61" s="1">
        <f t="shared" si="0"/>
        <v>127</v>
      </c>
      <c r="M61" s="1">
        <f t="shared" si="1"/>
        <v>31.75</v>
      </c>
      <c r="N61" s="1">
        <f t="shared" si="2"/>
        <v>11.086778913041726</v>
      </c>
      <c r="O61">
        <f t="shared" si="3"/>
        <v>6.4009547898905073</v>
      </c>
    </row>
    <row r="62" spans="1:15" x14ac:dyDescent="0.25">
      <c r="A62" s="1">
        <v>59</v>
      </c>
      <c r="B62" s="1">
        <v>35</v>
      </c>
      <c r="C62" s="1">
        <v>18</v>
      </c>
      <c r="D62" s="1">
        <v>20</v>
      </c>
      <c r="E62" s="1">
        <v>28</v>
      </c>
      <c r="L62" s="1">
        <f t="shared" si="0"/>
        <v>101</v>
      </c>
      <c r="M62" s="1">
        <f t="shared" si="1"/>
        <v>25.25</v>
      </c>
      <c r="N62" s="1">
        <f t="shared" si="2"/>
        <v>7.8049129826453969</v>
      </c>
      <c r="O62">
        <f t="shared" si="3"/>
        <v>4.5061686115319253</v>
      </c>
    </row>
    <row r="63" spans="1:15" x14ac:dyDescent="0.25">
      <c r="A63" s="1">
        <v>60</v>
      </c>
      <c r="B63" s="1">
        <v>24</v>
      </c>
      <c r="C63" s="1">
        <v>13</v>
      </c>
      <c r="D63" s="1">
        <v>19</v>
      </c>
      <c r="E63" s="1">
        <v>17</v>
      </c>
      <c r="L63" s="1">
        <f t="shared" si="0"/>
        <v>73</v>
      </c>
      <c r="M63" s="1">
        <f t="shared" si="1"/>
        <v>18.25</v>
      </c>
      <c r="N63" s="1">
        <f t="shared" si="2"/>
        <v>4.5734742446707477</v>
      </c>
      <c r="O63">
        <f t="shared" si="3"/>
        <v>2.6404965862924765</v>
      </c>
    </row>
    <row r="64" spans="1:15" x14ac:dyDescent="0.25">
      <c r="A64" s="1">
        <v>61</v>
      </c>
      <c r="B64" s="1">
        <v>31</v>
      </c>
      <c r="C64" s="1">
        <v>12</v>
      </c>
      <c r="D64" s="1">
        <v>14</v>
      </c>
      <c r="E64" s="1">
        <v>16</v>
      </c>
      <c r="L64" s="1">
        <f t="shared" si="0"/>
        <v>73</v>
      </c>
      <c r="M64" s="1">
        <f t="shared" si="1"/>
        <v>18.25</v>
      </c>
      <c r="N64" s="1">
        <f t="shared" si="2"/>
        <v>8.6554414483991895</v>
      </c>
      <c r="O64">
        <f t="shared" si="3"/>
        <v>4.9972214501883165</v>
      </c>
    </row>
    <row r="65" spans="1:15" x14ac:dyDescent="0.25">
      <c r="A65" s="1">
        <v>62</v>
      </c>
      <c r="B65" s="1">
        <v>23</v>
      </c>
      <c r="C65" s="1">
        <v>14</v>
      </c>
      <c r="D65" s="1">
        <v>17</v>
      </c>
      <c r="E65" s="1">
        <v>8</v>
      </c>
      <c r="L65" s="1">
        <f t="shared" si="0"/>
        <v>62</v>
      </c>
      <c r="M65" s="1">
        <f t="shared" si="1"/>
        <v>15.5</v>
      </c>
      <c r="N65" s="1">
        <f t="shared" si="2"/>
        <v>6.2449979983983983</v>
      </c>
      <c r="O65">
        <f t="shared" si="3"/>
        <v>3.6055512754639896</v>
      </c>
    </row>
    <row r="66" spans="1:15" x14ac:dyDescent="0.25">
      <c r="A66" s="1">
        <v>63</v>
      </c>
      <c r="B66" s="1">
        <v>17</v>
      </c>
      <c r="C66" s="1">
        <v>12</v>
      </c>
      <c r="D66" s="1">
        <v>10</v>
      </c>
      <c r="E66" s="1">
        <v>13</v>
      </c>
      <c r="L66" s="1">
        <f t="shared" si="0"/>
        <v>52</v>
      </c>
      <c r="M66" s="1">
        <f t="shared" si="1"/>
        <v>13</v>
      </c>
      <c r="N66" s="1">
        <f t="shared" si="2"/>
        <v>2.9439202887759488</v>
      </c>
      <c r="O66">
        <f t="shared" si="3"/>
        <v>1.699673171197595</v>
      </c>
    </row>
    <row r="67" spans="1:15" x14ac:dyDescent="0.25">
      <c r="A67" s="1">
        <v>64</v>
      </c>
      <c r="B67" s="1">
        <v>34</v>
      </c>
      <c r="C67" s="1">
        <v>16</v>
      </c>
      <c r="D67" s="1">
        <v>9</v>
      </c>
      <c r="E67" s="1">
        <v>6</v>
      </c>
      <c r="L67" s="1">
        <f t="shared" si="0"/>
        <v>65</v>
      </c>
      <c r="M67" s="1">
        <f t="shared" si="1"/>
        <v>16.25</v>
      </c>
      <c r="N67" s="1">
        <f t="shared" si="2"/>
        <v>12.553220038433698</v>
      </c>
      <c r="O67">
        <f t="shared" si="3"/>
        <v>7.2476049683863009</v>
      </c>
    </row>
    <row r="68" spans="1:15" x14ac:dyDescent="0.25">
      <c r="A68" s="1">
        <v>65</v>
      </c>
      <c r="B68" s="1">
        <v>17</v>
      </c>
      <c r="C68" s="1">
        <v>11</v>
      </c>
      <c r="D68" s="1">
        <v>13</v>
      </c>
      <c r="E68" s="1">
        <v>14</v>
      </c>
      <c r="L68" s="1">
        <f t="shared" ref="L68:L112" si="4">SUM(B68:K68)</f>
        <v>55</v>
      </c>
      <c r="M68" s="1">
        <f t="shared" ref="M68:M112" si="5">AVERAGE(B68:K68)</f>
        <v>13.75</v>
      </c>
      <c r="N68" s="1">
        <f t="shared" ref="N68:N112" si="6">STDEV(B68:K68)</f>
        <v>2.5</v>
      </c>
      <c r="O68">
        <f t="shared" ref="O68:O112" si="7">N68/SQRT(3)</f>
        <v>1.4433756729740645</v>
      </c>
    </row>
    <row r="69" spans="1:15" x14ac:dyDescent="0.25">
      <c r="A69" s="1">
        <v>66</v>
      </c>
      <c r="B69" s="1">
        <v>17</v>
      </c>
      <c r="C69" s="1">
        <v>1</v>
      </c>
      <c r="D69" s="1">
        <v>9</v>
      </c>
      <c r="E69" s="1">
        <v>5</v>
      </c>
      <c r="L69" s="1">
        <f t="shared" si="4"/>
        <v>32</v>
      </c>
      <c r="M69" s="1">
        <f t="shared" si="5"/>
        <v>8</v>
      </c>
      <c r="N69" s="1">
        <f t="shared" si="6"/>
        <v>6.831300510639732</v>
      </c>
      <c r="O69">
        <f t="shared" si="7"/>
        <v>3.9440531887330774</v>
      </c>
    </row>
    <row r="70" spans="1:15" x14ac:dyDescent="0.25">
      <c r="A70" s="1">
        <v>67</v>
      </c>
      <c r="B70" s="1">
        <v>9</v>
      </c>
      <c r="C70" s="1">
        <v>9</v>
      </c>
      <c r="D70" s="1">
        <v>8</v>
      </c>
      <c r="E70" s="1">
        <v>6</v>
      </c>
      <c r="L70" s="1">
        <f t="shared" si="4"/>
        <v>32</v>
      </c>
      <c r="M70" s="1">
        <f t="shared" si="5"/>
        <v>8</v>
      </c>
      <c r="N70" s="1">
        <f t="shared" si="6"/>
        <v>1.4142135623730951</v>
      </c>
      <c r="O70">
        <f t="shared" si="7"/>
        <v>0.81649658092772615</v>
      </c>
    </row>
    <row r="71" spans="1:15" x14ac:dyDescent="0.25">
      <c r="A71" s="1">
        <v>68</v>
      </c>
      <c r="B71" s="1">
        <v>13</v>
      </c>
      <c r="C71" s="1">
        <v>10</v>
      </c>
      <c r="D71" s="1">
        <v>9</v>
      </c>
      <c r="E71" s="1">
        <v>6</v>
      </c>
      <c r="L71" s="1">
        <f t="shared" si="4"/>
        <v>38</v>
      </c>
      <c r="M71" s="1">
        <f t="shared" si="5"/>
        <v>9.5</v>
      </c>
      <c r="N71" s="1">
        <f t="shared" si="6"/>
        <v>2.8867513459481291</v>
      </c>
      <c r="O71">
        <f t="shared" si="7"/>
        <v>1.666666666666667</v>
      </c>
    </row>
    <row r="72" spans="1:15" x14ac:dyDescent="0.25">
      <c r="A72" s="1">
        <v>69</v>
      </c>
      <c r="B72" s="1">
        <v>11</v>
      </c>
      <c r="C72" s="1">
        <v>5</v>
      </c>
      <c r="D72" s="1">
        <v>6</v>
      </c>
      <c r="E72" s="1">
        <v>2</v>
      </c>
      <c r="L72" s="1">
        <f t="shared" si="4"/>
        <v>24</v>
      </c>
      <c r="M72" s="1">
        <f t="shared" si="5"/>
        <v>6</v>
      </c>
      <c r="N72" s="1">
        <f t="shared" si="6"/>
        <v>3.7416573867739413</v>
      </c>
      <c r="O72">
        <f t="shared" si="7"/>
        <v>2.1602468994692869</v>
      </c>
    </row>
    <row r="73" spans="1:15" x14ac:dyDescent="0.25">
      <c r="A73" s="1">
        <v>70</v>
      </c>
      <c r="B73" s="1">
        <v>10</v>
      </c>
      <c r="C73" s="1">
        <v>4</v>
      </c>
      <c r="D73" s="1">
        <v>8</v>
      </c>
      <c r="E73" s="1">
        <v>3</v>
      </c>
      <c r="L73" s="1">
        <f t="shared" si="4"/>
        <v>25</v>
      </c>
      <c r="M73" s="1">
        <f t="shared" si="5"/>
        <v>6.25</v>
      </c>
      <c r="N73" s="1">
        <f t="shared" si="6"/>
        <v>3.3040379335998349</v>
      </c>
      <c r="O73">
        <f t="shared" si="7"/>
        <v>1.9075871903765997</v>
      </c>
    </row>
    <row r="74" spans="1:15" x14ac:dyDescent="0.25">
      <c r="A74" s="1">
        <v>71</v>
      </c>
      <c r="B74" s="1">
        <v>13</v>
      </c>
      <c r="C74" s="1">
        <v>2</v>
      </c>
      <c r="D74" s="1">
        <v>3</v>
      </c>
      <c r="E74" s="1">
        <v>4</v>
      </c>
      <c r="L74" s="1">
        <f t="shared" si="4"/>
        <v>22</v>
      </c>
      <c r="M74" s="1">
        <f t="shared" si="5"/>
        <v>5.5</v>
      </c>
      <c r="N74" s="1">
        <f t="shared" si="6"/>
        <v>5.0662280511902216</v>
      </c>
      <c r="O74">
        <f t="shared" si="7"/>
        <v>2.9249881291307078</v>
      </c>
    </row>
    <row r="75" spans="1:15" x14ac:dyDescent="0.25">
      <c r="A75" s="1">
        <v>72</v>
      </c>
      <c r="B75" s="1">
        <v>7</v>
      </c>
      <c r="C75" s="1">
        <v>3</v>
      </c>
      <c r="D75" s="1">
        <v>5</v>
      </c>
      <c r="E75" s="1">
        <v>1</v>
      </c>
      <c r="L75" s="1">
        <f t="shared" si="4"/>
        <v>16</v>
      </c>
      <c r="M75" s="1">
        <f t="shared" si="5"/>
        <v>4</v>
      </c>
      <c r="N75" s="1">
        <f t="shared" si="6"/>
        <v>2.5819888974716112</v>
      </c>
      <c r="O75">
        <f t="shared" si="7"/>
        <v>1.4907119849998598</v>
      </c>
    </row>
    <row r="76" spans="1:15" x14ac:dyDescent="0.25">
      <c r="A76" s="1">
        <v>73</v>
      </c>
      <c r="B76" s="1">
        <v>10</v>
      </c>
      <c r="C76" s="1">
        <v>9</v>
      </c>
      <c r="D76" s="1">
        <v>2</v>
      </c>
      <c r="E76" s="1">
        <v>1</v>
      </c>
      <c r="L76" s="1">
        <f t="shared" si="4"/>
        <v>22</v>
      </c>
      <c r="M76" s="1">
        <f t="shared" si="5"/>
        <v>5.5</v>
      </c>
      <c r="N76" s="1">
        <f t="shared" si="6"/>
        <v>4.6547466812563139</v>
      </c>
      <c r="O76">
        <f t="shared" si="7"/>
        <v>2.6874192494328502</v>
      </c>
    </row>
    <row r="77" spans="1:15" x14ac:dyDescent="0.25">
      <c r="A77" s="1">
        <v>74</v>
      </c>
      <c r="B77" s="1">
        <v>4</v>
      </c>
      <c r="C77" s="1">
        <v>4</v>
      </c>
      <c r="D77" s="1">
        <v>2</v>
      </c>
      <c r="E77" s="1">
        <v>3</v>
      </c>
      <c r="L77" s="1">
        <f t="shared" si="4"/>
        <v>13</v>
      </c>
      <c r="M77" s="1">
        <f t="shared" si="5"/>
        <v>3.25</v>
      </c>
      <c r="N77" s="1">
        <f t="shared" si="6"/>
        <v>0.9574271077563381</v>
      </c>
      <c r="O77">
        <f t="shared" si="7"/>
        <v>0.55277079839256671</v>
      </c>
    </row>
    <row r="78" spans="1:15" x14ac:dyDescent="0.25">
      <c r="A78" s="1">
        <v>75</v>
      </c>
      <c r="B78" s="1">
        <v>4</v>
      </c>
      <c r="C78" s="1">
        <v>5</v>
      </c>
      <c r="D78" s="1">
        <v>5</v>
      </c>
      <c r="E78" s="1">
        <v>3</v>
      </c>
      <c r="L78" s="1">
        <f t="shared" si="4"/>
        <v>17</v>
      </c>
      <c r="M78" s="1">
        <f t="shared" si="5"/>
        <v>4.25</v>
      </c>
      <c r="N78" s="1">
        <f t="shared" si="6"/>
        <v>0.9574271077563381</v>
      </c>
      <c r="O78">
        <f t="shared" si="7"/>
        <v>0.55277079839256671</v>
      </c>
    </row>
    <row r="79" spans="1:15" x14ac:dyDescent="0.25">
      <c r="A79" s="1">
        <v>76</v>
      </c>
      <c r="B79" s="1">
        <v>3</v>
      </c>
      <c r="C79" s="1">
        <v>1</v>
      </c>
      <c r="D79" s="1">
        <v>1</v>
      </c>
      <c r="E79" s="1">
        <v>1</v>
      </c>
      <c r="L79" s="1">
        <f t="shared" si="4"/>
        <v>6</v>
      </c>
      <c r="M79" s="1">
        <f t="shared" si="5"/>
        <v>1.5</v>
      </c>
      <c r="N79" s="1">
        <f t="shared" si="6"/>
        <v>1</v>
      </c>
      <c r="O79">
        <f t="shared" si="7"/>
        <v>0.57735026918962584</v>
      </c>
    </row>
    <row r="80" spans="1:15" x14ac:dyDescent="0.25">
      <c r="A80" s="1">
        <v>77</v>
      </c>
      <c r="B80" s="1">
        <v>2</v>
      </c>
      <c r="C80" s="1">
        <v>3</v>
      </c>
      <c r="D80" s="1">
        <v>1</v>
      </c>
      <c r="E80" s="1">
        <v>0</v>
      </c>
      <c r="L80" s="1">
        <f t="shared" si="4"/>
        <v>6</v>
      </c>
      <c r="M80" s="1">
        <f t="shared" si="5"/>
        <v>1.5</v>
      </c>
      <c r="N80" s="1">
        <f t="shared" si="6"/>
        <v>1.2909944487358056</v>
      </c>
      <c r="O80">
        <f t="shared" si="7"/>
        <v>0.7453559924999299</v>
      </c>
    </row>
    <row r="81" spans="1:15" x14ac:dyDescent="0.25">
      <c r="A81" s="1">
        <v>78</v>
      </c>
      <c r="B81" s="1">
        <v>5</v>
      </c>
      <c r="C81" s="1">
        <v>2</v>
      </c>
      <c r="D81" s="1">
        <v>1</v>
      </c>
      <c r="E81" s="1">
        <v>4</v>
      </c>
      <c r="L81" s="1">
        <f t="shared" si="4"/>
        <v>12</v>
      </c>
      <c r="M81" s="1">
        <f t="shared" si="5"/>
        <v>3</v>
      </c>
      <c r="N81" s="1">
        <f t="shared" si="6"/>
        <v>1.8257418583505538</v>
      </c>
      <c r="O81">
        <f t="shared" si="7"/>
        <v>1.0540925533894598</v>
      </c>
    </row>
    <row r="82" spans="1:15" x14ac:dyDescent="0.25">
      <c r="A82" s="1">
        <v>79</v>
      </c>
      <c r="B82" s="1">
        <v>1</v>
      </c>
      <c r="C82" s="1">
        <v>1</v>
      </c>
      <c r="D82" s="1">
        <v>0</v>
      </c>
      <c r="E82" s="1">
        <v>2</v>
      </c>
      <c r="L82" s="1">
        <f t="shared" si="4"/>
        <v>4</v>
      </c>
      <c r="M82" s="1">
        <f t="shared" si="5"/>
        <v>1</v>
      </c>
      <c r="N82" s="1">
        <f t="shared" si="6"/>
        <v>0.81649658092772603</v>
      </c>
      <c r="O82">
        <f t="shared" si="7"/>
        <v>0.47140452079103173</v>
      </c>
    </row>
    <row r="83" spans="1:15" x14ac:dyDescent="0.25">
      <c r="A83" s="1">
        <v>80</v>
      </c>
      <c r="B83" s="1">
        <v>1</v>
      </c>
      <c r="C83" s="1">
        <v>2</v>
      </c>
      <c r="D83" s="1">
        <v>4</v>
      </c>
      <c r="E83" s="1">
        <v>1</v>
      </c>
      <c r="L83" s="1">
        <f t="shared" si="4"/>
        <v>8</v>
      </c>
      <c r="M83" s="1">
        <f t="shared" si="5"/>
        <v>2</v>
      </c>
      <c r="N83" s="1">
        <f t="shared" si="6"/>
        <v>1.4142135623730951</v>
      </c>
      <c r="O83">
        <f t="shared" si="7"/>
        <v>0.81649658092772615</v>
      </c>
    </row>
    <row r="84" spans="1:15" x14ac:dyDescent="0.25">
      <c r="A84" s="1">
        <v>81</v>
      </c>
      <c r="B84" s="1">
        <v>1</v>
      </c>
      <c r="C84" s="1">
        <v>0</v>
      </c>
      <c r="D84" s="1">
        <v>0</v>
      </c>
      <c r="E84" s="1">
        <v>0</v>
      </c>
      <c r="L84" s="1">
        <f t="shared" si="4"/>
        <v>1</v>
      </c>
      <c r="M84" s="1">
        <f t="shared" si="5"/>
        <v>0.25</v>
      </c>
      <c r="N84" s="1">
        <f t="shared" si="6"/>
        <v>0.5</v>
      </c>
      <c r="O84">
        <f t="shared" si="7"/>
        <v>0.28867513459481292</v>
      </c>
    </row>
    <row r="85" spans="1:15" x14ac:dyDescent="0.25">
      <c r="A85" s="1">
        <v>82</v>
      </c>
      <c r="B85" s="1">
        <v>0</v>
      </c>
      <c r="C85" s="1">
        <v>1</v>
      </c>
      <c r="D85" s="1">
        <v>1</v>
      </c>
      <c r="E85" s="1">
        <v>1</v>
      </c>
      <c r="L85" s="1">
        <f t="shared" si="4"/>
        <v>3</v>
      </c>
      <c r="M85" s="1">
        <f t="shared" si="5"/>
        <v>0.75</v>
      </c>
      <c r="N85" s="1">
        <f t="shared" si="6"/>
        <v>0.5</v>
      </c>
      <c r="O85">
        <f t="shared" si="7"/>
        <v>0.28867513459481292</v>
      </c>
    </row>
    <row r="86" spans="1:15" x14ac:dyDescent="0.25">
      <c r="A86" s="1">
        <v>83</v>
      </c>
      <c r="B86" s="1">
        <v>1</v>
      </c>
      <c r="C86" s="1">
        <v>1</v>
      </c>
      <c r="D86" s="1">
        <v>1</v>
      </c>
      <c r="E86" s="1">
        <v>0</v>
      </c>
      <c r="L86" s="1">
        <f t="shared" si="4"/>
        <v>3</v>
      </c>
      <c r="M86" s="1">
        <f t="shared" si="5"/>
        <v>0.75</v>
      </c>
      <c r="N86" s="1">
        <f t="shared" si="6"/>
        <v>0.5</v>
      </c>
      <c r="O86">
        <f t="shared" si="7"/>
        <v>0.28867513459481292</v>
      </c>
    </row>
    <row r="87" spans="1:15" x14ac:dyDescent="0.25">
      <c r="A87" s="1">
        <v>84</v>
      </c>
      <c r="B87" s="1">
        <v>0</v>
      </c>
      <c r="C87" s="1">
        <v>0</v>
      </c>
      <c r="D87" s="1">
        <v>0</v>
      </c>
      <c r="E87" s="1">
        <v>0</v>
      </c>
      <c r="L87" s="1">
        <f t="shared" si="4"/>
        <v>0</v>
      </c>
      <c r="M87" s="1">
        <f t="shared" si="5"/>
        <v>0</v>
      </c>
      <c r="N87" s="1">
        <f t="shared" si="6"/>
        <v>0</v>
      </c>
      <c r="O87">
        <f t="shared" si="7"/>
        <v>0</v>
      </c>
    </row>
    <row r="88" spans="1:15" x14ac:dyDescent="0.25">
      <c r="A88" s="1">
        <v>85</v>
      </c>
      <c r="B88" s="1">
        <v>1</v>
      </c>
      <c r="C88" s="1">
        <v>0</v>
      </c>
      <c r="D88" s="1">
        <v>0</v>
      </c>
      <c r="E88" s="1">
        <v>0</v>
      </c>
      <c r="L88" s="1">
        <f t="shared" si="4"/>
        <v>1</v>
      </c>
      <c r="M88" s="1">
        <f t="shared" si="5"/>
        <v>0.25</v>
      </c>
      <c r="N88" s="1">
        <f t="shared" si="6"/>
        <v>0.5</v>
      </c>
      <c r="O88">
        <f t="shared" si="7"/>
        <v>0.28867513459481292</v>
      </c>
    </row>
    <row r="89" spans="1:15" x14ac:dyDescent="0.25">
      <c r="A89" s="1">
        <v>86</v>
      </c>
      <c r="B89" s="1">
        <v>1</v>
      </c>
      <c r="C89" s="1">
        <v>1</v>
      </c>
      <c r="D89" s="1">
        <v>1</v>
      </c>
      <c r="E89" s="1">
        <v>0</v>
      </c>
      <c r="L89" s="1">
        <f t="shared" si="4"/>
        <v>3</v>
      </c>
      <c r="M89" s="1">
        <f t="shared" si="5"/>
        <v>0.75</v>
      </c>
      <c r="N89" s="1">
        <f t="shared" si="6"/>
        <v>0.5</v>
      </c>
      <c r="O89">
        <f t="shared" si="7"/>
        <v>0.28867513459481292</v>
      </c>
    </row>
    <row r="90" spans="1:15" x14ac:dyDescent="0.25">
      <c r="A90" s="1">
        <v>87</v>
      </c>
      <c r="B90" s="1">
        <v>0</v>
      </c>
      <c r="C90" s="1">
        <v>0</v>
      </c>
      <c r="D90" s="1">
        <v>0</v>
      </c>
      <c r="E90" s="1">
        <v>0</v>
      </c>
      <c r="L90" s="1">
        <f t="shared" si="4"/>
        <v>0</v>
      </c>
      <c r="M90" s="1">
        <f t="shared" si="5"/>
        <v>0</v>
      </c>
      <c r="N90" s="1">
        <f t="shared" si="6"/>
        <v>0</v>
      </c>
      <c r="O90">
        <f t="shared" si="7"/>
        <v>0</v>
      </c>
    </row>
    <row r="91" spans="1:15" x14ac:dyDescent="0.25">
      <c r="A91" s="1">
        <v>88</v>
      </c>
      <c r="B91" s="1">
        <v>0</v>
      </c>
      <c r="C91" s="1">
        <v>0</v>
      </c>
      <c r="D91" s="1">
        <v>0</v>
      </c>
      <c r="E91" s="1">
        <v>0</v>
      </c>
      <c r="L91" s="1">
        <f t="shared" si="4"/>
        <v>0</v>
      </c>
      <c r="M91" s="1">
        <f t="shared" si="5"/>
        <v>0</v>
      </c>
      <c r="N91" s="1">
        <f t="shared" si="6"/>
        <v>0</v>
      </c>
      <c r="O91">
        <f t="shared" si="7"/>
        <v>0</v>
      </c>
    </row>
    <row r="92" spans="1:15" x14ac:dyDescent="0.25">
      <c r="A92" s="1">
        <v>89</v>
      </c>
      <c r="B92" s="1">
        <v>0</v>
      </c>
      <c r="C92" s="1">
        <v>0</v>
      </c>
      <c r="D92" s="1">
        <v>0</v>
      </c>
      <c r="E92" s="1">
        <v>0</v>
      </c>
      <c r="L92" s="1">
        <f t="shared" si="4"/>
        <v>0</v>
      </c>
      <c r="M92" s="1">
        <f t="shared" si="5"/>
        <v>0</v>
      </c>
      <c r="N92" s="1">
        <f t="shared" si="6"/>
        <v>0</v>
      </c>
      <c r="O92">
        <f t="shared" si="7"/>
        <v>0</v>
      </c>
    </row>
    <row r="93" spans="1:15" x14ac:dyDescent="0.25">
      <c r="A93" s="1">
        <v>90</v>
      </c>
      <c r="B93" s="1">
        <v>0</v>
      </c>
      <c r="C93" s="1">
        <v>0</v>
      </c>
      <c r="D93" s="1">
        <v>0</v>
      </c>
      <c r="E93" s="1">
        <v>0</v>
      </c>
      <c r="L93" s="1">
        <f t="shared" si="4"/>
        <v>0</v>
      </c>
      <c r="M93" s="1">
        <f t="shared" si="5"/>
        <v>0</v>
      </c>
      <c r="N93" s="1">
        <f t="shared" si="6"/>
        <v>0</v>
      </c>
      <c r="O93">
        <f t="shared" si="7"/>
        <v>0</v>
      </c>
    </row>
    <row r="94" spans="1:15" x14ac:dyDescent="0.25">
      <c r="A94" s="1">
        <v>91</v>
      </c>
      <c r="B94" s="1">
        <v>0</v>
      </c>
      <c r="C94" s="1">
        <v>0</v>
      </c>
      <c r="D94" s="1">
        <v>0</v>
      </c>
      <c r="E94" s="1">
        <v>0</v>
      </c>
      <c r="L94" s="1">
        <f t="shared" si="4"/>
        <v>0</v>
      </c>
      <c r="M94" s="1">
        <f t="shared" si="5"/>
        <v>0</v>
      </c>
      <c r="N94" s="1">
        <f t="shared" si="6"/>
        <v>0</v>
      </c>
      <c r="O94">
        <f t="shared" si="7"/>
        <v>0</v>
      </c>
    </row>
    <row r="95" spans="1:15" x14ac:dyDescent="0.25">
      <c r="A95" s="1">
        <v>92</v>
      </c>
      <c r="B95" s="1">
        <v>0</v>
      </c>
      <c r="C95" s="1">
        <v>0</v>
      </c>
      <c r="D95" s="1">
        <v>0</v>
      </c>
      <c r="E95" s="1">
        <v>0</v>
      </c>
      <c r="L95" s="1">
        <f t="shared" si="4"/>
        <v>0</v>
      </c>
      <c r="M95" s="1">
        <f t="shared" si="5"/>
        <v>0</v>
      </c>
      <c r="N95" s="1">
        <f t="shared" si="6"/>
        <v>0</v>
      </c>
      <c r="O95">
        <f t="shared" si="7"/>
        <v>0</v>
      </c>
    </row>
    <row r="96" spans="1:15" x14ac:dyDescent="0.25">
      <c r="A96" s="1">
        <v>93</v>
      </c>
      <c r="B96" s="1">
        <v>0</v>
      </c>
      <c r="C96" s="1">
        <v>0</v>
      </c>
      <c r="D96" s="1">
        <v>0</v>
      </c>
      <c r="E96" s="1">
        <v>0</v>
      </c>
      <c r="L96" s="1">
        <f t="shared" si="4"/>
        <v>0</v>
      </c>
      <c r="M96" s="1">
        <f t="shared" si="5"/>
        <v>0</v>
      </c>
      <c r="N96" s="1">
        <f t="shared" si="6"/>
        <v>0</v>
      </c>
      <c r="O96">
        <f t="shared" si="7"/>
        <v>0</v>
      </c>
    </row>
    <row r="97" spans="1:15" x14ac:dyDescent="0.25">
      <c r="A97" s="1">
        <v>94</v>
      </c>
      <c r="B97" s="1">
        <v>0</v>
      </c>
      <c r="C97" s="1">
        <v>0</v>
      </c>
      <c r="D97" s="1">
        <v>0</v>
      </c>
      <c r="E97" s="1">
        <v>0</v>
      </c>
      <c r="L97" s="1">
        <f t="shared" si="4"/>
        <v>0</v>
      </c>
      <c r="M97" s="1">
        <f t="shared" si="5"/>
        <v>0</v>
      </c>
      <c r="N97" s="1">
        <f t="shared" si="6"/>
        <v>0</v>
      </c>
      <c r="O97">
        <f t="shared" si="7"/>
        <v>0</v>
      </c>
    </row>
    <row r="98" spans="1:15" x14ac:dyDescent="0.25">
      <c r="A98" s="1">
        <v>95</v>
      </c>
      <c r="B98" s="1">
        <v>0</v>
      </c>
      <c r="C98" s="1">
        <v>0</v>
      </c>
      <c r="D98" s="1">
        <v>0</v>
      </c>
      <c r="E98" s="1">
        <v>0</v>
      </c>
      <c r="L98" s="1">
        <f t="shared" si="4"/>
        <v>0</v>
      </c>
      <c r="M98" s="1">
        <f t="shared" si="5"/>
        <v>0</v>
      </c>
      <c r="N98" s="1">
        <f t="shared" si="6"/>
        <v>0</v>
      </c>
      <c r="O98">
        <f t="shared" si="7"/>
        <v>0</v>
      </c>
    </row>
    <row r="99" spans="1:15" x14ac:dyDescent="0.25">
      <c r="A99" s="1">
        <v>96</v>
      </c>
      <c r="B99" s="1">
        <v>0</v>
      </c>
      <c r="C99" s="1">
        <v>0</v>
      </c>
      <c r="D99" s="1">
        <v>0</v>
      </c>
      <c r="E99" s="1">
        <v>0</v>
      </c>
      <c r="L99" s="1">
        <f t="shared" si="4"/>
        <v>0</v>
      </c>
      <c r="M99" s="1">
        <f t="shared" si="5"/>
        <v>0</v>
      </c>
      <c r="N99" s="1">
        <f t="shared" si="6"/>
        <v>0</v>
      </c>
      <c r="O99">
        <f t="shared" si="7"/>
        <v>0</v>
      </c>
    </row>
    <row r="100" spans="1:15" x14ac:dyDescent="0.25">
      <c r="A100" s="1">
        <v>97</v>
      </c>
      <c r="B100" s="1">
        <v>0</v>
      </c>
      <c r="C100" s="1">
        <v>0</v>
      </c>
      <c r="D100" s="1">
        <v>0</v>
      </c>
      <c r="E100" s="1">
        <v>0</v>
      </c>
      <c r="L100" s="1">
        <f t="shared" si="4"/>
        <v>0</v>
      </c>
      <c r="M100" s="1">
        <f t="shared" si="5"/>
        <v>0</v>
      </c>
      <c r="N100" s="1">
        <f t="shared" si="6"/>
        <v>0</v>
      </c>
      <c r="O100">
        <f t="shared" si="7"/>
        <v>0</v>
      </c>
    </row>
    <row r="101" spans="1:15" x14ac:dyDescent="0.25">
      <c r="A101" s="1">
        <v>98</v>
      </c>
      <c r="B101" s="1">
        <v>0</v>
      </c>
      <c r="C101" s="1">
        <v>0</v>
      </c>
      <c r="D101" s="1">
        <v>0</v>
      </c>
      <c r="E101" s="1">
        <v>0</v>
      </c>
      <c r="L101" s="1">
        <f t="shared" si="4"/>
        <v>0</v>
      </c>
      <c r="M101" s="1">
        <f t="shared" si="5"/>
        <v>0</v>
      </c>
      <c r="N101" s="1">
        <f t="shared" si="6"/>
        <v>0</v>
      </c>
      <c r="O101">
        <f t="shared" si="7"/>
        <v>0</v>
      </c>
    </row>
    <row r="102" spans="1:15" x14ac:dyDescent="0.25">
      <c r="A102" s="1">
        <v>99</v>
      </c>
      <c r="B102" s="1">
        <v>0</v>
      </c>
      <c r="C102" s="1">
        <v>0</v>
      </c>
      <c r="D102" s="1">
        <v>0</v>
      </c>
      <c r="E102" s="1">
        <v>0</v>
      </c>
      <c r="L102" s="1">
        <f t="shared" si="4"/>
        <v>0</v>
      </c>
      <c r="M102" s="1">
        <f t="shared" si="5"/>
        <v>0</v>
      </c>
      <c r="N102" s="1">
        <f t="shared" si="6"/>
        <v>0</v>
      </c>
      <c r="O102">
        <f t="shared" si="7"/>
        <v>0</v>
      </c>
    </row>
    <row r="103" spans="1:15" x14ac:dyDescent="0.25">
      <c r="A103" s="1">
        <v>100</v>
      </c>
      <c r="B103" s="1">
        <v>0</v>
      </c>
      <c r="C103" s="1">
        <v>0</v>
      </c>
      <c r="D103" s="1">
        <v>0</v>
      </c>
      <c r="E103" s="1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25">
      <c r="A104" s="1">
        <v>101</v>
      </c>
      <c r="B104" s="1">
        <v>0</v>
      </c>
      <c r="C104" s="1">
        <v>0</v>
      </c>
      <c r="D104" s="1">
        <v>0</v>
      </c>
      <c r="E104" s="1">
        <v>0</v>
      </c>
      <c r="L104" s="1">
        <f t="shared" si="4"/>
        <v>0</v>
      </c>
      <c r="M104" s="1">
        <f t="shared" si="5"/>
        <v>0</v>
      </c>
      <c r="N104" s="1">
        <f t="shared" si="6"/>
        <v>0</v>
      </c>
      <c r="O104">
        <f t="shared" si="7"/>
        <v>0</v>
      </c>
    </row>
    <row r="105" spans="1:15" x14ac:dyDescent="0.25">
      <c r="A105" s="1">
        <v>102</v>
      </c>
      <c r="B105" s="1">
        <v>0</v>
      </c>
      <c r="C105" s="1">
        <v>0</v>
      </c>
      <c r="D105" s="1">
        <v>0</v>
      </c>
      <c r="E105" s="1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25">
      <c r="A106" s="1">
        <v>103</v>
      </c>
      <c r="B106" s="1">
        <v>0</v>
      </c>
      <c r="C106" s="1">
        <v>0</v>
      </c>
      <c r="D106" s="1">
        <v>0</v>
      </c>
      <c r="E106" s="1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25">
      <c r="A107" s="1">
        <v>104</v>
      </c>
      <c r="B107" s="1">
        <v>0</v>
      </c>
      <c r="C107" s="1">
        <v>0</v>
      </c>
      <c r="D107" s="1">
        <v>0</v>
      </c>
      <c r="E107" s="1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25">
      <c r="A108" s="1">
        <v>105</v>
      </c>
      <c r="B108" s="1">
        <v>0</v>
      </c>
      <c r="C108" s="1">
        <v>0</v>
      </c>
      <c r="D108" s="1">
        <v>0</v>
      </c>
      <c r="E108" s="1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25">
      <c r="A109" s="1">
        <v>106</v>
      </c>
      <c r="B109" s="1">
        <v>0</v>
      </c>
      <c r="C109" s="1">
        <v>0</v>
      </c>
      <c r="D109" s="1">
        <v>0</v>
      </c>
      <c r="E109" s="1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25">
      <c r="A110" s="1">
        <v>107</v>
      </c>
      <c r="B110" s="1">
        <v>0</v>
      </c>
      <c r="C110" s="1">
        <v>0</v>
      </c>
      <c r="D110" s="1">
        <v>0</v>
      </c>
      <c r="E110" s="1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25">
      <c r="A111" s="1">
        <v>108</v>
      </c>
      <c r="B111" s="1">
        <v>0</v>
      </c>
      <c r="C111" s="1">
        <v>0</v>
      </c>
      <c r="D111" s="1">
        <v>0</v>
      </c>
      <c r="E111" s="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25">
      <c r="A112" s="1">
        <v>109</v>
      </c>
      <c r="B112" s="1">
        <v>0</v>
      </c>
      <c r="C112" s="1">
        <v>0</v>
      </c>
      <c r="D112" s="1">
        <v>0</v>
      </c>
      <c r="E112" s="1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15" x14ac:dyDescent="0.25">
      <c r="A121" s="4" t="s">
        <v>5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6" t="s">
        <v>4</v>
      </c>
      <c r="M121" s="5"/>
      <c r="N121" s="5"/>
      <c r="O121" s="5"/>
    </row>
    <row r="122" spans="1:15" x14ac:dyDescent="0.25">
      <c r="A122" s="1"/>
      <c r="B122" s="1">
        <v>0</v>
      </c>
      <c r="C122" s="1">
        <v>1</v>
      </c>
      <c r="D122" s="1">
        <v>2</v>
      </c>
      <c r="E122" s="1">
        <v>3</v>
      </c>
      <c r="F122" s="2"/>
      <c r="L122" s="1" t="s">
        <v>1</v>
      </c>
      <c r="M122" s="1" t="s">
        <v>2</v>
      </c>
      <c r="N122" s="1" t="s">
        <v>3</v>
      </c>
      <c r="O122" s="1" t="s">
        <v>11</v>
      </c>
    </row>
    <row r="123" spans="1:15" x14ac:dyDescent="0.25">
      <c r="A123" s="1">
        <v>0</v>
      </c>
      <c r="B123" s="1">
        <v>-4.9440264701843201E-3</v>
      </c>
      <c r="C123" s="1">
        <v>8.7098255753517099E-3</v>
      </c>
      <c r="D123" s="1">
        <v>3.8989111781120001E-3</v>
      </c>
      <c r="E123" s="1">
        <v>-3.9730221033096303E-4</v>
      </c>
      <c r="L123" s="1">
        <f>SUM(B123:K123)</f>
        <v>7.2674080729484263E-3</v>
      </c>
      <c r="M123" s="1">
        <f>AVERAGE(B123:K123)</f>
        <v>1.8168520182371066E-3</v>
      </c>
      <c r="N123" s="1">
        <f>STDEV(B123:K123)</f>
        <v>5.844085662370848E-3</v>
      </c>
      <c r="O123">
        <f>N123/SQRT(3)</f>
        <v>3.3740844303370419E-3</v>
      </c>
    </row>
    <row r="124" spans="1:15" x14ac:dyDescent="0.25">
      <c r="A124" s="1">
        <v>1</v>
      </c>
      <c r="B124" s="1">
        <v>3.8675218820571E-4</v>
      </c>
      <c r="C124" s="1">
        <v>-1.59142166376113E-3</v>
      </c>
      <c r="D124" s="1">
        <v>-4.4500790536403604E-3</v>
      </c>
      <c r="E124" s="1">
        <v>2.9198601841926501E-3</v>
      </c>
      <c r="L124" s="1">
        <f t="shared" ref="L124:L187" si="8">SUM(B124:K124)</f>
        <v>-2.7348883450031302E-3</v>
      </c>
      <c r="M124" s="1">
        <f t="shared" ref="M124:M187" si="9">AVERAGE(B124:K124)</f>
        <v>-6.8372208625078256E-4</v>
      </c>
      <c r="N124" s="1">
        <f t="shared" ref="N124:N187" si="10">STDEV(B124:K124)</f>
        <v>3.1166800542106704E-3</v>
      </c>
      <c r="O124">
        <f t="shared" ref="O124:O187" si="11">N124/SQRT(3)</f>
        <v>1.7994160682764681E-3</v>
      </c>
    </row>
    <row r="125" spans="1:15" x14ac:dyDescent="0.25">
      <c r="A125" s="1">
        <v>2</v>
      </c>
      <c r="B125" s="1">
        <v>4.9443244934081997E-3</v>
      </c>
      <c r="C125" s="1">
        <v>7.9275369644165004E-3</v>
      </c>
      <c r="D125" s="1">
        <v>6.3793063163757298E-3</v>
      </c>
      <c r="E125" s="1">
        <v>4.73776459693908E-3</v>
      </c>
      <c r="L125" s="1">
        <f t="shared" si="8"/>
        <v>2.3988932371139509E-2</v>
      </c>
      <c r="M125" s="1">
        <f t="shared" si="9"/>
        <v>5.9972330927848773E-3</v>
      </c>
      <c r="N125" s="1">
        <f t="shared" si="10"/>
        <v>1.4795191105773269E-3</v>
      </c>
      <c r="O125">
        <f t="shared" si="11"/>
        <v>8.5420075676301548E-4</v>
      </c>
    </row>
    <row r="126" spans="1:15" x14ac:dyDescent="0.25">
      <c r="A126" s="1">
        <v>3</v>
      </c>
      <c r="B126" s="1">
        <v>-3.0193850398063599E-3</v>
      </c>
      <c r="C126" s="1">
        <v>3.5389121621847101E-3</v>
      </c>
      <c r="D126" s="1">
        <v>3.62089276313781E-3</v>
      </c>
      <c r="E126" s="1">
        <v>2.7572140097618099E-3</v>
      </c>
      <c r="L126" s="1">
        <f t="shared" si="8"/>
        <v>6.8976338952779701E-3</v>
      </c>
      <c r="M126" s="1">
        <f t="shared" si="9"/>
        <v>1.7244084738194925E-3</v>
      </c>
      <c r="N126" s="1">
        <f t="shared" si="10"/>
        <v>3.1863950618064708E-3</v>
      </c>
      <c r="O126">
        <f t="shared" si="11"/>
        <v>1.8396660466784604E-3</v>
      </c>
    </row>
    <row r="127" spans="1:15" x14ac:dyDescent="0.25">
      <c r="A127" s="1">
        <v>4</v>
      </c>
      <c r="B127" s="1">
        <v>-2.5460645556449799E-3</v>
      </c>
      <c r="C127" s="1">
        <v>-1.42189487814903E-3</v>
      </c>
      <c r="D127" s="1">
        <v>-4.2804628610610901E-3</v>
      </c>
      <c r="E127" s="1">
        <v>-2.9351636767387299E-3</v>
      </c>
      <c r="L127" s="1">
        <f t="shared" si="8"/>
        <v>-1.1183585971593831E-2</v>
      </c>
      <c r="M127" s="1">
        <f t="shared" si="9"/>
        <v>-2.7958964928984577E-3</v>
      </c>
      <c r="N127" s="1">
        <f t="shared" si="10"/>
        <v>1.1794955255221402E-3</v>
      </c>
      <c r="O127">
        <f t="shared" si="11"/>
        <v>6.8098205916816679E-4</v>
      </c>
    </row>
    <row r="128" spans="1:15" x14ac:dyDescent="0.25">
      <c r="A128" s="1">
        <v>5</v>
      </c>
      <c r="B128" s="1">
        <v>-5.0825700163841204E-3</v>
      </c>
      <c r="C128" s="1">
        <v>-7.9407021403312596E-3</v>
      </c>
      <c r="D128" s="1">
        <v>5.9089958667755101E-3</v>
      </c>
      <c r="E128" s="1">
        <v>-4.8626214265823302</v>
      </c>
      <c r="L128" s="1">
        <f t="shared" si="8"/>
        <v>-4.8697357028722701</v>
      </c>
      <c r="M128" s="1">
        <f t="shared" si="9"/>
        <v>-1.2174339257180675</v>
      </c>
      <c r="N128" s="1">
        <f t="shared" si="10"/>
        <v>2.4301323343802328</v>
      </c>
      <c r="O128">
        <f t="shared" si="11"/>
        <v>1.4030375574208411</v>
      </c>
    </row>
    <row r="129" spans="1:15" x14ac:dyDescent="0.25">
      <c r="A129" s="1">
        <v>6</v>
      </c>
      <c r="B129" s="1">
        <v>-2.7230381965637198E-3</v>
      </c>
      <c r="C129" s="1">
        <v>8.0628991127014108E-3</v>
      </c>
      <c r="D129" s="1">
        <v>6.6226720809936497E-3</v>
      </c>
      <c r="E129" s="1">
        <v>-4.8347562551498402E-4</v>
      </c>
      <c r="L129" s="1">
        <f t="shared" si="8"/>
        <v>1.1479057371616357E-2</v>
      </c>
      <c r="M129" s="1">
        <f t="shared" si="9"/>
        <v>2.8697643429040891E-3</v>
      </c>
      <c r="N129" s="1">
        <f t="shared" si="10"/>
        <v>5.2781506786364462E-3</v>
      </c>
      <c r="O129">
        <f t="shared" si="11"/>
        <v>3.0473417151341583E-3</v>
      </c>
    </row>
    <row r="130" spans="1:15" x14ac:dyDescent="0.25">
      <c r="A130" s="1">
        <v>7</v>
      </c>
      <c r="B130" s="1">
        <v>-2.43442878127098E-3</v>
      </c>
      <c r="C130" s="1">
        <v>5.4340884089469901E-3</v>
      </c>
      <c r="D130" s="1">
        <v>6.5231621265411299E-3</v>
      </c>
      <c r="E130" s="1">
        <v>-1.4554038643836899E-3</v>
      </c>
      <c r="F130" s="1"/>
      <c r="G130" s="1"/>
      <c r="H130" s="1"/>
      <c r="L130" s="1">
        <f t="shared" si="8"/>
        <v>8.0674178898334503E-3</v>
      </c>
      <c r="M130" s="1">
        <f t="shared" si="9"/>
        <v>2.0168544724583626E-3</v>
      </c>
      <c r="N130" s="1">
        <f t="shared" si="10"/>
        <v>4.6135596167758549E-3</v>
      </c>
      <c r="O130">
        <f t="shared" si="11"/>
        <v>2.6636398866679268E-3</v>
      </c>
    </row>
    <row r="131" spans="1:15" x14ac:dyDescent="0.25">
      <c r="A131" s="1">
        <v>8</v>
      </c>
      <c r="B131" s="1">
        <v>-2.8388574719428999E-3</v>
      </c>
      <c r="C131" s="1">
        <v>5.6488662958145098E-3</v>
      </c>
      <c r="D131" s="1">
        <v>-4.2546987533569301E-3</v>
      </c>
      <c r="E131" s="1">
        <v>-3.3790543675422599E-3</v>
      </c>
      <c r="F131" s="1"/>
      <c r="G131" s="1"/>
      <c r="H131" s="1"/>
      <c r="L131" s="1">
        <f t="shared" si="8"/>
        <v>-4.8237442970275801E-3</v>
      </c>
      <c r="M131" s="1">
        <f t="shared" si="9"/>
        <v>-1.205936074256895E-3</v>
      </c>
      <c r="N131" s="1">
        <f t="shared" si="10"/>
        <v>4.6069565085076168E-3</v>
      </c>
      <c r="O131">
        <f t="shared" si="11"/>
        <v>2.6598275803317709E-3</v>
      </c>
    </row>
    <row r="132" spans="1:15" x14ac:dyDescent="0.25">
      <c r="A132" s="1">
        <v>9</v>
      </c>
      <c r="B132" s="1">
        <v>-3.6995932459831199E-3</v>
      </c>
      <c r="C132" s="1">
        <v>-2.9934383928775701E-3</v>
      </c>
      <c r="D132" s="1">
        <v>-1.16536766290664E-3</v>
      </c>
      <c r="E132" s="1">
        <v>-1.7693191766738801E-3</v>
      </c>
      <c r="F132" s="1"/>
      <c r="G132" s="1"/>
      <c r="H132" s="1"/>
      <c r="L132" s="1">
        <f t="shared" si="8"/>
        <v>-9.6277184784412106E-3</v>
      </c>
      <c r="M132" s="1">
        <f t="shared" si="9"/>
        <v>-2.4069296196103027E-3</v>
      </c>
      <c r="N132" s="1">
        <f t="shared" si="10"/>
        <v>1.1493469104005987E-3</v>
      </c>
      <c r="O132">
        <f t="shared" si="11"/>
        <v>6.6357574811205041E-4</v>
      </c>
    </row>
    <row r="133" spans="1:15" x14ac:dyDescent="0.25">
      <c r="A133" s="1">
        <v>10</v>
      </c>
      <c r="B133" s="1">
        <v>0.26992624253034497</v>
      </c>
      <c r="C133" s="1">
        <v>0.26430570334196002</v>
      </c>
      <c r="D133" s="1">
        <v>0.28293979167938199</v>
      </c>
      <c r="E133" s="1">
        <v>-2.6244185864925302E-3</v>
      </c>
      <c r="F133" s="1"/>
      <c r="G133" s="1"/>
      <c r="H133" s="1"/>
      <c r="L133" s="1">
        <f t="shared" si="8"/>
        <v>0.8145473189651945</v>
      </c>
      <c r="M133" s="1">
        <f t="shared" si="9"/>
        <v>0.20363682974129863</v>
      </c>
      <c r="N133" s="1">
        <f t="shared" si="10"/>
        <v>0.13772879244585642</v>
      </c>
      <c r="O133">
        <f t="shared" si="11"/>
        <v>7.9517755393777312E-2</v>
      </c>
    </row>
    <row r="134" spans="1:15" x14ac:dyDescent="0.25">
      <c r="A134" s="1">
        <v>11</v>
      </c>
      <c r="B134" s="1">
        <v>0.82366859167814199</v>
      </c>
      <c r="C134" s="1">
        <v>0.83616661652922597</v>
      </c>
      <c r="D134" s="1">
        <v>0.817299865186214</v>
      </c>
      <c r="E134" s="1">
        <v>0.82769642770290297</v>
      </c>
      <c r="F134" s="1"/>
      <c r="G134" s="1"/>
      <c r="H134" s="1"/>
      <c r="L134" s="1">
        <f t="shared" si="8"/>
        <v>3.3048315010964848</v>
      </c>
      <c r="M134" s="1">
        <f t="shared" si="9"/>
        <v>0.82620787527412121</v>
      </c>
      <c r="N134" s="1">
        <f t="shared" si="10"/>
        <v>7.8992176960005211E-3</v>
      </c>
      <c r="O134">
        <f t="shared" si="11"/>
        <v>4.5606154631733569E-3</v>
      </c>
    </row>
    <row r="135" spans="1:15" x14ac:dyDescent="0.25">
      <c r="A135" s="1">
        <v>12</v>
      </c>
      <c r="B135" s="1">
        <v>2.47304254770278</v>
      </c>
      <c r="C135" s="1">
        <v>3.2987152114510501</v>
      </c>
      <c r="D135" s="1">
        <v>2.74400419741868</v>
      </c>
      <c r="E135" s="1">
        <v>2.2088562026619898</v>
      </c>
      <c r="F135" s="1"/>
      <c r="G135" s="1"/>
      <c r="H135" s="1"/>
      <c r="L135" s="1">
        <f t="shared" si="8"/>
        <v>10.724618159234501</v>
      </c>
      <c r="M135" s="1">
        <f t="shared" si="9"/>
        <v>2.6811545398086252</v>
      </c>
      <c r="N135" s="1">
        <f t="shared" si="10"/>
        <v>0.46608567994553696</v>
      </c>
      <c r="O135">
        <f t="shared" si="11"/>
        <v>0.26909469278198556</v>
      </c>
    </row>
    <row r="136" spans="1:15" x14ac:dyDescent="0.25">
      <c r="A136" s="1">
        <v>13</v>
      </c>
      <c r="B136" s="1">
        <v>3.5705923810601199</v>
      </c>
      <c r="C136" s="1">
        <v>2.21023109555244</v>
      </c>
      <c r="D136" s="1">
        <v>3.8036488667130399</v>
      </c>
      <c r="E136" s="1">
        <v>4.1230047903954903</v>
      </c>
      <c r="F136" s="1"/>
      <c r="G136" s="1"/>
      <c r="H136" s="1"/>
      <c r="L136" s="1">
        <f t="shared" si="8"/>
        <v>13.707477133721092</v>
      </c>
      <c r="M136" s="1">
        <f t="shared" si="9"/>
        <v>3.426869283430273</v>
      </c>
      <c r="N136" s="1">
        <f t="shared" si="10"/>
        <v>0.84210694242307482</v>
      </c>
      <c r="O136">
        <f t="shared" si="11"/>
        <v>0.48619066989441495</v>
      </c>
    </row>
    <row r="137" spans="1:15" x14ac:dyDescent="0.25">
      <c r="A137" s="1">
        <v>14</v>
      </c>
      <c r="B137" s="1">
        <v>6.8554029725490002</v>
      </c>
      <c r="C137" s="1">
        <v>5.75946301221847</v>
      </c>
      <c r="D137" s="1">
        <v>6.3212714120745597</v>
      </c>
      <c r="E137" s="1">
        <v>7.42855287343263</v>
      </c>
      <c r="L137" s="1">
        <f t="shared" si="8"/>
        <v>26.364690270274657</v>
      </c>
      <c r="M137" s="1">
        <f t="shared" si="9"/>
        <v>6.5911725675686643</v>
      </c>
      <c r="N137" s="1">
        <f t="shared" si="10"/>
        <v>0.71545111683999107</v>
      </c>
      <c r="O137">
        <f t="shared" si="11"/>
        <v>0.41306589489958728</v>
      </c>
    </row>
    <row r="138" spans="1:15" x14ac:dyDescent="0.25">
      <c r="A138" s="1">
        <v>15</v>
      </c>
      <c r="B138" s="1">
        <v>7.9601026996970097</v>
      </c>
      <c r="C138" s="1">
        <v>7.9786417037248603</v>
      </c>
      <c r="D138" s="1">
        <v>7.10503467172384</v>
      </c>
      <c r="E138" s="1">
        <v>8.7928572148084605</v>
      </c>
      <c r="L138" s="1">
        <f t="shared" si="8"/>
        <v>31.836636289954171</v>
      </c>
      <c r="M138" s="1">
        <f t="shared" si="9"/>
        <v>7.9591590724885428</v>
      </c>
      <c r="N138" s="1">
        <f t="shared" si="10"/>
        <v>0.6891931388325393</v>
      </c>
      <c r="O138">
        <f t="shared" si="11"/>
        <v>0.3979058442286097</v>
      </c>
    </row>
    <row r="139" spans="1:15" x14ac:dyDescent="0.25">
      <c r="A139" s="1">
        <v>16</v>
      </c>
      <c r="B139" s="1">
        <v>8.2267330773174692</v>
      </c>
      <c r="C139" s="1">
        <v>8.2295481823384709</v>
      </c>
      <c r="D139" s="1">
        <v>9.3463344946503604</v>
      </c>
      <c r="E139" s="1">
        <v>9.0709302760660595</v>
      </c>
      <c r="L139" s="1">
        <f t="shared" si="8"/>
        <v>34.87354603037236</v>
      </c>
      <c r="M139" s="1">
        <f t="shared" si="9"/>
        <v>8.71838650759309</v>
      </c>
      <c r="N139" s="1">
        <f t="shared" si="10"/>
        <v>0.5771457894610702</v>
      </c>
      <c r="O139">
        <f t="shared" si="11"/>
        <v>0.33321527690700797</v>
      </c>
    </row>
    <row r="140" spans="1:15" x14ac:dyDescent="0.25">
      <c r="A140" s="1">
        <v>17</v>
      </c>
      <c r="B140" s="1">
        <v>14.538446731865401</v>
      </c>
      <c r="C140" s="1">
        <v>13.431750945746799</v>
      </c>
      <c r="D140" s="1">
        <v>14.008107751607801</v>
      </c>
      <c r="E140" s="1">
        <v>14.507603220641601</v>
      </c>
      <c r="L140" s="1">
        <f t="shared" si="8"/>
        <v>56.485908649861599</v>
      </c>
      <c r="M140" s="1">
        <f t="shared" si="9"/>
        <v>14.1214771624654</v>
      </c>
      <c r="N140" s="1">
        <f t="shared" si="10"/>
        <v>0.52010634552158863</v>
      </c>
      <c r="O140">
        <f t="shared" si="11"/>
        <v>0.30028353859412171</v>
      </c>
    </row>
    <row r="141" spans="1:15" x14ac:dyDescent="0.25">
      <c r="A141" s="1">
        <v>18</v>
      </c>
      <c r="B141" s="1">
        <v>17.017434343695601</v>
      </c>
      <c r="C141" s="1">
        <v>20.336598150432099</v>
      </c>
      <c r="D141" s="1">
        <v>18.7113010957837</v>
      </c>
      <c r="E141" s="1">
        <v>21.4259819984436</v>
      </c>
      <c r="L141" s="1">
        <f t="shared" si="8"/>
        <v>77.491315588355008</v>
      </c>
      <c r="M141" s="1">
        <f t="shared" si="9"/>
        <v>19.372828897088752</v>
      </c>
      <c r="N141" s="1">
        <f t="shared" si="10"/>
        <v>1.9261179753887212</v>
      </c>
      <c r="O141">
        <f t="shared" si="11"/>
        <v>1.1120447315816553</v>
      </c>
    </row>
    <row r="142" spans="1:15" x14ac:dyDescent="0.25">
      <c r="A142" s="1">
        <v>19</v>
      </c>
      <c r="B142" s="1">
        <v>21.0947932079434</v>
      </c>
      <c r="C142" s="1">
        <v>23.917055949568699</v>
      </c>
      <c r="D142" s="1">
        <v>23.3127245008945</v>
      </c>
      <c r="E142" s="1">
        <v>23.593075543642001</v>
      </c>
      <c r="L142" s="1">
        <f t="shared" si="8"/>
        <v>91.917649202048608</v>
      </c>
      <c r="M142" s="1">
        <f t="shared" si="9"/>
        <v>22.979412300512152</v>
      </c>
      <c r="N142" s="1">
        <f t="shared" si="10"/>
        <v>1.2804484026547247</v>
      </c>
      <c r="O142">
        <f t="shared" si="11"/>
        <v>0.7392672299561317</v>
      </c>
    </row>
    <row r="143" spans="1:15" x14ac:dyDescent="0.25">
      <c r="A143" s="1">
        <v>20</v>
      </c>
      <c r="B143" s="1">
        <v>24.188681095838501</v>
      </c>
      <c r="C143" s="1">
        <v>23.892452865839001</v>
      </c>
      <c r="D143" s="1">
        <v>22.7790862470865</v>
      </c>
      <c r="E143" s="1">
        <v>27.148870199918701</v>
      </c>
      <c r="L143" s="1">
        <f t="shared" si="8"/>
        <v>98.009090408682709</v>
      </c>
      <c r="M143" s="1">
        <f t="shared" si="9"/>
        <v>24.502272602170677</v>
      </c>
      <c r="N143" s="1">
        <f t="shared" si="10"/>
        <v>1.8658393823707708</v>
      </c>
      <c r="O143">
        <f t="shared" si="11"/>
        <v>1.0772428696763696</v>
      </c>
    </row>
    <row r="144" spans="1:15" x14ac:dyDescent="0.25">
      <c r="A144" s="1">
        <v>21</v>
      </c>
      <c r="B144" s="1">
        <v>30.459357962012199</v>
      </c>
      <c r="C144" s="1">
        <v>32.655260682105997</v>
      </c>
      <c r="D144" s="1">
        <v>30.226581215858399</v>
      </c>
      <c r="E144" s="1">
        <v>29.0607608258724</v>
      </c>
      <c r="L144" s="1">
        <f t="shared" si="8"/>
        <v>122.40196068584899</v>
      </c>
      <c r="M144" s="1">
        <f t="shared" si="9"/>
        <v>30.600490171462248</v>
      </c>
      <c r="N144" s="1">
        <f t="shared" si="10"/>
        <v>1.5002860301407781</v>
      </c>
      <c r="O144">
        <f t="shared" si="11"/>
        <v>0.86619054336321333</v>
      </c>
    </row>
    <row r="145" spans="1:15" x14ac:dyDescent="0.25">
      <c r="A145" s="1">
        <v>22</v>
      </c>
      <c r="B145" s="1">
        <v>30.7762215733528</v>
      </c>
      <c r="C145" s="1">
        <v>32.446322128176597</v>
      </c>
      <c r="D145" s="1">
        <v>29.116056218743299</v>
      </c>
      <c r="E145" s="1">
        <v>33.472233697771998</v>
      </c>
      <c r="L145" s="1">
        <f t="shared" si="8"/>
        <v>125.8108336180447</v>
      </c>
      <c r="M145" s="1">
        <f t="shared" si="9"/>
        <v>31.452708404511174</v>
      </c>
      <c r="N145" s="1">
        <f t="shared" si="10"/>
        <v>1.9134025985105667</v>
      </c>
      <c r="O145">
        <f t="shared" si="11"/>
        <v>1.1047035053182053</v>
      </c>
    </row>
    <row r="146" spans="1:15" x14ac:dyDescent="0.25">
      <c r="A146" s="1">
        <v>23</v>
      </c>
      <c r="B146" s="1">
        <v>38.953686088323501</v>
      </c>
      <c r="C146" s="1">
        <v>35.180202573537798</v>
      </c>
      <c r="D146" s="1">
        <v>33.824764639139097</v>
      </c>
      <c r="E146" s="1">
        <v>37.278661191463399</v>
      </c>
      <c r="L146" s="1">
        <f t="shared" si="8"/>
        <v>145.23731449246378</v>
      </c>
      <c r="M146" s="1">
        <f t="shared" si="9"/>
        <v>36.309328623115945</v>
      </c>
      <c r="N146" s="1">
        <f t="shared" si="10"/>
        <v>2.2642302487577579</v>
      </c>
      <c r="O146">
        <f t="shared" si="11"/>
        <v>1.307253943627585</v>
      </c>
    </row>
    <row r="147" spans="1:15" x14ac:dyDescent="0.25">
      <c r="A147" s="1">
        <v>24</v>
      </c>
      <c r="B147" s="1">
        <v>50.2418417036533</v>
      </c>
      <c r="C147" s="1">
        <v>45.612872689962302</v>
      </c>
      <c r="D147" s="1">
        <v>44.169907748699103</v>
      </c>
      <c r="E147" s="1">
        <v>48.017859965562799</v>
      </c>
      <c r="L147" s="1">
        <f t="shared" si="8"/>
        <v>188.0424821078775</v>
      </c>
      <c r="M147" s="1">
        <f t="shared" si="9"/>
        <v>47.010620526969376</v>
      </c>
      <c r="N147" s="1">
        <f t="shared" si="10"/>
        <v>2.6757347703509158</v>
      </c>
      <c r="O147">
        <f t="shared" si="11"/>
        <v>1.5448361899421428</v>
      </c>
    </row>
    <row r="148" spans="1:15" x14ac:dyDescent="0.25">
      <c r="A148" s="1">
        <v>25</v>
      </c>
      <c r="B148" s="1">
        <v>50.437402963638299</v>
      </c>
      <c r="C148" s="1">
        <v>55.418319106101897</v>
      </c>
      <c r="D148" s="1">
        <v>53.166183471679602</v>
      </c>
      <c r="E148" s="1">
        <v>55.723942250013302</v>
      </c>
      <c r="L148" s="1">
        <f t="shared" si="8"/>
        <v>214.74584779143311</v>
      </c>
      <c r="M148" s="1">
        <f t="shared" si="9"/>
        <v>53.686461947858277</v>
      </c>
      <c r="N148" s="1">
        <f t="shared" si="10"/>
        <v>2.4479739359958308</v>
      </c>
      <c r="O148">
        <f t="shared" si="11"/>
        <v>1.4133384109163807</v>
      </c>
    </row>
    <row r="149" spans="1:15" x14ac:dyDescent="0.25">
      <c r="A149" s="1">
        <v>26</v>
      </c>
      <c r="B149" s="1">
        <v>56.531969010829897</v>
      </c>
      <c r="C149" s="1">
        <v>58.488587230443898</v>
      </c>
      <c r="D149" s="1">
        <v>58.161831378936697</v>
      </c>
      <c r="E149" s="1">
        <v>60.171553671360002</v>
      </c>
      <c r="L149" s="1">
        <f t="shared" si="8"/>
        <v>233.35394129157049</v>
      </c>
      <c r="M149" s="1">
        <f t="shared" si="9"/>
        <v>58.338485322892623</v>
      </c>
      <c r="N149" s="1">
        <f t="shared" si="10"/>
        <v>1.49190906274113</v>
      </c>
      <c r="O149">
        <f t="shared" si="11"/>
        <v>0.86135409898003368</v>
      </c>
    </row>
    <row r="150" spans="1:15" x14ac:dyDescent="0.25">
      <c r="A150" s="1">
        <v>27</v>
      </c>
      <c r="B150" s="1">
        <v>57.078328132629302</v>
      </c>
      <c r="C150" s="1">
        <v>58.659377187490399</v>
      </c>
      <c r="D150" s="1">
        <v>60.071428954601203</v>
      </c>
      <c r="E150" s="1">
        <v>58.9720647633075</v>
      </c>
      <c r="L150" s="1">
        <f t="shared" si="8"/>
        <v>234.78119903802843</v>
      </c>
      <c r="M150" s="1">
        <f t="shared" si="9"/>
        <v>58.695299759507108</v>
      </c>
      <c r="N150" s="1">
        <f t="shared" si="10"/>
        <v>1.2364220021534054</v>
      </c>
      <c r="O150">
        <f t="shared" si="11"/>
        <v>0.71384857577524463</v>
      </c>
    </row>
    <row r="151" spans="1:15" x14ac:dyDescent="0.25">
      <c r="A151" s="1">
        <v>28</v>
      </c>
      <c r="B151" s="1">
        <v>67.084197580814305</v>
      </c>
      <c r="C151" s="1">
        <v>65.664219707249998</v>
      </c>
      <c r="D151" s="1">
        <v>66.120732009410801</v>
      </c>
      <c r="E151" s="1">
        <v>68.271373629569993</v>
      </c>
      <c r="L151" s="1">
        <f t="shared" si="8"/>
        <v>267.14052292704508</v>
      </c>
      <c r="M151" s="1">
        <f t="shared" si="9"/>
        <v>66.785130731761271</v>
      </c>
      <c r="N151" s="1">
        <f t="shared" si="10"/>
        <v>1.1541556969810192</v>
      </c>
      <c r="O151">
        <f t="shared" si="11"/>
        <v>0.66635210233873154</v>
      </c>
    </row>
    <row r="152" spans="1:15" x14ac:dyDescent="0.25">
      <c r="A152" s="1">
        <v>29</v>
      </c>
      <c r="B152" s="1">
        <v>63.705040216445902</v>
      </c>
      <c r="C152" s="1">
        <v>69.727676481008501</v>
      </c>
      <c r="D152" s="1">
        <v>72.124201446771593</v>
      </c>
      <c r="E152" s="1">
        <v>73.246132582426</v>
      </c>
      <c r="L152" s="1">
        <f t="shared" si="8"/>
        <v>278.80305072665197</v>
      </c>
      <c r="M152" s="1">
        <f t="shared" si="9"/>
        <v>69.700762681662994</v>
      </c>
      <c r="N152" s="1">
        <f t="shared" si="10"/>
        <v>4.2580165732404689</v>
      </c>
      <c r="O152">
        <f t="shared" si="11"/>
        <v>2.4583670147742729</v>
      </c>
    </row>
    <row r="153" spans="1:15" x14ac:dyDescent="0.25">
      <c r="A153" s="1">
        <v>30</v>
      </c>
      <c r="B153" s="1">
        <v>60.331335753202403</v>
      </c>
      <c r="C153" s="1">
        <v>62.841161489486602</v>
      </c>
      <c r="D153" s="1">
        <v>60.030421644449198</v>
      </c>
      <c r="E153" s="1">
        <v>61.468957781791602</v>
      </c>
      <c r="L153" s="1">
        <f t="shared" si="8"/>
        <v>244.6718766689298</v>
      </c>
      <c r="M153" s="1">
        <f t="shared" si="9"/>
        <v>61.167969167232449</v>
      </c>
      <c r="N153" s="1">
        <f t="shared" si="10"/>
        <v>1.2759488664527752</v>
      </c>
      <c r="O153">
        <f t="shared" si="11"/>
        <v>0.73666942151870762</v>
      </c>
    </row>
    <row r="154" spans="1:15" x14ac:dyDescent="0.25">
      <c r="A154" s="1">
        <v>31</v>
      </c>
      <c r="B154" s="1">
        <v>77.648059993982301</v>
      </c>
      <c r="C154" s="1">
        <v>79.345222413539801</v>
      </c>
      <c r="D154" s="1">
        <v>80.655870795249896</v>
      </c>
      <c r="E154" s="1">
        <v>81.245666861534104</v>
      </c>
      <c r="L154" s="1">
        <f t="shared" si="8"/>
        <v>318.89482006430609</v>
      </c>
      <c r="M154" s="1">
        <f t="shared" si="9"/>
        <v>79.723705016076522</v>
      </c>
      <c r="N154" s="1">
        <f t="shared" si="10"/>
        <v>1.5954991107339047</v>
      </c>
      <c r="O154">
        <f t="shared" si="11"/>
        <v>0.92116184107402843</v>
      </c>
    </row>
    <row r="155" spans="1:15" x14ac:dyDescent="0.25">
      <c r="A155" s="1">
        <v>32</v>
      </c>
      <c r="B155" s="1">
        <v>72.4697523117065</v>
      </c>
      <c r="C155" s="1">
        <v>79.0871049165725</v>
      </c>
      <c r="D155" s="1">
        <v>73.193002909421907</v>
      </c>
      <c r="E155" s="1">
        <v>80.874179840087805</v>
      </c>
      <c r="L155" s="1">
        <f t="shared" si="8"/>
        <v>305.6240399777887</v>
      </c>
      <c r="M155" s="1">
        <f t="shared" si="9"/>
        <v>76.406009994447174</v>
      </c>
      <c r="N155" s="1">
        <f t="shared" si="10"/>
        <v>4.20199757354745</v>
      </c>
      <c r="O155">
        <f t="shared" si="11"/>
        <v>2.4260244302217746</v>
      </c>
    </row>
    <row r="156" spans="1:15" x14ac:dyDescent="0.25">
      <c r="A156" s="1">
        <v>33</v>
      </c>
      <c r="B156" s="1">
        <v>78.757004290819097</v>
      </c>
      <c r="C156" s="1">
        <v>81.030614048242498</v>
      </c>
      <c r="D156" s="1">
        <v>82.011156588792005</v>
      </c>
      <c r="E156" s="1">
        <v>86.692830801010103</v>
      </c>
      <c r="L156" s="1">
        <f t="shared" si="8"/>
        <v>328.4916057288637</v>
      </c>
      <c r="M156" s="1">
        <f t="shared" si="9"/>
        <v>82.122901432215926</v>
      </c>
      <c r="N156" s="1">
        <f t="shared" si="10"/>
        <v>3.3376187440274565</v>
      </c>
      <c r="O156">
        <f t="shared" si="11"/>
        <v>1.9269750803165928</v>
      </c>
    </row>
    <row r="157" spans="1:15" x14ac:dyDescent="0.25">
      <c r="A157" s="1">
        <v>34</v>
      </c>
      <c r="B157" s="1">
        <v>81.288640677928896</v>
      </c>
      <c r="C157" s="1">
        <v>90.653876900672898</v>
      </c>
      <c r="D157" s="1">
        <v>77.608377635478902</v>
      </c>
      <c r="E157" s="1">
        <v>80.681980609893003</v>
      </c>
      <c r="L157" s="1">
        <f t="shared" si="8"/>
        <v>330.2328758239737</v>
      </c>
      <c r="M157" s="1">
        <f t="shared" si="9"/>
        <v>82.558218955993425</v>
      </c>
      <c r="N157" s="1">
        <f t="shared" si="10"/>
        <v>5.632427126057225</v>
      </c>
      <c r="O157">
        <f t="shared" si="11"/>
        <v>3.2518833174200892</v>
      </c>
    </row>
    <row r="158" spans="1:15" x14ac:dyDescent="0.25">
      <c r="A158" s="1">
        <v>35</v>
      </c>
      <c r="B158" s="1">
        <v>82.293635427951799</v>
      </c>
      <c r="C158" s="1">
        <v>80.115598499774904</v>
      </c>
      <c r="D158" s="1">
        <v>80.365788698196397</v>
      </c>
      <c r="E158" s="1">
        <v>86.150640577077795</v>
      </c>
      <c r="L158" s="1">
        <f t="shared" si="8"/>
        <v>328.92566320300091</v>
      </c>
      <c r="M158" s="1">
        <f t="shared" si="9"/>
        <v>82.231415800750227</v>
      </c>
      <c r="N158" s="1">
        <f t="shared" si="10"/>
        <v>2.7881559895552757</v>
      </c>
      <c r="O158">
        <f t="shared" si="11"/>
        <v>1.6097426111124058</v>
      </c>
    </row>
    <row r="159" spans="1:15" x14ac:dyDescent="0.25">
      <c r="A159" s="1">
        <v>36</v>
      </c>
      <c r="B159" s="1">
        <v>74.977058261632905</v>
      </c>
      <c r="C159" s="1">
        <v>82.051170170307103</v>
      </c>
      <c r="D159" s="1">
        <v>78.411322236060997</v>
      </c>
      <c r="E159" s="1">
        <v>78.998497307300497</v>
      </c>
      <c r="L159" s="1">
        <f t="shared" si="8"/>
        <v>314.43804797530152</v>
      </c>
      <c r="M159" s="1">
        <f t="shared" si="9"/>
        <v>78.609511993825379</v>
      </c>
      <c r="N159" s="1">
        <f t="shared" si="10"/>
        <v>2.9000183835305009</v>
      </c>
      <c r="O159">
        <f t="shared" si="11"/>
        <v>1.6743263943861981</v>
      </c>
    </row>
    <row r="160" spans="1:15" x14ac:dyDescent="0.25">
      <c r="A160" s="1">
        <v>37</v>
      </c>
      <c r="B160" s="1">
        <v>89.423340022563906</v>
      </c>
      <c r="C160" s="1">
        <v>92.0030806064605</v>
      </c>
      <c r="D160" s="1">
        <v>86.451292246580095</v>
      </c>
      <c r="E160" s="1">
        <v>92.522444665431905</v>
      </c>
      <c r="L160" s="1">
        <f t="shared" si="8"/>
        <v>360.40015754103644</v>
      </c>
      <c r="M160" s="1">
        <f t="shared" si="9"/>
        <v>90.100039385259109</v>
      </c>
      <c r="N160" s="1">
        <f t="shared" si="10"/>
        <v>2.7845341286285281</v>
      </c>
      <c r="O160">
        <f t="shared" si="11"/>
        <v>1.6076515287313808</v>
      </c>
    </row>
    <row r="161" spans="1:15" x14ac:dyDescent="0.25">
      <c r="A161" s="1">
        <v>38</v>
      </c>
      <c r="B161" s="1">
        <v>81.824697852133994</v>
      </c>
      <c r="C161" s="1">
        <v>79.3873472809791</v>
      </c>
      <c r="D161" s="1">
        <v>77.603190332651096</v>
      </c>
      <c r="E161" s="1">
        <v>86.912671834230395</v>
      </c>
      <c r="L161" s="1">
        <f t="shared" si="8"/>
        <v>325.72790729999463</v>
      </c>
      <c r="M161" s="1">
        <f t="shared" si="9"/>
        <v>81.431976824998657</v>
      </c>
      <c r="N161" s="1">
        <f t="shared" si="10"/>
        <v>4.0427863149743919</v>
      </c>
      <c r="O161">
        <f t="shared" si="11"/>
        <v>2.3341037672266003</v>
      </c>
    </row>
    <row r="162" spans="1:15" x14ac:dyDescent="0.25">
      <c r="A162" s="1">
        <v>39</v>
      </c>
      <c r="B162" s="1">
        <v>75.696770846843705</v>
      </c>
      <c r="C162" s="1">
        <v>85.6051961779594</v>
      </c>
      <c r="D162" s="1">
        <v>82.537117511033998</v>
      </c>
      <c r="E162" s="1">
        <v>86.327637016773195</v>
      </c>
      <c r="L162" s="1">
        <f t="shared" si="8"/>
        <v>330.16672155261028</v>
      </c>
      <c r="M162" s="1">
        <f t="shared" si="9"/>
        <v>82.541680388152571</v>
      </c>
      <c r="N162" s="1">
        <f t="shared" si="10"/>
        <v>4.8501341574826888</v>
      </c>
      <c r="O162">
        <f t="shared" si="11"/>
        <v>2.8002262614284295</v>
      </c>
    </row>
    <row r="163" spans="1:15" x14ac:dyDescent="0.25">
      <c r="A163" s="1">
        <v>40</v>
      </c>
      <c r="B163" s="1">
        <v>80.466600775718604</v>
      </c>
      <c r="C163" s="1">
        <v>82.083683073520604</v>
      </c>
      <c r="D163" s="1">
        <v>80.099451065063406</v>
      </c>
      <c r="E163" s="1">
        <v>91.314030587673102</v>
      </c>
      <c r="L163" s="1">
        <f t="shared" si="8"/>
        <v>333.96376550197567</v>
      </c>
      <c r="M163" s="1">
        <f t="shared" si="9"/>
        <v>83.490941375493918</v>
      </c>
      <c r="N163" s="1">
        <f t="shared" si="10"/>
        <v>5.2861436271123177</v>
      </c>
      <c r="O163">
        <f t="shared" si="11"/>
        <v>3.0519564460883215</v>
      </c>
    </row>
    <row r="164" spans="1:15" x14ac:dyDescent="0.25">
      <c r="A164" s="1">
        <v>41</v>
      </c>
      <c r="B164" s="1">
        <v>75.670953691004996</v>
      </c>
      <c r="C164" s="1">
        <v>74.404753178358007</v>
      </c>
      <c r="D164" s="1">
        <v>75.778305262326995</v>
      </c>
      <c r="E164" s="1">
        <v>84.507840573787604</v>
      </c>
      <c r="L164" s="1">
        <f t="shared" si="8"/>
        <v>310.36185270547759</v>
      </c>
      <c r="M164" s="1">
        <f t="shared" si="9"/>
        <v>77.590463176369397</v>
      </c>
      <c r="N164" s="1">
        <f t="shared" si="10"/>
        <v>4.6535753716747168</v>
      </c>
      <c r="O164">
        <f t="shared" si="11"/>
        <v>2.6867429935306109</v>
      </c>
    </row>
    <row r="165" spans="1:15" x14ac:dyDescent="0.25">
      <c r="A165" s="1">
        <v>42</v>
      </c>
      <c r="B165" s="1">
        <v>76.401843070983801</v>
      </c>
      <c r="C165" s="1">
        <v>74.954780548810902</v>
      </c>
      <c r="D165" s="1">
        <v>73.602851063013006</v>
      </c>
      <c r="E165" s="1">
        <v>77.346608638763399</v>
      </c>
      <c r="L165" s="1">
        <f t="shared" si="8"/>
        <v>302.30608332157112</v>
      </c>
      <c r="M165" s="1">
        <f t="shared" si="9"/>
        <v>75.576520830392781</v>
      </c>
      <c r="N165" s="1">
        <f t="shared" si="10"/>
        <v>1.642792437545183</v>
      </c>
      <c r="O165">
        <f t="shared" si="11"/>
        <v>0.94846665603939295</v>
      </c>
    </row>
    <row r="166" spans="1:15" x14ac:dyDescent="0.25">
      <c r="A166" s="1">
        <v>43</v>
      </c>
      <c r="B166" s="1">
        <v>69.422256827354403</v>
      </c>
      <c r="C166" s="1">
        <v>70.546005696058202</v>
      </c>
      <c r="D166" s="1">
        <v>70.989475727081</v>
      </c>
      <c r="E166" s="1">
        <v>74.084082543849902</v>
      </c>
      <c r="L166" s="1">
        <f t="shared" si="8"/>
        <v>285.04182079434349</v>
      </c>
      <c r="M166" s="1">
        <f t="shared" si="9"/>
        <v>71.260455198585873</v>
      </c>
      <c r="N166" s="1">
        <f t="shared" si="10"/>
        <v>1.9946355224752146</v>
      </c>
      <c r="O166">
        <f t="shared" si="11"/>
        <v>1.1516033558362551</v>
      </c>
    </row>
    <row r="167" spans="1:15" x14ac:dyDescent="0.25">
      <c r="A167" s="1">
        <v>44</v>
      </c>
      <c r="B167" s="1">
        <v>67.565478324890094</v>
      </c>
      <c r="C167" s="1">
        <v>69.9926114082336</v>
      </c>
      <c r="D167" s="1">
        <v>71.809081763028999</v>
      </c>
      <c r="E167" s="1">
        <v>72.126791298389406</v>
      </c>
      <c r="L167" s="1">
        <f t="shared" si="8"/>
        <v>281.49396279454209</v>
      </c>
      <c r="M167" s="1">
        <f t="shared" si="9"/>
        <v>70.373490698635521</v>
      </c>
      <c r="N167" s="1">
        <f t="shared" si="10"/>
        <v>2.0948339013096189</v>
      </c>
      <c r="O167">
        <f t="shared" si="11"/>
        <v>1.2094529168286625</v>
      </c>
    </row>
    <row r="168" spans="1:15" x14ac:dyDescent="0.25">
      <c r="A168" s="1">
        <v>45</v>
      </c>
      <c r="B168" s="1">
        <v>60.678431659936898</v>
      </c>
      <c r="C168" s="1">
        <v>61.197785019874502</v>
      </c>
      <c r="D168" s="1">
        <v>62.299854248762102</v>
      </c>
      <c r="E168" s="1">
        <v>72.464595615863004</v>
      </c>
      <c r="L168" s="1">
        <f t="shared" si="8"/>
        <v>256.6406665444365</v>
      </c>
      <c r="M168" s="1">
        <f t="shared" si="9"/>
        <v>64.160166636109125</v>
      </c>
      <c r="N168" s="1">
        <f t="shared" si="10"/>
        <v>5.5774093789978245</v>
      </c>
      <c r="O168">
        <f t="shared" si="11"/>
        <v>3.2201188063451376</v>
      </c>
    </row>
    <row r="169" spans="1:15" x14ac:dyDescent="0.25">
      <c r="A169" s="1">
        <v>46</v>
      </c>
      <c r="B169" s="1">
        <v>64.189476728439303</v>
      </c>
      <c r="C169" s="1">
        <v>63.421145856380399</v>
      </c>
      <c r="D169" s="1">
        <v>64.997871756553593</v>
      </c>
      <c r="E169" s="1">
        <v>68.027317434549303</v>
      </c>
      <c r="L169" s="1">
        <f t="shared" si="8"/>
        <v>260.6358117759226</v>
      </c>
      <c r="M169" s="1">
        <f t="shared" si="9"/>
        <v>65.158952943980651</v>
      </c>
      <c r="N169" s="1">
        <f t="shared" si="10"/>
        <v>2.0176983261389796</v>
      </c>
      <c r="O169">
        <f t="shared" si="11"/>
        <v>1.1649186717397972</v>
      </c>
    </row>
    <row r="170" spans="1:15" x14ac:dyDescent="0.25">
      <c r="A170" s="1">
        <v>47</v>
      </c>
      <c r="B170" s="1">
        <v>54.373539865016902</v>
      </c>
      <c r="C170" s="1">
        <v>54.076632529497097</v>
      </c>
      <c r="D170" s="1">
        <v>52.946693271398502</v>
      </c>
      <c r="E170" s="1">
        <v>60.918137967586503</v>
      </c>
      <c r="L170" s="1">
        <f t="shared" si="8"/>
        <v>222.31500363349903</v>
      </c>
      <c r="M170" s="1">
        <f t="shared" si="9"/>
        <v>55.578750908374758</v>
      </c>
      <c r="N170" s="1">
        <f t="shared" si="10"/>
        <v>3.6122788216321595</v>
      </c>
      <c r="O170">
        <f t="shared" si="11"/>
        <v>2.0855501500573115</v>
      </c>
    </row>
    <row r="171" spans="1:15" x14ac:dyDescent="0.25">
      <c r="A171" s="1">
        <v>48</v>
      </c>
      <c r="B171" s="1">
        <v>54.364938795566502</v>
      </c>
      <c r="C171" s="1">
        <v>58.987874031066802</v>
      </c>
      <c r="D171" s="1">
        <v>60.6577341556549</v>
      </c>
      <c r="E171" s="1">
        <v>63.082659274339598</v>
      </c>
      <c r="L171" s="1">
        <f t="shared" si="8"/>
        <v>237.09320625662781</v>
      </c>
      <c r="M171" s="1">
        <f t="shared" si="9"/>
        <v>59.273301564156952</v>
      </c>
      <c r="N171" s="1">
        <f t="shared" si="10"/>
        <v>3.6788292390043749</v>
      </c>
      <c r="O171">
        <f t="shared" si="11"/>
        <v>2.1239730514418422</v>
      </c>
    </row>
    <row r="172" spans="1:15" x14ac:dyDescent="0.25">
      <c r="A172" s="1">
        <v>49</v>
      </c>
      <c r="B172" s="1">
        <v>39.799672633409003</v>
      </c>
      <c r="C172" s="1">
        <v>42.835865885018997</v>
      </c>
      <c r="D172" s="1">
        <v>43.386430934071498</v>
      </c>
      <c r="E172" s="1">
        <v>45.221182942390399</v>
      </c>
      <c r="L172" s="1">
        <f t="shared" si="8"/>
        <v>171.2431523948899</v>
      </c>
      <c r="M172" s="1">
        <f t="shared" si="9"/>
        <v>42.810788098722476</v>
      </c>
      <c r="N172" s="1">
        <f t="shared" si="10"/>
        <v>2.2515782033265084</v>
      </c>
      <c r="O172">
        <f t="shared" si="11"/>
        <v>1.2999492817920537</v>
      </c>
    </row>
    <row r="173" spans="1:15" x14ac:dyDescent="0.25">
      <c r="A173" s="1">
        <v>50</v>
      </c>
      <c r="B173" s="1">
        <v>46.7151151895523</v>
      </c>
      <c r="C173" s="1">
        <v>55.345842748880301</v>
      </c>
      <c r="D173" s="1">
        <v>50.430006861686699</v>
      </c>
      <c r="E173" s="1">
        <v>56.199832111596997</v>
      </c>
      <c r="L173" s="1">
        <f t="shared" si="8"/>
        <v>208.69079691171632</v>
      </c>
      <c r="M173" s="1">
        <f t="shared" si="9"/>
        <v>52.17269922792908</v>
      </c>
      <c r="N173" s="1">
        <f t="shared" si="10"/>
        <v>4.4388001113881614</v>
      </c>
      <c r="O173">
        <f t="shared" si="11"/>
        <v>2.562742439188896</v>
      </c>
    </row>
    <row r="174" spans="1:15" x14ac:dyDescent="0.25">
      <c r="A174" s="1">
        <v>51</v>
      </c>
      <c r="B174" s="1">
        <v>47.822136402130099</v>
      </c>
      <c r="C174" s="1">
        <v>47.495411753654402</v>
      </c>
      <c r="D174" s="1">
        <v>47.988368332386003</v>
      </c>
      <c r="E174" s="1">
        <v>53.185616075992499</v>
      </c>
      <c r="L174" s="1">
        <f t="shared" si="8"/>
        <v>196.49153256416301</v>
      </c>
      <c r="M174" s="1">
        <f t="shared" si="9"/>
        <v>49.122883141040752</v>
      </c>
      <c r="N174" s="1">
        <f t="shared" si="10"/>
        <v>2.7162184465015886</v>
      </c>
      <c r="O174">
        <f t="shared" si="11"/>
        <v>1.5682094512655194</v>
      </c>
    </row>
    <row r="175" spans="1:15" x14ac:dyDescent="0.25">
      <c r="A175" s="1">
        <v>52</v>
      </c>
      <c r="B175" s="1">
        <v>36.002587854862199</v>
      </c>
      <c r="C175" s="1">
        <v>42.3298465162515</v>
      </c>
      <c r="D175" s="1">
        <v>38.666857540607403</v>
      </c>
      <c r="E175" s="1">
        <v>41.414006933569901</v>
      </c>
      <c r="L175" s="1">
        <f t="shared" si="8"/>
        <v>158.413298845291</v>
      </c>
      <c r="M175" s="1">
        <f t="shared" si="9"/>
        <v>39.603324711322749</v>
      </c>
      <c r="N175" s="1">
        <f t="shared" si="10"/>
        <v>2.8609303809550504</v>
      </c>
      <c r="O175">
        <f t="shared" si="11"/>
        <v>1.651758925577177</v>
      </c>
    </row>
    <row r="176" spans="1:15" x14ac:dyDescent="0.25">
      <c r="A176" s="1">
        <v>53</v>
      </c>
      <c r="B176" s="1">
        <v>37.3448719382286</v>
      </c>
      <c r="C176" s="1">
        <v>38.683006882667499</v>
      </c>
      <c r="D176" s="1">
        <v>37.070424303412402</v>
      </c>
      <c r="E176" s="1">
        <v>41.932138621806999</v>
      </c>
      <c r="L176" s="1">
        <f t="shared" si="8"/>
        <v>155.03044174611551</v>
      </c>
      <c r="M176" s="1">
        <f t="shared" si="9"/>
        <v>38.757610436528878</v>
      </c>
      <c r="N176" s="1">
        <f t="shared" si="10"/>
        <v>2.230517279446945</v>
      </c>
      <c r="O176">
        <f t="shared" si="11"/>
        <v>1.2877897517208055</v>
      </c>
    </row>
    <row r="177" spans="1:15" x14ac:dyDescent="0.25">
      <c r="A177" s="1">
        <v>54</v>
      </c>
      <c r="B177" s="1">
        <v>39.040155410765998</v>
      </c>
      <c r="C177" s="1">
        <v>41.687123045325201</v>
      </c>
      <c r="D177" s="1">
        <v>42.737815603613797</v>
      </c>
      <c r="E177" s="1">
        <v>43.852598547935401</v>
      </c>
      <c r="L177" s="1">
        <f t="shared" si="8"/>
        <v>167.3176926076404</v>
      </c>
      <c r="M177" s="1">
        <f t="shared" si="9"/>
        <v>41.829423151910099</v>
      </c>
      <c r="N177" s="1">
        <f t="shared" si="10"/>
        <v>2.0590191339175377</v>
      </c>
      <c r="O177">
        <f t="shared" si="11"/>
        <v>1.1887752512338805</v>
      </c>
    </row>
    <row r="178" spans="1:15" x14ac:dyDescent="0.25">
      <c r="A178" s="1">
        <v>55</v>
      </c>
      <c r="B178" s="1">
        <v>27.741999566554998</v>
      </c>
      <c r="C178" s="1">
        <v>31.3214647173881</v>
      </c>
      <c r="D178" s="1">
        <v>32.343577951192799</v>
      </c>
      <c r="E178" s="1">
        <v>33.9730153381824</v>
      </c>
      <c r="L178" s="1">
        <f t="shared" si="8"/>
        <v>125.38005757331828</v>
      </c>
      <c r="M178" s="1">
        <f t="shared" si="9"/>
        <v>31.345014393329571</v>
      </c>
      <c r="N178" s="1">
        <f t="shared" si="10"/>
        <v>2.6385468585589669</v>
      </c>
      <c r="O178">
        <f t="shared" si="11"/>
        <v>1.523365739058461</v>
      </c>
    </row>
    <row r="179" spans="1:15" x14ac:dyDescent="0.25">
      <c r="A179" s="1">
        <v>56</v>
      </c>
      <c r="B179" s="1">
        <v>29.360604271292601</v>
      </c>
      <c r="C179" s="1">
        <v>31.566920891404099</v>
      </c>
      <c r="D179" s="1">
        <v>32.346692040562601</v>
      </c>
      <c r="E179" s="1">
        <v>34.8256056904792</v>
      </c>
      <c r="L179" s="1">
        <f t="shared" si="8"/>
        <v>128.09982289373849</v>
      </c>
      <c r="M179" s="1">
        <f t="shared" si="9"/>
        <v>32.024955723434623</v>
      </c>
      <c r="N179" s="1">
        <f t="shared" si="10"/>
        <v>2.2550476021250931</v>
      </c>
      <c r="O179">
        <f t="shared" si="11"/>
        <v>1.3019523401223427</v>
      </c>
    </row>
    <row r="180" spans="1:15" x14ac:dyDescent="0.25">
      <c r="A180" s="1">
        <v>57</v>
      </c>
      <c r="B180" s="1">
        <v>29.9389655143022</v>
      </c>
      <c r="C180" s="1">
        <v>30.171354666352201</v>
      </c>
      <c r="D180" s="1">
        <v>33.731358230113898</v>
      </c>
      <c r="E180" s="1">
        <v>35.633242279291103</v>
      </c>
      <c r="L180" s="1">
        <f t="shared" si="8"/>
        <v>129.47492069005941</v>
      </c>
      <c r="M180" s="1">
        <f t="shared" si="9"/>
        <v>32.368730172514852</v>
      </c>
      <c r="N180" s="1">
        <f t="shared" si="10"/>
        <v>2.7836432918046854</v>
      </c>
      <c r="O180">
        <f t="shared" si="11"/>
        <v>1.6071372038513312</v>
      </c>
    </row>
    <row r="181" spans="1:15" x14ac:dyDescent="0.25">
      <c r="A181" s="1">
        <v>58</v>
      </c>
      <c r="B181" s="1">
        <v>28.578949451446501</v>
      </c>
      <c r="C181" s="1">
        <v>32.099725097417803</v>
      </c>
      <c r="D181" s="1">
        <v>33.764763161540003</v>
      </c>
      <c r="E181" s="1">
        <v>36.205431103706303</v>
      </c>
      <c r="L181" s="1">
        <f t="shared" si="8"/>
        <v>130.64886881411061</v>
      </c>
      <c r="M181" s="1">
        <f t="shared" si="9"/>
        <v>32.662217203527653</v>
      </c>
      <c r="N181" s="1">
        <f t="shared" si="10"/>
        <v>3.2020537803400662</v>
      </c>
      <c r="O181">
        <f t="shared" si="11"/>
        <v>1.8487066120389961</v>
      </c>
    </row>
    <row r="182" spans="1:15" x14ac:dyDescent="0.25">
      <c r="A182" s="1">
        <v>59</v>
      </c>
      <c r="B182" s="1">
        <v>22.2438207864761</v>
      </c>
      <c r="C182" s="1">
        <v>26.385138943791301</v>
      </c>
      <c r="D182" s="1">
        <v>27.662944674491801</v>
      </c>
      <c r="E182" s="1">
        <v>27.119380265474302</v>
      </c>
      <c r="L182" s="1">
        <f t="shared" si="8"/>
        <v>103.4112846702335</v>
      </c>
      <c r="M182" s="1">
        <f t="shared" si="9"/>
        <v>25.852821167558375</v>
      </c>
      <c r="N182" s="1">
        <f t="shared" si="10"/>
        <v>2.4623136155800127</v>
      </c>
      <c r="O182">
        <f t="shared" si="11"/>
        <v>1.4216174287844012</v>
      </c>
    </row>
    <row r="183" spans="1:15" x14ac:dyDescent="0.25">
      <c r="A183" s="1">
        <v>60</v>
      </c>
      <c r="B183" s="1">
        <v>20.598544687032</v>
      </c>
      <c r="C183" s="1">
        <v>21.6353321895003</v>
      </c>
      <c r="D183" s="1">
        <v>20.5453369170427</v>
      </c>
      <c r="E183" s="1">
        <v>22.472403526306099</v>
      </c>
      <c r="L183" s="1">
        <f t="shared" si="8"/>
        <v>85.251617319881092</v>
      </c>
      <c r="M183" s="1">
        <f t="shared" si="9"/>
        <v>21.312904329970273</v>
      </c>
      <c r="N183" s="1">
        <f t="shared" si="10"/>
        <v>0.92156886951035222</v>
      </c>
      <c r="O183">
        <f t="shared" si="11"/>
        <v>0.53206803488858101</v>
      </c>
    </row>
    <row r="184" spans="1:15" x14ac:dyDescent="0.25">
      <c r="A184" s="1">
        <v>61</v>
      </c>
      <c r="B184" s="1">
        <v>15.0862584263086</v>
      </c>
      <c r="C184" s="1">
        <v>20.274785414338101</v>
      </c>
      <c r="D184" s="1">
        <v>21.042736269533599</v>
      </c>
      <c r="E184" s="1">
        <v>20.576235875487299</v>
      </c>
      <c r="L184" s="1">
        <f t="shared" si="8"/>
        <v>76.980015985667592</v>
      </c>
      <c r="M184" s="1">
        <f t="shared" si="9"/>
        <v>19.245003996416898</v>
      </c>
      <c r="N184" s="1">
        <f t="shared" si="10"/>
        <v>2.7904380855133391</v>
      </c>
      <c r="O184">
        <f t="shared" si="11"/>
        <v>1.6110601798281103</v>
      </c>
    </row>
    <row r="185" spans="1:15" x14ac:dyDescent="0.25">
      <c r="A185" s="1">
        <v>62</v>
      </c>
      <c r="B185" s="1">
        <v>15.4309302866458</v>
      </c>
      <c r="C185" s="1">
        <v>16.724210746586301</v>
      </c>
      <c r="D185" s="1">
        <v>17.216005697846398</v>
      </c>
      <c r="E185" s="1">
        <v>20.267277948558299</v>
      </c>
      <c r="L185" s="1">
        <f t="shared" si="8"/>
        <v>69.638424679636799</v>
      </c>
      <c r="M185" s="1">
        <f t="shared" si="9"/>
        <v>17.4096061699092</v>
      </c>
      <c r="N185" s="1">
        <f t="shared" si="10"/>
        <v>2.0484705086633603</v>
      </c>
      <c r="O185">
        <f t="shared" si="11"/>
        <v>1.1826849996038007</v>
      </c>
    </row>
    <row r="186" spans="1:15" x14ac:dyDescent="0.25">
      <c r="A186" s="1">
        <v>63</v>
      </c>
      <c r="B186" s="1">
        <v>14.859999410807999</v>
      </c>
      <c r="C186" s="1">
        <v>16.7655883207917</v>
      </c>
      <c r="D186" s="1">
        <v>17.3060774207115</v>
      </c>
      <c r="E186" s="1">
        <v>17.3385647311806</v>
      </c>
      <c r="L186" s="1">
        <f t="shared" si="8"/>
        <v>66.270229883491794</v>
      </c>
      <c r="M186" s="1">
        <f t="shared" si="9"/>
        <v>16.567557470872948</v>
      </c>
      <c r="N186" s="1">
        <f t="shared" si="10"/>
        <v>1.1683085576691576</v>
      </c>
      <c r="O186">
        <f t="shared" si="11"/>
        <v>0.67452326026683163</v>
      </c>
    </row>
    <row r="187" spans="1:15" x14ac:dyDescent="0.25">
      <c r="A187" s="1">
        <v>64</v>
      </c>
      <c r="B187" s="1">
        <v>9.8932887837290693</v>
      </c>
      <c r="C187" s="1">
        <v>12.612497642636001</v>
      </c>
      <c r="D187" s="1">
        <v>16.1189346984028</v>
      </c>
      <c r="E187" s="1">
        <v>18.3829485327005</v>
      </c>
      <c r="L187" s="1">
        <f t="shared" si="8"/>
        <v>57.007669657468369</v>
      </c>
      <c r="M187" s="1">
        <f t="shared" si="9"/>
        <v>14.251917414367092</v>
      </c>
      <c r="N187" s="1">
        <f t="shared" si="10"/>
        <v>3.7521776951208539</v>
      </c>
      <c r="O187">
        <f t="shared" si="11"/>
        <v>2.1663208023253349</v>
      </c>
    </row>
    <row r="188" spans="1:15" x14ac:dyDescent="0.25">
      <c r="A188" s="1">
        <v>65</v>
      </c>
      <c r="B188" s="1">
        <v>14.525823488831501</v>
      </c>
      <c r="C188" s="1">
        <v>14.277419954538299</v>
      </c>
      <c r="D188" s="1">
        <v>15.9051872566342</v>
      </c>
      <c r="E188" s="1">
        <v>16.202098444104099</v>
      </c>
      <c r="L188" s="1">
        <f t="shared" ref="L188:L232" si="12">SUM(B188:K188)</f>
        <v>60.910529144108096</v>
      </c>
      <c r="M188" s="1">
        <f t="shared" ref="M188:M232" si="13">AVERAGE(B188:K188)</f>
        <v>15.227632286027024</v>
      </c>
      <c r="N188" s="1">
        <f t="shared" ref="N188:N232" si="14">STDEV(B188:K188)</f>
        <v>0.96679954733237417</v>
      </c>
      <c r="O188">
        <f t="shared" ref="O188:O232" si="15">N188/SQRT(3)</f>
        <v>0.55818197890475463</v>
      </c>
    </row>
    <row r="189" spans="1:15" x14ac:dyDescent="0.25">
      <c r="A189" s="1">
        <v>66</v>
      </c>
      <c r="B189" s="1">
        <v>6.0594000294804502</v>
      </c>
      <c r="C189" s="1">
        <v>10.7227651700377</v>
      </c>
      <c r="D189" s="1">
        <v>10.424552083015399</v>
      </c>
      <c r="E189" s="1">
        <v>10.9894815310835</v>
      </c>
      <c r="L189" s="1">
        <f t="shared" si="12"/>
        <v>38.196198813617052</v>
      </c>
      <c r="M189" s="1">
        <f t="shared" si="13"/>
        <v>9.549049703404263</v>
      </c>
      <c r="N189" s="1">
        <f t="shared" si="14"/>
        <v>2.3378488053641098</v>
      </c>
      <c r="O189">
        <f t="shared" si="15"/>
        <v>1.3497576371016138</v>
      </c>
    </row>
    <row r="190" spans="1:15" x14ac:dyDescent="0.25">
      <c r="A190" s="1">
        <v>67</v>
      </c>
      <c r="B190" s="1">
        <v>10.967554889619301</v>
      </c>
      <c r="C190" s="1">
        <v>8.8022048734128404</v>
      </c>
      <c r="D190" s="1">
        <v>10.950999110937101</v>
      </c>
      <c r="E190" s="1">
        <v>11.516031727194701</v>
      </c>
      <c r="L190" s="1">
        <f t="shared" si="12"/>
        <v>42.236790601163946</v>
      </c>
      <c r="M190" s="1">
        <f t="shared" si="13"/>
        <v>10.559197650290987</v>
      </c>
      <c r="N190" s="1">
        <f t="shared" si="14"/>
        <v>1.2003914761724517</v>
      </c>
      <c r="O190">
        <f t="shared" si="15"/>
        <v>0.69304634190109726</v>
      </c>
    </row>
    <row r="191" spans="1:15" x14ac:dyDescent="0.25">
      <c r="A191" s="1">
        <v>68</v>
      </c>
      <c r="B191" s="1">
        <v>8.2454246357083303</v>
      </c>
      <c r="C191" s="1">
        <v>8.5354708805680204</v>
      </c>
      <c r="D191" s="1">
        <v>9.0760795921087194</v>
      </c>
      <c r="E191" s="1">
        <v>10.1626687124371</v>
      </c>
      <c r="L191" s="1">
        <f t="shared" si="12"/>
        <v>36.019643820822168</v>
      </c>
      <c r="M191" s="1">
        <f t="shared" si="13"/>
        <v>9.004910955205542</v>
      </c>
      <c r="N191" s="1">
        <f t="shared" si="14"/>
        <v>0.84511566318613163</v>
      </c>
      <c r="O191">
        <f t="shared" si="15"/>
        <v>0.48792775563688223</v>
      </c>
    </row>
    <row r="192" spans="1:15" x14ac:dyDescent="0.25">
      <c r="A192" s="1">
        <v>69</v>
      </c>
      <c r="B192" s="1">
        <v>8.7967546358704496</v>
      </c>
      <c r="C192" s="1">
        <v>9.6391806975007004</v>
      </c>
      <c r="D192" s="1">
        <v>10.933071032166399</v>
      </c>
      <c r="E192" s="1">
        <v>12.6464273482561</v>
      </c>
      <c r="L192" s="1">
        <f t="shared" si="12"/>
        <v>42.015433713793648</v>
      </c>
      <c r="M192" s="1">
        <f t="shared" si="13"/>
        <v>10.503858428448412</v>
      </c>
      <c r="N192" s="1">
        <f t="shared" si="14"/>
        <v>1.6769710763106254</v>
      </c>
      <c r="O192">
        <f t="shared" si="15"/>
        <v>0.96819970233115604</v>
      </c>
    </row>
    <row r="193" spans="1:15" x14ac:dyDescent="0.25">
      <c r="A193" s="1">
        <v>70</v>
      </c>
      <c r="B193" s="1">
        <v>4.9355404153466198</v>
      </c>
      <c r="C193" s="1">
        <v>6.0143660902976901</v>
      </c>
      <c r="D193" s="1">
        <v>7.0851933397352598</v>
      </c>
      <c r="E193" s="1">
        <v>9.3139473125338501</v>
      </c>
      <c r="L193" s="1">
        <f t="shared" si="12"/>
        <v>27.349047157913418</v>
      </c>
      <c r="M193" s="1">
        <f t="shared" si="13"/>
        <v>6.8372617894783545</v>
      </c>
      <c r="N193" s="1">
        <f t="shared" si="14"/>
        <v>1.8698612025392889</v>
      </c>
      <c r="O193">
        <f t="shared" si="15"/>
        <v>1.0795648686332959</v>
      </c>
    </row>
    <row r="194" spans="1:15" x14ac:dyDescent="0.25">
      <c r="A194" s="1">
        <v>71</v>
      </c>
      <c r="B194" s="1">
        <v>4.3563700765371296</v>
      </c>
      <c r="C194" s="1">
        <v>7.9602855183184102</v>
      </c>
      <c r="D194" s="1">
        <v>8.2152995578944594</v>
      </c>
      <c r="E194" s="1">
        <v>8.5133424848317993</v>
      </c>
      <c r="L194" s="1">
        <f t="shared" si="12"/>
        <v>29.0452976375818</v>
      </c>
      <c r="M194" s="1">
        <f t="shared" si="13"/>
        <v>7.2613244093954501</v>
      </c>
      <c r="N194" s="1">
        <f t="shared" si="14"/>
        <v>1.9497798297031865</v>
      </c>
      <c r="O194">
        <f t="shared" si="15"/>
        <v>1.1257059095396376</v>
      </c>
    </row>
    <row r="195" spans="1:15" x14ac:dyDescent="0.25">
      <c r="A195" s="1">
        <v>72</v>
      </c>
      <c r="B195" s="1">
        <v>3.8354151267558301</v>
      </c>
      <c r="C195" s="1">
        <v>5.7692096345126602</v>
      </c>
      <c r="D195" s="1">
        <v>4.9398028030991501</v>
      </c>
      <c r="E195" s="1">
        <v>7.4286956191062901</v>
      </c>
      <c r="L195" s="1">
        <f t="shared" si="12"/>
        <v>21.97312318347393</v>
      </c>
      <c r="M195" s="1">
        <f t="shared" si="13"/>
        <v>5.4932807958684826</v>
      </c>
      <c r="N195" s="1">
        <f t="shared" si="14"/>
        <v>1.5140259495031216</v>
      </c>
      <c r="O195">
        <f t="shared" si="15"/>
        <v>0.87412328950570606</v>
      </c>
    </row>
    <row r="196" spans="1:15" x14ac:dyDescent="0.25">
      <c r="A196" s="1">
        <v>73</v>
      </c>
      <c r="B196" s="1">
        <v>4.1446080058812997</v>
      </c>
      <c r="C196" s="1">
        <v>4.1297742128372104</v>
      </c>
      <c r="D196" s="1">
        <v>6.2919110730290404</v>
      </c>
      <c r="E196" s="1">
        <v>6.5544362105429101</v>
      </c>
      <c r="L196" s="1">
        <f t="shared" si="12"/>
        <v>21.120729502290462</v>
      </c>
      <c r="M196" s="1">
        <f t="shared" si="13"/>
        <v>5.2801823755726156</v>
      </c>
      <c r="N196" s="1">
        <f t="shared" si="14"/>
        <v>1.3241709208886709</v>
      </c>
      <c r="O196">
        <f t="shared" si="15"/>
        <v>0.76451043762814885</v>
      </c>
    </row>
    <row r="197" spans="1:15" x14ac:dyDescent="0.25">
      <c r="A197" s="1">
        <v>74</v>
      </c>
      <c r="B197" s="1">
        <v>2.4637805372476498</v>
      </c>
      <c r="C197" s="1">
        <v>2.7465785034000798</v>
      </c>
      <c r="D197" s="1">
        <v>4.3692627325654003</v>
      </c>
      <c r="E197" s="1">
        <v>4.3868954144418204</v>
      </c>
      <c r="L197" s="1">
        <f t="shared" si="12"/>
        <v>13.966517187654951</v>
      </c>
      <c r="M197" s="1">
        <f t="shared" si="13"/>
        <v>3.4916292969137377</v>
      </c>
      <c r="N197" s="1">
        <f t="shared" si="14"/>
        <v>1.0300996110781375</v>
      </c>
      <c r="O197">
        <f t="shared" si="15"/>
        <v>0.5947282877480915</v>
      </c>
    </row>
    <row r="198" spans="1:15" x14ac:dyDescent="0.25">
      <c r="A198" s="1">
        <v>75</v>
      </c>
      <c r="B198" s="1">
        <v>3.01978211104869</v>
      </c>
      <c r="C198" s="1">
        <v>1.3797929435967999</v>
      </c>
      <c r="D198" s="1">
        <v>3.0135335251688899</v>
      </c>
      <c r="E198" s="1">
        <v>3.5674741342663698</v>
      </c>
      <c r="L198" s="1">
        <f t="shared" si="12"/>
        <v>10.98058271408075</v>
      </c>
      <c r="M198" s="1">
        <f t="shared" si="13"/>
        <v>2.7451456785201875</v>
      </c>
      <c r="N198" s="1">
        <f t="shared" si="14"/>
        <v>0.94654976734689455</v>
      </c>
      <c r="O198">
        <f t="shared" si="15"/>
        <v>0.54649076297910726</v>
      </c>
    </row>
    <row r="199" spans="1:15" x14ac:dyDescent="0.25">
      <c r="A199" s="1">
        <v>76</v>
      </c>
      <c r="B199" s="1">
        <v>1.3673382326960499</v>
      </c>
      <c r="C199" s="1">
        <v>2.18459640443325</v>
      </c>
      <c r="D199" s="1">
        <v>2.73076803982257</v>
      </c>
      <c r="E199" s="1">
        <v>2.7445911169052102</v>
      </c>
      <c r="L199" s="1">
        <f t="shared" si="12"/>
        <v>9.0272937938570799</v>
      </c>
      <c r="M199" s="1">
        <f t="shared" si="13"/>
        <v>2.25682344846427</v>
      </c>
      <c r="N199" s="1">
        <f t="shared" si="14"/>
        <v>0.64780178784712505</v>
      </c>
      <c r="O199">
        <f t="shared" si="15"/>
        <v>0.37400853659505851</v>
      </c>
    </row>
    <row r="200" spans="1:15" x14ac:dyDescent="0.25">
      <c r="A200" s="1">
        <v>77</v>
      </c>
      <c r="B200" s="1">
        <v>1.10334815457463</v>
      </c>
      <c r="C200" s="1">
        <v>1.09292715042829</v>
      </c>
      <c r="D200" s="1">
        <v>2.4580653607845302</v>
      </c>
      <c r="E200" s="1">
        <v>2.7396374065428901</v>
      </c>
      <c r="L200" s="1">
        <f t="shared" si="12"/>
        <v>7.3939780723303397</v>
      </c>
      <c r="M200" s="1">
        <f t="shared" si="13"/>
        <v>1.8484945180825849</v>
      </c>
      <c r="N200" s="1">
        <f t="shared" si="14"/>
        <v>0.87403993235223665</v>
      </c>
      <c r="O200">
        <f t="shared" si="15"/>
        <v>0.50462719022604619</v>
      </c>
    </row>
    <row r="201" spans="1:15" x14ac:dyDescent="0.25">
      <c r="A201" s="1">
        <v>78</v>
      </c>
      <c r="B201" s="1">
        <v>1.6418292373418799</v>
      </c>
      <c r="C201" s="1">
        <v>2.74141145870089</v>
      </c>
      <c r="D201" s="1">
        <v>3.5469730794429699</v>
      </c>
      <c r="E201" s="1">
        <v>2.74744167923927</v>
      </c>
      <c r="L201" s="1">
        <f t="shared" si="12"/>
        <v>10.677655454725009</v>
      </c>
      <c r="M201" s="1">
        <f t="shared" si="13"/>
        <v>2.6694138636812523</v>
      </c>
      <c r="N201" s="1">
        <f t="shared" si="14"/>
        <v>0.78258382621218636</v>
      </c>
      <c r="O201">
        <f t="shared" si="15"/>
        <v>0.45182498272705313</v>
      </c>
    </row>
    <row r="202" spans="1:15" x14ac:dyDescent="0.25">
      <c r="A202" s="1">
        <v>79</v>
      </c>
      <c r="B202" s="1">
        <v>2.2087477482855302</v>
      </c>
      <c r="C202" s="1">
        <v>2.4738189205527301</v>
      </c>
      <c r="D202" s="1">
        <v>2.9968378320336302</v>
      </c>
      <c r="E202" s="1">
        <v>2.4643864184617899</v>
      </c>
      <c r="L202" s="1">
        <f t="shared" si="12"/>
        <v>10.143790919333682</v>
      </c>
      <c r="M202" s="1">
        <f t="shared" si="13"/>
        <v>2.5359477298334205</v>
      </c>
      <c r="N202" s="1">
        <f t="shared" si="14"/>
        <v>0.33088795911351182</v>
      </c>
      <c r="O202">
        <f t="shared" si="15"/>
        <v>0.19103825226579194</v>
      </c>
    </row>
    <row r="203" spans="1:15" x14ac:dyDescent="0.25">
      <c r="A203" s="1">
        <v>80</v>
      </c>
      <c r="B203" s="1">
        <v>1.6472501605749099</v>
      </c>
      <c r="C203" s="1">
        <v>1.6443724818527601</v>
      </c>
      <c r="D203" s="1">
        <v>1.64684640616178</v>
      </c>
      <c r="E203" s="1">
        <v>2.4687981642782599</v>
      </c>
      <c r="L203" s="1">
        <f t="shared" si="12"/>
        <v>7.4072672128677102</v>
      </c>
      <c r="M203" s="1">
        <f t="shared" si="13"/>
        <v>1.8518168032169275</v>
      </c>
      <c r="N203" s="1">
        <f t="shared" si="14"/>
        <v>0.41132287452158844</v>
      </c>
      <c r="O203">
        <f t="shared" si="15"/>
        <v>0.23747737232888977</v>
      </c>
    </row>
    <row r="204" spans="1:15" x14ac:dyDescent="0.25">
      <c r="A204" s="1">
        <v>81</v>
      </c>
      <c r="B204" s="1">
        <v>0.55686319246888105</v>
      </c>
      <c r="C204" s="1">
        <v>1.0994257405400201</v>
      </c>
      <c r="D204" s="1">
        <v>1.9190351366996701</v>
      </c>
      <c r="E204" s="1">
        <v>1.9240340963006</v>
      </c>
      <c r="L204" s="1">
        <f t="shared" si="12"/>
        <v>5.4993581660091717</v>
      </c>
      <c r="M204" s="1">
        <f t="shared" si="13"/>
        <v>1.3748395415022929</v>
      </c>
      <c r="N204" s="1">
        <f t="shared" si="14"/>
        <v>0.66900462733597799</v>
      </c>
      <c r="O204">
        <f t="shared" si="15"/>
        <v>0.38625000168153217</v>
      </c>
    </row>
    <row r="205" spans="1:15" x14ac:dyDescent="0.25">
      <c r="A205" s="1">
        <v>82</v>
      </c>
      <c r="B205" s="1">
        <v>0.55573912709951001</v>
      </c>
      <c r="C205" s="1">
        <v>-2.6246607303619298E-3</v>
      </c>
      <c r="D205" s="1">
        <v>0.81992077082395498</v>
      </c>
      <c r="E205" s="1">
        <v>0.822379861027002</v>
      </c>
      <c r="L205" s="1">
        <f t="shared" si="12"/>
        <v>2.1954150982201051</v>
      </c>
      <c r="M205" s="1">
        <f t="shared" si="13"/>
        <v>0.54885377455502626</v>
      </c>
      <c r="N205" s="1">
        <f t="shared" si="14"/>
        <v>0.38835967397564841</v>
      </c>
      <c r="O205">
        <f t="shared" si="15"/>
        <v>0.22421956231223591</v>
      </c>
    </row>
    <row r="206" spans="1:15" x14ac:dyDescent="0.25">
      <c r="A206" s="1">
        <v>83</v>
      </c>
      <c r="B206" s="1">
        <v>0.83831182122230496</v>
      </c>
      <c r="C206" s="1">
        <v>1.1022920832037899</v>
      </c>
      <c r="D206" s="1">
        <v>1.0980828702449701</v>
      </c>
      <c r="E206" s="1">
        <v>1.1036109030246699</v>
      </c>
      <c r="L206" s="1">
        <f t="shared" si="12"/>
        <v>4.1422976776957352</v>
      </c>
      <c r="M206" s="1">
        <f t="shared" si="13"/>
        <v>1.0355744194239338</v>
      </c>
      <c r="N206" s="1">
        <f t="shared" si="14"/>
        <v>0.13152952625969239</v>
      </c>
      <c r="O206">
        <f t="shared" si="15"/>
        <v>7.5938607392417354E-2</v>
      </c>
    </row>
    <row r="207" spans="1:15" x14ac:dyDescent="0.25">
      <c r="A207" s="1">
        <v>84</v>
      </c>
      <c r="B207" s="1">
        <v>0.277664445340633</v>
      </c>
      <c r="C207" s="1">
        <v>0.27471083775162602</v>
      </c>
      <c r="D207" s="1">
        <v>0.82488079369068101</v>
      </c>
      <c r="E207" s="1">
        <v>0.82398190349340406</v>
      </c>
      <c r="L207" s="1">
        <f t="shared" si="12"/>
        <v>2.201237980276344</v>
      </c>
      <c r="M207" s="1">
        <f t="shared" si="13"/>
        <v>0.550309495069086</v>
      </c>
      <c r="N207" s="1">
        <f t="shared" si="14"/>
        <v>0.31653116129702674</v>
      </c>
      <c r="O207">
        <f t="shared" si="15"/>
        <v>0.18274935118174326</v>
      </c>
    </row>
    <row r="208" spans="1:15" x14ac:dyDescent="0.25">
      <c r="A208" s="1">
        <v>85</v>
      </c>
      <c r="B208" s="1">
        <v>0.28048708289861601</v>
      </c>
      <c r="C208" s="1">
        <v>-2.4883449077606002E-3</v>
      </c>
      <c r="D208" s="1">
        <v>0.81436802446842105</v>
      </c>
      <c r="E208" s="1">
        <v>0.81976608932018202</v>
      </c>
      <c r="L208" s="1">
        <f t="shared" si="12"/>
        <v>1.9121328517794582</v>
      </c>
      <c r="M208" s="1">
        <f t="shared" si="13"/>
        <v>0.47803321294486456</v>
      </c>
      <c r="N208" s="1">
        <f t="shared" si="14"/>
        <v>0.40817802704853251</v>
      </c>
      <c r="O208">
        <f t="shared" si="15"/>
        <v>0.23566169379376062</v>
      </c>
    </row>
    <row r="209" spans="1:15" x14ac:dyDescent="0.25">
      <c r="A209" s="1">
        <v>86</v>
      </c>
      <c r="B209" s="1">
        <v>0.27137221395969302</v>
      </c>
      <c r="C209" s="1">
        <v>0.26782012730836802</v>
      </c>
      <c r="D209" s="1">
        <v>1.09546145796775</v>
      </c>
      <c r="E209" s="1">
        <v>1.37506092712283</v>
      </c>
      <c r="L209" s="1">
        <f t="shared" si="12"/>
        <v>3.009714726358641</v>
      </c>
      <c r="M209" s="1">
        <f t="shared" si="13"/>
        <v>0.75242868158966025</v>
      </c>
      <c r="N209" s="1">
        <f t="shared" si="14"/>
        <v>0.56909377516028747</v>
      </c>
      <c r="O209">
        <f t="shared" si="15"/>
        <v>0.32856644428293236</v>
      </c>
    </row>
    <row r="210" spans="1:15" x14ac:dyDescent="0.25">
      <c r="A210" s="1">
        <v>87</v>
      </c>
      <c r="B210" s="1">
        <v>4.8400834202766401E-3</v>
      </c>
      <c r="C210" s="1">
        <v>2.3615360260009701E-4</v>
      </c>
      <c r="D210" s="1">
        <v>0.53486593067646004</v>
      </c>
      <c r="E210" s="1">
        <v>0.54758048057556097</v>
      </c>
      <c r="L210" s="1">
        <f t="shared" si="12"/>
        <v>1.0875226482748976</v>
      </c>
      <c r="M210" s="1">
        <f t="shared" si="13"/>
        <v>0.27188066206872441</v>
      </c>
      <c r="N210" s="1">
        <f t="shared" si="14"/>
        <v>0.31105897139400307</v>
      </c>
      <c r="O210">
        <f t="shared" si="15"/>
        <v>0.17958998086817579</v>
      </c>
    </row>
    <row r="211" spans="1:15" x14ac:dyDescent="0.25">
      <c r="A211" s="1">
        <v>88</v>
      </c>
      <c r="B211" s="1">
        <v>5.4925233125686602E-3</v>
      </c>
      <c r="C211" s="1">
        <v>-8.6142197251319799E-3</v>
      </c>
      <c r="D211" s="1">
        <v>5.4310187697410497E-3</v>
      </c>
      <c r="E211" s="1">
        <v>-2.84872949123382E-3</v>
      </c>
      <c r="L211" s="1">
        <f t="shared" si="12"/>
        <v>-5.3940713405609001E-4</v>
      </c>
      <c r="M211" s="1">
        <f t="shared" si="13"/>
        <v>-1.348517835140225E-4</v>
      </c>
      <c r="N211" s="1">
        <f t="shared" si="14"/>
        <v>6.8777680097882616E-3</v>
      </c>
      <c r="O211">
        <f t="shared" si="15"/>
        <v>3.9708812118750495E-3</v>
      </c>
    </row>
    <row r="212" spans="1:15" x14ac:dyDescent="0.25">
      <c r="A212" s="1">
        <v>89</v>
      </c>
      <c r="B212" s="1">
        <v>-1.9889958202838798E-3</v>
      </c>
      <c r="C212" s="1">
        <v>7.0373862981796204E-3</v>
      </c>
      <c r="D212" s="1">
        <v>-5.3843930363655004E-3</v>
      </c>
      <c r="E212" s="1">
        <v>2.3788139224052399E-3</v>
      </c>
      <c r="L212" s="1">
        <f t="shared" si="12"/>
        <v>2.0428113639354797E-3</v>
      </c>
      <c r="M212" s="1">
        <f t="shared" si="13"/>
        <v>5.1070284098386992E-4</v>
      </c>
      <c r="N212" s="1">
        <f t="shared" si="14"/>
        <v>5.3878902724303051E-3</v>
      </c>
      <c r="O212">
        <f t="shared" si="15"/>
        <v>3.1106998991518031E-3</v>
      </c>
    </row>
    <row r="213" spans="1:15" x14ac:dyDescent="0.25">
      <c r="A213" s="1">
        <v>90</v>
      </c>
      <c r="B213" s="1">
        <v>4.2677447199821403E-3</v>
      </c>
      <c r="C213" s="1">
        <v>-9.1314017772674509E-3</v>
      </c>
      <c r="D213" s="1">
        <v>5.1600039005279498E-3</v>
      </c>
      <c r="E213" s="1">
        <v>-4.1474476456642099E-3</v>
      </c>
      <c r="L213" s="1">
        <f t="shared" si="12"/>
        <v>-3.8511008024215707E-3</v>
      </c>
      <c r="M213" s="1">
        <f t="shared" si="13"/>
        <v>-9.6277520060539267E-4</v>
      </c>
      <c r="N213" s="1">
        <f t="shared" si="14"/>
        <v>6.8730236260373988E-3</v>
      </c>
      <c r="O213">
        <f t="shared" si="15"/>
        <v>3.9681420406393504E-3</v>
      </c>
    </row>
    <row r="214" spans="1:15" x14ac:dyDescent="0.25">
      <c r="A214" s="1">
        <v>91</v>
      </c>
      <c r="B214" s="1">
        <v>3.8598999381065299E-3</v>
      </c>
      <c r="C214" s="1">
        <v>6.3667446374893102E-3</v>
      </c>
      <c r="D214" s="1">
        <v>2.1341871470212902E-3</v>
      </c>
      <c r="E214" s="1">
        <v>4.7185570001602103E-3</v>
      </c>
      <c r="L214" s="1">
        <f t="shared" si="12"/>
        <v>1.7079388722777339E-2</v>
      </c>
      <c r="M214" s="1">
        <f t="shared" si="13"/>
        <v>4.2698471806943347E-3</v>
      </c>
      <c r="N214" s="1">
        <f t="shared" si="14"/>
        <v>1.7632753582969799E-3</v>
      </c>
      <c r="O214">
        <f t="shared" si="15"/>
        <v>1.0180275027681953E-3</v>
      </c>
    </row>
    <row r="215" spans="1:15" x14ac:dyDescent="0.25">
      <c r="A215" s="1">
        <v>92</v>
      </c>
      <c r="B215" s="1">
        <v>-4.9195960164070103E-3</v>
      </c>
      <c r="C215" s="1">
        <v>-3.38061898946762E-3</v>
      </c>
      <c r="D215" s="1">
        <v>-6.2827840447425799E-3</v>
      </c>
      <c r="E215" s="1">
        <v>-6.3174590468406601E-4</v>
      </c>
      <c r="L215" s="1">
        <f t="shared" si="12"/>
        <v>-1.5214744955301278E-2</v>
      </c>
      <c r="M215" s="1">
        <f t="shared" si="13"/>
        <v>-3.8036862388253195E-3</v>
      </c>
      <c r="N215" s="1">
        <f t="shared" si="14"/>
        <v>2.4242780329985121E-3</v>
      </c>
      <c r="O215">
        <f t="shared" si="15"/>
        <v>1.3996575749421875E-3</v>
      </c>
    </row>
    <row r="216" spans="1:15" x14ac:dyDescent="0.25">
      <c r="A216" s="1">
        <v>93</v>
      </c>
      <c r="B216" s="1">
        <v>-3.6877170205116198E-3</v>
      </c>
      <c r="C216" s="1">
        <v>-2.3790486156940399E-3</v>
      </c>
      <c r="D216" s="1">
        <v>-6.1480998992919896E-3</v>
      </c>
      <c r="E216" s="1">
        <v>-8.5897743701934804E-4</v>
      </c>
      <c r="L216" s="1">
        <f t="shared" si="12"/>
        <v>-1.3073842972516996E-2</v>
      </c>
      <c r="M216" s="1">
        <f t="shared" si="13"/>
        <v>-3.2684607431292491E-3</v>
      </c>
      <c r="N216" s="1">
        <f t="shared" si="14"/>
        <v>2.2408897957940216E-3</v>
      </c>
      <c r="O216">
        <f t="shared" si="15"/>
        <v>1.2937783268259641E-3</v>
      </c>
    </row>
    <row r="217" spans="1:15" x14ac:dyDescent="0.25">
      <c r="A217" s="1">
        <v>94</v>
      </c>
      <c r="B217" s="1">
        <v>-2.7998797595500898E-3</v>
      </c>
      <c r="C217" s="1">
        <v>1.5731751918792701E-3</v>
      </c>
      <c r="D217" s="1">
        <v>2.7231015264987898E-3</v>
      </c>
      <c r="E217" s="1">
        <v>2.6656538248062099E-3</v>
      </c>
      <c r="L217" s="1">
        <f t="shared" si="12"/>
        <v>4.1620507836341797E-3</v>
      </c>
      <c r="M217" s="1">
        <f t="shared" si="13"/>
        <v>1.0405126959085449E-3</v>
      </c>
      <c r="N217" s="1">
        <f t="shared" si="14"/>
        <v>2.6143534833822802E-3</v>
      </c>
      <c r="O217">
        <f t="shared" si="15"/>
        <v>1.5093976873875954E-3</v>
      </c>
    </row>
    <row r="218" spans="1:15" x14ac:dyDescent="0.25">
      <c r="A218" s="1">
        <v>95</v>
      </c>
      <c r="B218" s="1">
        <v>5.9470087289810103E-3</v>
      </c>
      <c r="C218" s="1">
        <v>-5.9736631810665096E-3</v>
      </c>
      <c r="D218" s="1">
        <v>-7.0190206170081997E-3</v>
      </c>
      <c r="E218" s="1">
        <v>4.3494999408721902E-4</v>
      </c>
      <c r="L218" s="1">
        <f t="shared" si="12"/>
        <v>-6.6107250750064798E-3</v>
      </c>
      <c r="M218" s="1">
        <f t="shared" si="13"/>
        <v>-1.6526812687516199E-3</v>
      </c>
      <c r="N218" s="1">
        <f t="shared" si="14"/>
        <v>6.0437839978614597E-3</v>
      </c>
      <c r="O218">
        <f t="shared" si="15"/>
        <v>3.4893803180892666E-3</v>
      </c>
    </row>
    <row r="219" spans="1:15" x14ac:dyDescent="0.25">
      <c r="A219" s="1">
        <v>96</v>
      </c>
      <c r="B219" s="1">
        <v>-4.5994073152542097E-3</v>
      </c>
      <c r="C219" s="1">
        <v>-7.0481896400451599E-3</v>
      </c>
      <c r="D219" s="1">
        <v>0.26537128537893201</v>
      </c>
      <c r="E219" s="1">
        <v>0.26809860020875897</v>
      </c>
      <c r="L219" s="1">
        <f t="shared" si="12"/>
        <v>0.52182228863239155</v>
      </c>
      <c r="M219" s="1">
        <f t="shared" si="13"/>
        <v>0.13045557215809789</v>
      </c>
      <c r="N219" s="1">
        <f t="shared" si="14"/>
        <v>0.15736897707196451</v>
      </c>
      <c r="O219">
        <f t="shared" si="15"/>
        <v>9.085702127459476E-2</v>
      </c>
    </row>
    <row r="220" spans="1:15" x14ac:dyDescent="0.25">
      <c r="A220" s="1">
        <v>97</v>
      </c>
      <c r="B220" s="1">
        <v>2.7667619287967599E-3</v>
      </c>
      <c r="C220" s="1">
        <v>-1.70870125293731E-3</v>
      </c>
      <c r="D220" s="1">
        <v>-4.6465843915939296E-3</v>
      </c>
      <c r="E220" s="1">
        <v>-1.9782260060310299E-3</v>
      </c>
      <c r="L220" s="1">
        <f t="shared" si="12"/>
        <v>-5.5667497217655095E-3</v>
      </c>
      <c r="M220" s="1">
        <f t="shared" si="13"/>
        <v>-1.3916874304413774E-3</v>
      </c>
      <c r="N220" s="1">
        <f t="shared" si="14"/>
        <v>3.0730864271052978E-3</v>
      </c>
      <c r="O220">
        <f t="shared" si="15"/>
        <v>1.774247275932229E-3</v>
      </c>
    </row>
    <row r="221" spans="1:15" x14ac:dyDescent="0.25">
      <c r="A221" s="1">
        <v>98</v>
      </c>
      <c r="B221" s="1">
        <v>3.5046115517616198E-3</v>
      </c>
      <c r="C221" s="1">
        <v>-6.8460032343864398E-3</v>
      </c>
      <c r="D221" s="1">
        <v>-4.1513741016387896E-3</v>
      </c>
      <c r="E221" s="1">
        <v>-1.3827234506606999E-3</v>
      </c>
      <c r="L221" s="1">
        <f t="shared" si="12"/>
        <v>-8.8754892349243095E-3</v>
      </c>
      <c r="M221" s="1">
        <f t="shared" si="13"/>
        <v>-2.2188723087310774E-3</v>
      </c>
      <c r="N221" s="1">
        <f t="shared" si="14"/>
        <v>4.4197404221258873E-3</v>
      </c>
      <c r="O221">
        <f t="shared" si="15"/>
        <v>2.5517383224626512E-3</v>
      </c>
    </row>
    <row r="222" spans="1:15" x14ac:dyDescent="0.25">
      <c r="A222" s="1">
        <v>99</v>
      </c>
      <c r="B222" s="1">
        <v>2.6834085583686798E-3</v>
      </c>
      <c r="C222" s="1">
        <v>7.5623393058776803E-3</v>
      </c>
      <c r="D222" s="1">
        <v>-7.3620527982711697E-3</v>
      </c>
      <c r="E222" s="1">
        <v>-1.0132208466529799E-2</v>
      </c>
      <c r="L222" s="1">
        <f t="shared" si="12"/>
        <v>-7.2485134005546093E-3</v>
      </c>
      <c r="M222" s="1">
        <f t="shared" si="13"/>
        <v>-1.8121283501386523E-3</v>
      </c>
      <c r="N222" s="1">
        <f t="shared" si="14"/>
        <v>8.3289833403722285E-3</v>
      </c>
      <c r="O222">
        <f t="shared" si="15"/>
        <v>4.8087407736398151E-3</v>
      </c>
    </row>
    <row r="223" spans="1:15" x14ac:dyDescent="0.25">
      <c r="A223" s="1">
        <v>100</v>
      </c>
      <c r="B223" s="1">
        <v>3.8678720593452402E-3</v>
      </c>
      <c r="C223" s="1">
        <v>-1.1091910302639001E-2</v>
      </c>
      <c r="D223" s="1">
        <v>5.6341290473937902E-3</v>
      </c>
      <c r="E223" s="1">
        <v>-2.5170594453811602E-3</v>
      </c>
      <c r="L223" s="1">
        <f t="shared" si="12"/>
        <v>-4.1069686412811305E-3</v>
      </c>
      <c r="M223" s="1">
        <f t="shared" si="13"/>
        <v>-1.0267421603202826E-3</v>
      </c>
      <c r="N223" s="1">
        <f t="shared" si="14"/>
        <v>7.5686438448026054E-3</v>
      </c>
      <c r="O223">
        <f t="shared" si="15"/>
        <v>4.3697585611971882E-3</v>
      </c>
    </row>
    <row r="224" spans="1:15" x14ac:dyDescent="0.25">
      <c r="A224" s="1">
        <v>101</v>
      </c>
      <c r="B224" s="1">
        <v>5.0024464726447998E-3</v>
      </c>
      <c r="C224" s="1">
        <v>3.3963061869144401E-3</v>
      </c>
      <c r="D224" s="1">
        <v>4.5650731772184301E-4</v>
      </c>
      <c r="E224" s="1">
        <v>-4.0191933512687596E-3</v>
      </c>
      <c r="L224" s="1">
        <f t="shared" si="12"/>
        <v>4.8360666260123236E-3</v>
      </c>
      <c r="M224" s="1">
        <f t="shared" si="13"/>
        <v>1.2090166565030809E-3</v>
      </c>
      <c r="N224" s="1">
        <f t="shared" si="14"/>
        <v>3.9612622336051232E-3</v>
      </c>
      <c r="O224">
        <f t="shared" si="15"/>
        <v>2.2870358169026161E-3</v>
      </c>
    </row>
    <row r="225" spans="1:15" x14ac:dyDescent="0.25">
      <c r="A225" s="1">
        <v>102</v>
      </c>
      <c r="B225" s="1">
        <v>-4.5815259218215899E-3</v>
      </c>
      <c r="C225" s="1">
        <v>-2.6101246476173002E-3</v>
      </c>
      <c r="D225" s="1">
        <v>4.9819573760032602E-3</v>
      </c>
      <c r="E225" s="1">
        <v>-9.6517428755760095E-4</v>
      </c>
      <c r="L225" s="1">
        <f t="shared" si="12"/>
        <v>-3.174867480993231E-3</v>
      </c>
      <c r="M225" s="1">
        <f t="shared" si="13"/>
        <v>-7.9371687024830774E-4</v>
      </c>
      <c r="N225" s="1">
        <f t="shared" si="14"/>
        <v>4.1245058398807427E-3</v>
      </c>
      <c r="O225">
        <f t="shared" si="15"/>
        <v>2.3812845569293303E-3</v>
      </c>
    </row>
    <row r="226" spans="1:15" x14ac:dyDescent="0.25">
      <c r="A226" s="1">
        <v>103</v>
      </c>
      <c r="B226" s="1">
        <v>-5.5928975343704198E-3</v>
      </c>
      <c r="C226" s="1">
        <v>5.08796423673629E-4</v>
      </c>
      <c r="D226" s="1">
        <v>-3.7376955151557901E-3</v>
      </c>
      <c r="E226" s="1">
        <v>-2.1616742014884901E-3</v>
      </c>
      <c r="L226" s="1">
        <f t="shared" si="12"/>
        <v>-1.0983470827341071E-2</v>
      </c>
      <c r="M226" s="1">
        <f t="shared" si="13"/>
        <v>-2.7458677068352678E-3</v>
      </c>
      <c r="N226" s="1">
        <f t="shared" si="14"/>
        <v>2.5835003318716849E-3</v>
      </c>
      <c r="O226">
        <f t="shared" si="15"/>
        <v>1.4915846120576049E-3</v>
      </c>
    </row>
    <row r="227" spans="1:15" x14ac:dyDescent="0.25">
      <c r="A227" s="1">
        <v>104</v>
      </c>
      <c r="B227" s="1">
        <v>-4.4805482029914804E-3</v>
      </c>
      <c r="C227" s="1">
        <v>2.0802766084670999E-4</v>
      </c>
      <c r="D227" s="1">
        <v>-2.4338066577911299E-3</v>
      </c>
      <c r="E227" s="1">
        <v>-2.14733183383941E-3</v>
      </c>
      <c r="L227" s="1">
        <f t="shared" si="12"/>
        <v>-8.8536590337753105E-3</v>
      </c>
      <c r="M227" s="1">
        <f t="shared" si="13"/>
        <v>-2.2134147584438276E-3</v>
      </c>
      <c r="N227" s="1">
        <f t="shared" si="14"/>
        <v>1.919741040483351E-3</v>
      </c>
      <c r="O227">
        <f t="shared" si="15"/>
        <v>1.108363006497435E-3</v>
      </c>
    </row>
    <row r="228" spans="1:15" x14ac:dyDescent="0.25">
      <c r="A228" s="1">
        <v>105</v>
      </c>
      <c r="B228" s="1">
        <v>-3.36288660764694E-3</v>
      </c>
      <c r="C228" s="1">
        <v>-4.3198764324188198E-3</v>
      </c>
      <c r="D228" s="1">
        <v>4.8398897051811201E-3</v>
      </c>
      <c r="E228" s="1">
        <v>2.4010166525840699E-3</v>
      </c>
      <c r="L228" s="1">
        <f t="shared" si="12"/>
        <v>-4.4185668230057023E-4</v>
      </c>
      <c r="M228" s="1">
        <f t="shared" si="13"/>
        <v>-1.1046417057514256E-4</v>
      </c>
      <c r="N228" s="1">
        <f t="shared" si="14"/>
        <v>4.4388790897267249E-3</v>
      </c>
      <c r="O228">
        <f t="shared" si="15"/>
        <v>2.5627880373539258E-3</v>
      </c>
    </row>
    <row r="229" spans="1:15" x14ac:dyDescent="0.25">
      <c r="A229" s="1">
        <v>106</v>
      </c>
      <c r="B229" s="1">
        <v>-6.0571879148483198E-3</v>
      </c>
      <c r="C229" s="1">
        <v>-6.8284943699836696E-3</v>
      </c>
      <c r="D229" s="1">
        <v>-5.2774325013160697E-3</v>
      </c>
      <c r="E229" s="1">
        <v>-2.0032376050948999E-4</v>
      </c>
      <c r="L229" s="1">
        <f t="shared" si="12"/>
        <v>-1.8363438546657552E-2</v>
      </c>
      <c r="M229" s="1">
        <f t="shared" si="13"/>
        <v>-4.590859636664388E-3</v>
      </c>
      <c r="N229" s="1">
        <f t="shared" si="14"/>
        <v>2.9947351244830741E-3</v>
      </c>
      <c r="O229">
        <f t="shared" si="15"/>
        <v>1.7290111302719303E-3</v>
      </c>
    </row>
    <row r="230" spans="1:15" x14ac:dyDescent="0.25">
      <c r="A230" s="1">
        <v>107</v>
      </c>
      <c r="B230" s="1">
        <v>-3.7464126944541901E-3</v>
      </c>
      <c r="C230" s="1">
        <v>-5.47291710972785E-3</v>
      </c>
      <c r="D230" s="1">
        <v>-5.3197517991065901E-3</v>
      </c>
      <c r="E230" s="1">
        <v>-1.2038275599479599E-3</v>
      </c>
      <c r="L230" s="1">
        <f t="shared" si="12"/>
        <v>-1.574290916323659E-2</v>
      </c>
      <c r="M230" s="1">
        <f t="shared" si="13"/>
        <v>-3.9357272908091476E-3</v>
      </c>
      <c r="N230" s="1">
        <f t="shared" si="14"/>
        <v>1.9813793625340706E-3</v>
      </c>
      <c r="O230">
        <f t="shared" si="15"/>
        <v>1.1439499083258147E-3</v>
      </c>
    </row>
    <row r="231" spans="1:15" x14ac:dyDescent="0.25">
      <c r="A231" s="1">
        <v>108</v>
      </c>
      <c r="B231" s="1">
        <v>-4.1245743632316503E-3</v>
      </c>
      <c r="C231" s="1">
        <v>6.3293278217315596E-3</v>
      </c>
      <c r="D231" s="1">
        <v>-5.3222402930259696E-3</v>
      </c>
      <c r="E231" s="1">
        <v>3.02095711231231E-3</v>
      </c>
      <c r="L231" s="1">
        <f t="shared" si="12"/>
        <v>-9.6529722213750321E-5</v>
      </c>
      <c r="M231" s="1">
        <f t="shared" si="13"/>
        <v>-2.413243055343758E-5</v>
      </c>
      <c r="N231" s="1">
        <f t="shared" si="14"/>
        <v>5.6131571171992786E-3</v>
      </c>
      <c r="O231">
        <f t="shared" si="15"/>
        <v>3.2407577726186673E-3</v>
      </c>
    </row>
    <row r="232" spans="1:15" x14ac:dyDescent="0.25">
      <c r="A232" s="1">
        <v>109</v>
      </c>
      <c r="B232" s="1">
        <v>5.0408840179443299E-3</v>
      </c>
      <c r="C232" s="1">
        <v>7.6726451516151396E-4</v>
      </c>
      <c r="D232" s="1">
        <v>-5.4668262600898699E-3</v>
      </c>
      <c r="E232" s="1">
        <v>1.69495493173599E-3</v>
      </c>
      <c r="L232" s="1">
        <f t="shared" si="12"/>
        <v>2.036277204751964E-3</v>
      </c>
      <c r="M232" s="1">
        <f t="shared" si="13"/>
        <v>5.0906930118799101E-4</v>
      </c>
      <c r="N232" s="1">
        <f t="shared" si="14"/>
        <v>4.3864055855779701E-3</v>
      </c>
      <c r="O232">
        <f t="shared" si="15"/>
        <v>2.5324924456083192E-3</v>
      </c>
    </row>
    <row r="240" spans="1:15" x14ac:dyDescent="0.25">
      <c r="A240" t="s">
        <v>6</v>
      </c>
      <c r="B240">
        <f>SUM(B123:B232)</f>
        <v>2472.6633650120307</v>
      </c>
      <c r="C240">
        <f>SUM(C123:C232)</f>
        <v>2586.5647922325852</v>
      </c>
      <c r="D240">
        <f>SUM(C123:C232)</f>
        <v>2586.5647922325852</v>
      </c>
      <c r="E240">
        <f>SUM(E123:E232)</f>
        <v>2734.9367992002494</v>
      </c>
    </row>
    <row r="241" spans="1:5" x14ac:dyDescent="0.25">
      <c r="A241" t="s">
        <v>7</v>
      </c>
      <c r="B241">
        <f>SUM(B3:B112)</f>
        <v>3027</v>
      </c>
      <c r="C241">
        <f>SUM(C3:C112)</f>
        <v>2398</v>
      </c>
      <c r="D241">
        <f>SUM(D3:D112)</f>
        <v>2420</v>
      </c>
      <c r="E241">
        <f>SUM(E3:E112)</f>
        <v>2164</v>
      </c>
    </row>
    <row r="242" spans="1:5" x14ac:dyDescent="0.25">
      <c r="A242" t="s">
        <v>8</v>
      </c>
      <c r="B242">
        <f>B240-B241</f>
        <v>-554.33663498796932</v>
      </c>
      <c r="C242">
        <f t="shared" ref="C242:E242" si="16">C240-C241</f>
        <v>188.56479223258521</v>
      </c>
      <c r="D242">
        <f>D240-D241</f>
        <v>166.56479223258521</v>
      </c>
      <c r="E242">
        <f>E240-E241</f>
        <v>570.93679920024942</v>
      </c>
    </row>
    <row r="243" spans="1:5" x14ac:dyDescent="0.25">
      <c r="A243" t="s">
        <v>9</v>
      </c>
      <c r="B243">
        <f>B242/B241</f>
        <v>-0.18313070201122211</v>
      </c>
      <c r="C243">
        <f t="shared" ref="C243:E243" si="17">C242/C241</f>
        <v>7.8634191923513425E-2</v>
      </c>
      <c r="D243">
        <f t="shared" si="17"/>
        <v>6.8828426542390575E-2</v>
      </c>
      <c r="E243">
        <f t="shared" si="17"/>
        <v>0.26383401072100249</v>
      </c>
    </row>
    <row r="244" spans="1:5" x14ac:dyDescent="0.25">
      <c r="A244" t="s">
        <v>10</v>
      </c>
      <c r="B244">
        <f>(B241-B240)^2/B241</f>
        <v>101.5160571158854</v>
      </c>
      <c r="C244">
        <f>(C241-C240)^2/C241</f>
        <v>14.827640062434538</v>
      </c>
      <c r="D244">
        <f t="shared" ref="D244:E244" si="18">(D241-D240)^2/D241</f>
        <v>11.464392566729039</v>
      </c>
      <c r="E244">
        <f t="shared" si="18"/>
        <v>150.63254560121348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2022-04-29T16:08:23Z</dcterms:modified>
</cp:coreProperties>
</file>