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66944AEA-418C-41B9-B763-21223C53B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9" i="1" l="1"/>
  <c r="H251" i="1" s="1"/>
  <c r="D249" i="1"/>
  <c r="D251" i="1" s="1"/>
  <c r="I246" i="1"/>
  <c r="I247" i="1" s="1"/>
  <c r="I248" i="1" s="1"/>
  <c r="H246" i="1"/>
  <c r="G246" i="1"/>
  <c r="F246" i="1"/>
  <c r="E246" i="1"/>
  <c r="E247" i="1" s="1"/>
  <c r="E248" i="1" s="1"/>
  <c r="D246" i="1"/>
  <c r="C246" i="1"/>
  <c r="B246" i="1"/>
  <c r="I245" i="1"/>
  <c r="I249" i="1" s="1"/>
  <c r="H245" i="1"/>
  <c r="G245" i="1"/>
  <c r="G249" i="1" s="1"/>
  <c r="F245" i="1"/>
  <c r="F249" i="1" s="1"/>
  <c r="E245" i="1"/>
  <c r="E249" i="1" s="1"/>
  <c r="D245" i="1"/>
  <c r="C245" i="1"/>
  <c r="C249" i="1" s="1"/>
  <c r="B245" i="1"/>
  <c r="B249" i="1" s="1"/>
  <c r="I244" i="1"/>
  <c r="E244" i="1"/>
  <c r="I241" i="1"/>
  <c r="H241" i="1"/>
  <c r="H247" i="1" s="1"/>
  <c r="H248" i="1" s="1"/>
  <c r="G241" i="1"/>
  <c r="G247" i="1" s="1"/>
  <c r="G248" i="1" s="1"/>
  <c r="F241" i="1"/>
  <c r="F247" i="1" s="1"/>
  <c r="F248" i="1" s="1"/>
  <c r="E241" i="1"/>
  <c r="D241" i="1"/>
  <c r="D247" i="1" s="1"/>
  <c r="D248" i="1" s="1"/>
  <c r="C241" i="1"/>
  <c r="C247" i="1" s="1"/>
  <c r="C248" i="1" s="1"/>
  <c r="B241" i="1"/>
  <c r="B247" i="1" s="1"/>
  <c r="B248" i="1" s="1"/>
  <c r="J248" i="1" s="1"/>
  <c r="I240" i="1"/>
  <c r="I242" i="1" s="1"/>
  <c r="I243" i="1" s="1"/>
  <c r="H240" i="1"/>
  <c r="H242" i="1" s="1"/>
  <c r="H243" i="1" s="1"/>
  <c r="G240" i="1"/>
  <c r="G242" i="1" s="1"/>
  <c r="G243" i="1" s="1"/>
  <c r="F240" i="1"/>
  <c r="F242" i="1" s="1"/>
  <c r="F243" i="1" s="1"/>
  <c r="E240" i="1"/>
  <c r="E242" i="1" s="1"/>
  <c r="E243" i="1" s="1"/>
  <c r="D240" i="1"/>
  <c r="D242" i="1" s="1"/>
  <c r="D243" i="1" s="1"/>
  <c r="C240" i="1"/>
  <c r="C242" i="1" s="1"/>
  <c r="C243" i="1" s="1"/>
  <c r="B240" i="1"/>
  <c r="B242" i="1" s="1"/>
  <c r="B243" i="1" s="1"/>
  <c r="E251" i="1" l="1"/>
  <c r="E250" i="1"/>
  <c r="I251" i="1"/>
  <c r="I250" i="1"/>
  <c r="J243" i="1"/>
  <c r="K243" i="1"/>
  <c r="B251" i="1"/>
  <c r="B250" i="1"/>
  <c r="F250" i="1"/>
  <c r="F251" i="1"/>
  <c r="C250" i="1"/>
  <c r="C251" i="1"/>
  <c r="G250" i="1"/>
  <c r="G251" i="1"/>
  <c r="D250" i="1"/>
  <c r="B244" i="1"/>
  <c r="F244" i="1"/>
  <c r="H250" i="1"/>
  <c r="C244" i="1"/>
  <c r="G244" i="1"/>
  <c r="D244" i="1"/>
  <c r="H244" i="1"/>
  <c r="K250" i="1" l="1"/>
  <c r="J250" i="1"/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O125" i="1" l="1"/>
  <c r="O126" i="1"/>
  <c r="O134" i="1"/>
  <c r="O139" i="1"/>
  <c r="O149" i="1"/>
  <c r="O157" i="1"/>
  <c r="O158" i="1"/>
  <c r="O166" i="1"/>
  <c r="O171" i="1"/>
  <c r="O181" i="1"/>
  <c r="O189" i="1"/>
  <c r="O190" i="1"/>
  <c r="O198" i="1"/>
  <c r="O203" i="1"/>
  <c r="O213" i="1"/>
  <c r="O221" i="1"/>
  <c r="O222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N123" i="1"/>
  <c r="O123" i="1" s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Q224" i="1" s="1"/>
  <c r="M105" i="1"/>
  <c r="Q225" i="1" s="1"/>
  <c r="M106" i="1"/>
  <c r="M107" i="1"/>
  <c r="M108" i="1"/>
  <c r="Q228" i="1" s="1"/>
  <c r="M109" i="1"/>
  <c r="Q229" i="1" s="1"/>
  <c r="M110" i="1"/>
  <c r="M111" i="1"/>
  <c r="M112" i="1"/>
  <c r="Q232" i="1" s="1"/>
  <c r="O46" i="1"/>
  <c r="O54" i="1"/>
  <c r="O62" i="1"/>
  <c r="O63" i="1"/>
  <c r="O86" i="1"/>
  <c r="O94" i="1"/>
  <c r="O95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L3" i="1"/>
  <c r="M3" i="1"/>
  <c r="N3" i="1"/>
  <c r="O3" i="1" s="1"/>
  <c r="Q230" i="1" l="1"/>
  <c r="Q226" i="1"/>
  <c r="Q222" i="1"/>
  <c r="S222" i="1"/>
  <c r="S218" i="1"/>
  <c r="Q218" i="1"/>
  <c r="S214" i="1"/>
  <c r="Q214" i="1"/>
  <c r="S210" i="1"/>
  <c r="Q210" i="1"/>
  <c r="Q206" i="1"/>
  <c r="S206" i="1"/>
  <c r="Q202" i="1"/>
  <c r="S202" i="1"/>
  <c r="S198" i="1"/>
  <c r="Q198" i="1"/>
  <c r="S194" i="1"/>
  <c r="Q194" i="1"/>
  <c r="Q190" i="1"/>
  <c r="S190" i="1"/>
  <c r="Q186" i="1"/>
  <c r="S186" i="1"/>
  <c r="S182" i="1"/>
  <c r="Q182" i="1"/>
  <c r="S178" i="1"/>
  <c r="Q178" i="1"/>
  <c r="Q174" i="1"/>
  <c r="S174" i="1"/>
  <c r="Q170" i="1"/>
  <c r="S170" i="1"/>
  <c r="S166" i="1"/>
  <c r="Q166" i="1"/>
  <c r="S162" i="1"/>
  <c r="Q162" i="1"/>
  <c r="Q158" i="1"/>
  <c r="S158" i="1"/>
  <c r="Q154" i="1"/>
  <c r="S154" i="1"/>
  <c r="S150" i="1"/>
  <c r="Q150" i="1"/>
  <c r="S146" i="1"/>
  <c r="Q146" i="1"/>
  <c r="Q142" i="1"/>
  <c r="S142" i="1"/>
  <c r="Q138" i="1"/>
  <c r="S138" i="1"/>
  <c r="S134" i="1"/>
  <c r="Q134" i="1"/>
  <c r="S130" i="1"/>
  <c r="Q130" i="1"/>
  <c r="S220" i="1"/>
  <c r="Q220" i="1"/>
  <c r="Q216" i="1"/>
  <c r="S216" i="1"/>
  <c r="Q212" i="1"/>
  <c r="S212" i="1"/>
  <c r="S208" i="1"/>
  <c r="Q208" i="1"/>
  <c r="Q204" i="1"/>
  <c r="S204" i="1"/>
  <c r="S200" i="1"/>
  <c r="Q200" i="1"/>
  <c r="S196" i="1"/>
  <c r="Q196" i="1"/>
  <c r="S192" i="1"/>
  <c r="Q192" i="1"/>
  <c r="Q188" i="1"/>
  <c r="S188" i="1"/>
  <c r="Q184" i="1"/>
  <c r="S184" i="1"/>
  <c r="Q180" i="1"/>
  <c r="S180" i="1"/>
  <c r="Q176" i="1"/>
  <c r="S176" i="1"/>
  <c r="S172" i="1"/>
  <c r="Q172" i="1"/>
  <c r="S168" i="1"/>
  <c r="Q168" i="1"/>
  <c r="S164" i="1"/>
  <c r="Q164" i="1"/>
  <c r="Q160" i="1"/>
  <c r="S160" i="1"/>
  <c r="Q156" i="1"/>
  <c r="S156" i="1"/>
  <c r="Q152" i="1"/>
  <c r="S152" i="1"/>
  <c r="Q148" i="1"/>
  <c r="S148" i="1"/>
  <c r="S144" i="1"/>
  <c r="Q144" i="1"/>
  <c r="S140" i="1"/>
  <c r="Q140" i="1"/>
  <c r="S136" i="1"/>
  <c r="Q136" i="1"/>
  <c r="S132" i="1"/>
  <c r="Q132" i="1"/>
  <c r="Q231" i="1"/>
  <c r="Q227" i="1"/>
  <c r="Q223" i="1"/>
  <c r="Q219" i="1"/>
  <c r="S219" i="1"/>
  <c r="S215" i="1"/>
  <c r="Q215" i="1"/>
  <c r="Q211" i="1"/>
  <c r="S211" i="1"/>
  <c r="S207" i="1"/>
  <c r="Q207" i="1"/>
  <c r="S203" i="1"/>
  <c r="Q203" i="1"/>
  <c r="Q199" i="1"/>
  <c r="S199" i="1"/>
  <c r="Q195" i="1"/>
  <c r="S195" i="1"/>
  <c r="S191" i="1"/>
  <c r="Q191" i="1"/>
  <c r="Q187" i="1"/>
  <c r="S187" i="1"/>
  <c r="Q183" i="1"/>
  <c r="S183" i="1"/>
  <c r="S179" i="1"/>
  <c r="Q179" i="1"/>
  <c r="S175" i="1"/>
  <c r="Q175" i="1"/>
  <c r="S171" i="1"/>
  <c r="Q171" i="1"/>
  <c r="Q167" i="1"/>
  <c r="S167" i="1"/>
  <c r="Q163" i="1"/>
  <c r="S163" i="1"/>
  <c r="S159" i="1"/>
  <c r="Q159" i="1"/>
  <c r="Q155" i="1"/>
  <c r="S155" i="1"/>
  <c r="Q151" i="1"/>
  <c r="S151" i="1"/>
  <c r="S147" i="1"/>
  <c r="Q147" i="1"/>
  <c r="S143" i="1"/>
  <c r="Q143" i="1"/>
  <c r="S139" i="1"/>
  <c r="Q139" i="1"/>
  <c r="Q135" i="1"/>
  <c r="S135" i="1"/>
  <c r="S131" i="1"/>
  <c r="Q131" i="1"/>
  <c r="Q221" i="1"/>
  <c r="S221" i="1"/>
  <c r="Q217" i="1"/>
  <c r="S217" i="1"/>
  <c r="Q213" i="1"/>
  <c r="S213" i="1"/>
  <c r="S209" i="1"/>
  <c r="Q209" i="1"/>
  <c r="S205" i="1"/>
  <c r="Q205" i="1"/>
  <c r="Q201" i="1"/>
  <c r="S201" i="1"/>
  <c r="S197" i="1"/>
  <c r="Q197" i="1"/>
  <c r="S193" i="1"/>
  <c r="Q193" i="1"/>
  <c r="Q189" i="1"/>
  <c r="S189" i="1"/>
  <c r="Q185" i="1"/>
  <c r="S185" i="1"/>
  <c r="Q181" i="1"/>
  <c r="S181" i="1"/>
  <c r="S177" i="1"/>
  <c r="Q177" i="1"/>
  <c r="S173" i="1"/>
  <c r="Q173" i="1"/>
  <c r="Q169" i="1"/>
  <c r="S169" i="1"/>
  <c r="Q165" i="1"/>
  <c r="S165" i="1"/>
  <c r="S161" i="1"/>
  <c r="Q161" i="1"/>
  <c r="Q157" i="1"/>
  <c r="S157" i="1"/>
  <c r="Q153" i="1"/>
  <c r="S153" i="1"/>
  <c r="S149" i="1"/>
  <c r="Q149" i="1"/>
  <c r="S145" i="1"/>
  <c r="Q145" i="1"/>
  <c r="S141" i="1"/>
  <c r="Q141" i="1"/>
  <c r="Q137" i="1"/>
  <c r="S137" i="1"/>
  <c r="S133" i="1"/>
  <c r="Q133" i="1"/>
  <c r="R163" i="1" l="1"/>
  <c r="T163" i="1" s="1"/>
  <c r="U163" i="1"/>
  <c r="R195" i="1"/>
  <c r="T195" i="1" s="1"/>
  <c r="U195" i="1"/>
  <c r="R211" i="1"/>
  <c r="T211" i="1" s="1"/>
  <c r="U211" i="1"/>
  <c r="U219" i="1"/>
  <c r="R219" i="1"/>
  <c r="T219" i="1" s="1"/>
  <c r="U140" i="1"/>
  <c r="R140" i="1"/>
  <c r="T140" i="1" s="1"/>
  <c r="U172" i="1"/>
  <c r="R172" i="1"/>
  <c r="T172" i="1" s="1"/>
  <c r="U220" i="1"/>
  <c r="R220" i="1"/>
  <c r="T220" i="1" s="1"/>
  <c r="R194" i="1"/>
  <c r="T194" i="1" s="1"/>
  <c r="U194" i="1"/>
  <c r="R210" i="1"/>
  <c r="T210" i="1" s="1"/>
  <c r="U210" i="1"/>
  <c r="U141" i="1"/>
  <c r="R141" i="1"/>
  <c r="T141" i="1" s="1"/>
  <c r="U173" i="1"/>
  <c r="R173" i="1"/>
  <c r="T173" i="1" s="1"/>
  <c r="U205" i="1"/>
  <c r="R205" i="1"/>
  <c r="T205" i="1" s="1"/>
  <c r="R143" i="1"/>
  <c r="T143" i="1" s="1"/>
  <c r="U143" i="1"/>
  <c r="R159" i="1"/>
  <c r="T159" i="1" s="1"/>
  <c r="U159" i="1"/>
  <c r="R215" i="1"/>
  <c r="T215" i="1" s="1"/>
  <c r="U215" i="1"/>
  <c r="U148" i="1"/>
  <c r="R148" i="1"/>
  <c r="T148" i="1" s="1"/>
  <c r="U188" i="1"/>
  <c r="R188" i="1"/>
  <c r="T188" i="1" s="1"/>
  <c r="U212" i="1"/>
  <c r="R212" i="1"/>
  <c r="T212" i="1" s="1"/>
  <c r="R202" i="1"/>
  <c r="T202" i="1" s="1"/>
  <c r="U202" i="1"/>
  <c r="R213" i="1"/>
  <c r="T213" i="1" s="1"/>
  <c r="U213" i="1"/>
  <c r="R151" i="1"/>
  <c r="T151" i="1" s="1"/>
  <c r="U151" i="1"/>
  <c r="R167" i="1"/>
  <c r="T167" i="1" s="1"/>
  <c r="U167" i="1"/>
  <c r="R183" i="1"/>
  <c r="T183" i="1" s="1"/>
  <c r="U183" i="1"/>
  <c r="U136" i="1"/>
  <c r="R136" i="1"/>
  <c r="T136" i="1" s="1"/>
  <c r="R144" i="1"/>
  <c r="T144" i="1" s="1"/>
  <c r="U144" i="1"/>
  <c r="U168" i="1"/>
  <c r="R168" i="1"/>
  <c r="T168" i="1" s="1"/>
  <c r="U192" i="1"/>
  <c r="R192" i="1"/>
  <c r="T192" i="1" s="1"/>
  <c r="U200" i="1"/>
  <c r="R200" i="1"/>
  <c r="T200" i="1" s="1"/>
  <c r="R208" i="1"/>
  <c r="T208" i="1" s="1"/>
  <c r="U208" i="1"/>
  <c r="R134" i="1"/>
  <c r="T134" i="1" s="1"/>
  <c r="U134" i="1"/>
  <c r="R150" i="1"/>
  <c r="T150" i="1" s="1"/>
  <c r="U150" i="1"/>
  <c r="R166" i="1"/>
  <c r="T166" i="1" s="1"/>
  <c r="U166" i="1"/>
  <c r="R182" i="1"/>
  <c r="T182" i="1" s="1"/>
  <c r="U182" i="1"/>
  <c r="R198" i="1"/>
  <c r="T198" i="1" s="1"/>
  <c r="U198" i="1"/>
  <c r="R214" i="1"/>
  <c r="T214" i="1" s="1"/>
  <c r="U214" i="1"/>
  <c r="U137" i="1"/>
  <c r="R137" i="1"/>
  <c r="T137" i="1" s="1"/>
  <c r="U153" i="1"/>
  <c r="R153" i="1"/>
  <c r="T153" i="1" s="1"/>
  <c r="U169" i="1"/>
  <c r="R169" i="1"/>
  <c r="T169" i="1" s="1"/>
  <c r="U185" i="1"/>
  <c r="R185" i="1"/>
  <c r="T185" i="1" s="1"/>
  <c r="U201" i="1"/>
  <c r="R201" i="1"/>
  <c r="T201" i="1" s="1"/>
  <c r="U217" i="1"/>
  <c r="R217" i="1"/>
  <c r="T217" i="1" s="1"/>
  <c r="U155" i="1"/>
  <c r="R155" i="1"/>
  <c r="T155" i="1" s="1"/>
  <c r="U187" i="1"/>
  <c r="R187" i="1"/>
  <c r="T187" i="1" s="1"/>
  <c r="U132" i="1"/>
  <c r="R132" i="1"/>
  <c r="T132" i="1" s="1"/>
  <c r="U164" i="1"/>
  <c r="R164" i="1"/>
  <c r="T164" i="1" s="1"/>
  <c r="U196" i="1"/>
  <c r="R196" i="1"/>
  <c r="T196" i="1" s="1"/>
  <c r="R130" i="1"/>
  <c r="T130" i="1" s="1"/>
  <c r="U130" i="1"/>
  <c r="R146" i="1"/>
  <c r="T146" i="1" s="1"/>
  <c r="U146" i="1"/>
  <c r="R162" i="1"/>
  <c r="T162" i="1" s="1"/>
  <c r="U162" i="1"/>
  <c r="R178" i="1"/>
  <c r="T178" i="1" s="1"/>
  <c r="U178" i="1"/>
  <c r="R218" i="1"/>
  <c r="T218" i="1" s="1"/>
  <c r="U218" i="1"/>
  <c r="U133" i="1"/>
  <c r="R133" i="1"/>
  <c r="T133" i="1" s="1"/>
  <c r="R149" i="1"/>
  <c r="T149" i="1" s="1"/>
  <c r="U149" i="1"/>
  <c r="U197" i="1"/>
  <c r="R197" i="1"/>
  <c r="T197" i="1" s="1"/>
  <c r="R175" i="1"/>
  <c r="T175" i="1" s="1"/>
  <c r="U175" i="1"/>
  <c r="R191" i="1"/>
  <c r="T191" i="1" s="1"/>
  <c r="U191" i="1"/>
  <c r="R207" i="1"/>
  <c r="T207" i="1" s="1"/>
  <c r="U207" i="1"/>
  <c r="U156" i="1"/>
  <c r="R156" i="1"/>
  <c r="T156" i="1" s="1"/>
  <c r="U180" i="1"/>
  <c r="R180" i="1"/>
  <c r="T180" i="1" s="1"/>
  <c r="U204" i="1"/>
  <c r="R204" i="1"/>
  <c r="T204" i="1" s="1"/>
  <c r="R138" i="1"/>
  <c r="T138" i="1" s="1"/>
  <c r="U138" i="1"/>
  <c r="R154" i="1"/>
  <c r="T154" i="1" s="1"/>
  <c r="U154" i="1"/>
  <c r="R170" i="1"/>
  <c r="T170" i="1" s="1"/>
  <c r="U170" i="1"/>
  <c r="R186" i="1"/>
  <c r="T186" i="1" s="1"/>
  <c r="U186" i="1"/>
  <c r="R157" i="1"/>
  <c r="T157" i="1" s="1"/>
  <c r="U157" i="1"/>
  <c r="U165" i="1"/>
  <c r="R165" i="1"/>
  <c r="T165" i="1" s="1"/>
  <c r="R181" i="1"/>
  <c r="T181" i="1" s="1"/>
  <c r="U181" i="1"/>
  <c r="R189" i="1"/>
  <c r="T189" i="1" s="1"/>
  <c r="U189" i="1"/>
  <c r="U221" i="1"/>
  <c r="R221" i="1"/>
  <c r="T221" i="1" s="1"/>
  <c r="R135" i="1"/>
  <c r="T135" i="1" s="1"/>
  <c r="U135" i="1"/>
  <c r="R199" i="1"/>
  <c r="T199" i="1" s="1"/>
  <c r="U199" i="1"/>
  <c r="U145" i="1"/>
  <c r="R145" i="1"/>
  <c r="T145" i="1" s="1"/>
  <c r="U161" i="1"/>
  <c r="R161" i="1"/>
  <c r="T161" i="1" s="1"/>
  <c r="U177" i="1"/>
  <c r="R177" i="1"/>
  <c r="T177" i="1" s="1"/>
  <c r="U193" i="1"/>
  <c r="R193" i="1"/>
  <c r="T193" i="1" s="1"/>
  <c r="U209" i="1"/>
  <c r="R209" i="1"/>
  <c r="T209" i="1" s="1"/>
  <c r="R131" i="1"/>
  <c r="T131" i="1" s="1"/>
  <c r="U131" i="1"/>
  <c r="U139" i="1"/>
  <c r="R139" i="1"/>
  <c r="T139" i="1" s="1"/>
  <c r="R147" i="1"/>
  <c r="T147" i="1" s="1"/>
  <c r="U147" i="1"/>
  <c r="U171" i="1"/>
  <c r="R171" i="1"/>
  <c r="T171" i="1" s="1"/>
  <c r="R179" i="1"/>
  <c r="T179" i="1" s="1"/>
  <c r="U179" i="1"/>
  <c r="U203" i="1"/>
  <c r="R203" i="1"/>
  <c r="T203" i="1" s="1"/>
  <c r="R152" i="1"/>
  <c r="T152" i="1" s="1"/>
  <c r="U152" i="1"/>
  <c r="U160" i="1"/>
  <c r="R160" i="1"/>
  <c r="T160" i="1" s="1"/>
  <c r="R176" i="1"/>
  <c r="T176" i="1" s="1"/>
  <c r="U176" i="1"/>
  <c r="R184" i="1"/>
  <c r="T184" i="1" s="1"/>
  <c r="U184" i="1"/>
  <c r="U216" i="1"/>
  <c r="R216" i="1"/>
  <c r="T216" i="1" s="1"/>
  <c r="R142" i="1"/>
  <c r="T142" i="1" s="1"/>
  <c r="U142" i="1"/>
  <c r="R158" i="1"/>
  <c r="T158" i="1" s="1"/>
  <c r="U158" i="1"/>
  <c r="R174" i="1"/>
  <c r="T174" i="1" s="1"/>
  <c r="U174" i="1"/>
  <c r="R190" i="1"/>
  <c r="T190" i="1" s="1"/>
  <c r="U190" i="1"/>
  <c r="R206" i="1"/>
  <c r="T206" i="1" s="1"/>
  <c r="U206" i="1"/>
  <c r="R222" i="1"/>
  <c r="T222" i="1" s="1"/>
  <c r="U222" i="1"/>
</calcChain>
</file>

<file path=xl/sharedStrings.xml><?xml version="1.0" encoding="utf-8"?>
<sst xmlns="http://schemas.openxmlformats.org/spreadsheetml/2006/main" count="32" uniqueCount="25">
  <si>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</si>
  <si>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</si>
  <si>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</si>
  <si>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</si>
  <si>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</si>
  <si>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</si>
  <si>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</si>
  <si>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</si>
  <si>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</si>
  <si>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</si>
  <si>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</si>
  <si>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</si>
  <si>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</si>
  <si>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</si>
  <si>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</si>
  <si>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</si>
  <si>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</si>
  <si>
    <t>average</t>
  </si>
  <si>
    <t>stdev/sqrt7</t>
  </si>
  <si>
    <t>10-89out</t>
  </si>
  <si>
    <t>10-89true</t>
  </si>
  <si>
    <t>deltatrue</t>
  </si>
  <si>
    <t>delta/true</t>
  </si>
  <si>
    <t>bias</t>
  </si>
  <si>
    <t>relbias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</si>
</sst>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132224"/>
        <c:axId val="361585256"/>
      </c:barChart>
      <c:catAx>
        <c:axId val="3171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5256"/>
        <c:crosses val="autoZero"/>
        <c:auto val="1"/>
        <c:lblAlgn val="ctr"/>
        <c:lblOffset val="100"/>
        <c:noMultiLvlLbl val="0"/>
      </c:catAx>
      <c:valAx>
        <c:axId val="3615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3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4-46BF-BB2E-762A832E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2512"/>
        <c:axId val="362323520"/>
      </c:scatterChart>
      <c:valAx>
        <c:axId val="361582512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23520"/>
        <c:crosses val="autoZero"/>
        <c:crossBetween val="midCat"/>
      </c:valAx>
      <c:valAx>
        <c:axId val="362323520"/>
        <c:scaling>
          <c:orientation val="minMax"/>
          <c:max val="0.5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A-4D89-8377-20B6C24E8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0552"/>
        <c:axId val="361582120"/>
      </c:scatterChart>
      <c:valAx>
        <c:axId val="361580552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2120"/>
        <c:crosses val="autoZero"/>
        <c:crossBetween val="midCat"/>
      </c:valAx>
      <c:valAx>
        <c:axId val="361582120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9-485D-B9C6-2A37977B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4080"/>
        <c:axId val="361584864"/>
      </c:scatterChart>
      <c:valAx>
        <c:axId val="361584080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864"/>
        <c:crosses val="autoZero"/>
        <c:crossBetween val="midCat"/>
      </c:valAx>
      <c:valAx>
        <c:axId val="361584864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8-4143-94D0-F33ABE2A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4472"/>
        <c:axId val="361579376"/>
      </c:scatterChart>
      <c:valAx>
        <c:axId val="361584472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9376"/>
        <c:crosses val="autoZero"/>
        <c:crossBetween val="midCat"/>
      </c:valAx>
      <c:valAx>
        <c:axId val="3615793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1-4E8B-B628-DFABC578BC07}"/>
            </c:ext>
          </c:extLst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1-4E8B-B628-DFABC578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6232"/>
        <c:axId val="361720744"/>
      </c:scatterChart>
      <c:valAx>
        <c:axId val="361726232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0744"/>
        <c:crosses val="autoZero"/>
        <c:crossBetween val="midCat"/>
      </c:valAx>
      <c:valAx>
        <c:axId val="361720744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7-4601-AB5A-BCDF2077133D}"/>
            </c:ext>
          </c:extLst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7-4601-AB5A-BCDF2077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3488"/>
        <c:axId val="361725448"/>
      </c:scatterChart>
      <c:valAx>
        <c:axId val="361723488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5448"/>
        <c:crosses val="autoZero"/>
        <c:crossBetween val="midCat"/>
      </c:valAx>
      <c:valAx>
        <c:axId val="36172544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0-43B7-A4EE-2FE338C0DFE9}"/>
            </c:ext>
          </c:extLst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0-43B7-A4EE-2FE338C0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3096"/>
        <c:axId val="361725840"/>
      </c:scatterChart>
      <c:valAx>
        <c:axId val="361723096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5840"/>
        <c:crosses val="autoZero"/>
        <c:crossBetween val="midCat"/>
      </c:valAx>
      <c:valAx>
        <c:axId val="3617258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6-467B-9159-FD6D5C088DBD}"/>
            </c:ext>
          </c:extLst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6-467B-9159-FD6D5C088DBD}"/>
            </c:ext>
          </c:extLst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6-467B-9159-FD6D5C08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27800"/>
        <c:axId val="361720352"/>
      </c:scatterChart>
      <c:valAx>
        <c:axId val="361727800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0352"/>
        <c:crosses val="autoZero"/>
        <c:crossBetween val="midCat"/>
      </c:valAx>
      <c:valAx>
        <c:axId val="361720352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9-4AF2-98E0-F1AEF6020441}"/>
            </c:ext>
          </c:extLst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9-4AF2-98E0-F1AEF602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8984"/>
        <c:axId val="361581336"/>
      </c:scatterChart>
      <c:valAx>
        <c:axId val="361578984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1336"/>
        <c:crosses val="autoZero"/>
        <c:crossBetween val="midCat"/>
      </c:valAx>
      <c:valAx>
        <c:axId val="3615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137</xdr:row>
      <xdr:rowOff>95251</xdr:rowOff>
    </xdr:from>
    <xdr:to>
      <xdr:col>56</xdr:col>
      <xdr:colOff>27214</xdr:colOff>
      <xdr:row>154</xdr:row>
      <xdr:rowOff>81643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particles_nir_repo_new\csv_files\paper\2d_110classes_allz\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1"/>
  <sheetViews>
    <sheetView tabSelected="1" topLeftCell="Y118" zoomScale="70" zoomScaleNormal="70" workbookViewId="0">
      <selection activeCell="BF143" sqref="BF143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25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25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25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25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25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25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25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25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25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25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25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25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25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25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25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25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25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25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25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25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25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25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25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25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25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25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25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25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25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25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25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25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25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25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25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25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25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25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25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25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25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25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25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25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25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25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25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25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25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25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25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25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25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25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25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25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25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25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25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25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25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25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25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25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25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25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25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25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25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25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25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25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25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25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25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25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25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25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25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25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25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25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25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25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25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25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25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25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25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25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25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25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25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25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25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25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25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25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25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25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25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25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25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25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25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25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25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25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25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25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25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25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25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25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25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25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25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25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25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25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25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25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25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25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25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25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25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25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25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25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25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25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25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25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25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25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25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25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25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25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25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25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25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25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25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25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25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25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25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25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25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25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25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25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25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25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25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25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25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25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25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25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25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25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25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25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25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25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25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25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25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25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25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25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25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25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25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25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25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25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25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25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25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25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25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25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25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25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25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25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25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25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25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25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25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25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25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25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25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25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25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25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25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25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25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25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39" spans="1:17" x14ac:dyDescent="0.25">
      <c r="J239" t="s">
        <v>17</v>
      </c>
      <c r="K239" t="s">
        <v>18</v>
      </c>
    </row>
    <row r="240" spans="1:17" x14ac:dyDescent="0.25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25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25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25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25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  <row r="245" spans="1:11" x14ac:dyDescent="0.25">
      <c r="A245" t="s">
        <v>19</v>
      </c>
      <c r="B245">
        <f>SUM(B133:B212)</f>
        <v>160772.87830872755</v>
      </c>
      <c r="C245">
        <f t="shared" ref="C245:I245" si="37">SUM(C133:C212)</f>
        <v>179106.3088100513</v>
      </c>
      <c r="D245">
        <f t="shared" si="37"/>
        <v>194308.40519126051</v>
      </c>
      <c r="E245">
        <f t="shared" si="37"/>
        <v>197896.08269472164</v>
      </c>
      <c r="F245">
        <f t="shared" si="37"/>
        <v>187506.37948388877</v>
      </c>
      <c r="G245">
        <f t="shared" si="37"/>
        <v>197317.51039926027</v>
      </c>
      <c r="H245">
        <f t="shared" si="37"/>
        <v>192457.9060970495</v>
      </c>
      <c r="I245">
        <f t="shared" si="37"/>
        <v>182224.09703095682</v>
      </c>
    </row>
    <row r="246" spans="1:11" x14ac:dyDescent="0.25">
      <c r="A246" t="s">
        <v>20</v>
      </c>
      <c r="B246">
        <f>SUM(B10:B92)</f>
        <v>161297</v>
      </c>
      <c r="C246">
        <f t="shared" ref="C246:I246" si="38">SUM(C10:C92)</f>
        <v>181462</v>
      </c>
      <c r="D246">
        <f t="shared" si="38"/>
        <v>192775</v>
      </c>
      <c r="E246">
        <f t="shared" si="38"/>
        <v>194488</v>
      </c>
      <c r="F246">
        <f t="shared" si="38"/>
        <v>186871</v>
      </c>
      <c r="G246">
        <f t="shared" si="38"/>
        <v>196435</v>
      </c>
      <c r="H246">
        <f t="shared" si="38"/>
        <v>192996</v>
      </c>
      <c r="I246">
        <f t="shared" si="38"/>
        <v>183404</v>
      </c>
    </row>
    <row r="247" spans="1:11" x14ac:dyDescent="0.25">
      <c r="A247" t="s">
        <v>21</v>
      </c>
      <c r="B247">
        <f>B241-B246</f>
        <v>54</v>
      </c>
      <c r="C247">
        <f t="shared" ref="C247:I247" si="39">C241-C246</f>
        <v>57</v>
      </c>
      <c r="D247">
        <f t="shared" si="39"/>
        <v>47</v>
      </c>
      <c r="E247">
        <f t="shared" si="39"/>
        <v>32</v>
      </c>
      <c r="F247">
        <f t="shared" si="39"/>
        <v>33</v>
      </c>
      <c r="G247">
        <f t="shared" si="39"/>
        <v>62</v>
      </c>
      <c r="H247">
        <f t="shared" si="39"/>
        <v>19</v>
      </c>
      <c r="I247">
        <f t="shared" si="39"/>
        <v>46</v>
      </c>
    </row>
    <row r="248" spans="1:11" x14ac:dyDescent="0.25">
      <c r="A248" t="s">
        <v>22</v>
      </c>
      <c r="B248">
        <f>B247/B241</f>
        <v>3.3467409560523329E-4</v>
      </c>
      <c r="C248">
        <f t="shared" ref="C248:I248" si="40">C247/C241</f>
        <v>3.1401671450371587E-4</v>
      </c>
      <c r="D248">
        <f t="shared" si="40"/>
        <v>2.4374812002779766E-4</v>
      </c>
      <c r="E248">
        <f t="shared" si="40"/>
        <v>1.645075056549455E-4</v>
      </c>
      <c r="F248">
        <f t="shared" si="40"/>
        <v>1.7656122929418311E-4</v>
      </c>
      <c r="G248">
        <f t="shared" si="40"/>
        <v>3.1552644569637195E-4</v>
      </c>
      <c r="H248">
        <f t="shared" si="40"/>
        <v>9.8437945237416787E-5</v>
      </c>
      <c r="I248">
        <f t="shared" si="40"/>
        <v>2.5074952303079856E-4</v>
      </c>
      <c r="J248">
        <f>AVERAGE(B248:I248)</f>
        <v>2.3727769738130785E-4</v>
      </c>
    </row>
    <row r="249" spans="1:11" x14ac:dyDescent="0.25">
      <c r="A249" t="s">
        <v>23</v>
      </c>
      <c r="B249">
        <f t="shared" ref="B249:I249" si="41">B245-B246</f>
        <v>-524.12169127244852</v>
      </c>
      <c r="C249">
        <f t="shared" si="41"/>
        <v>-2355.6911899487022</v>
      </c>
      <c r="D249">
        <f t="shared" si="41"/>
        <v>1533.4051912605064</v>
      </c>
      <c r="E249">
        <f t="shared" si="41"/>
        <v>3408.082694721641</v>
      </c>
      <c r="F249">
        <f t="shared" si="41"/>
        <v>635.37948388876976</v>
      </c>
      <c r="G249">
        <f t="shared" si="41"/>
        <v>882.51039926026715</v>
      </c>
      <c r="H249">
        <f t="shared" si="41"/>
        <v>-538.09390295049525</v>
      </c>
      <c r="I249">
        <f t="shared" si="41"/>
        <v>-1179.902969043178</v>
      </c>
    </row>
    <row r="250" spans="1:11" x14ac:dyDescent="0.25">
      <c r="A250" t="s">
        <v>24</v>
      </c>
      <c r="B250">
        <f t="shared" ref="B250:I250" si="42">B249/B246</f>
        <v>-3.2494199599028407E-3</v>
      </c>
      <c r="C250">
        <f t="shared" si="42"/>
        <v>-1.2981732759193121E-2</v>
      </c>
      <c r="D250">
        <f t="shared" si="42"/>
        <v>7.9543778563636695E-3</v>
      </c>
      <c r="E250">
        <f t="shared" si="42"/>
        <v>1.7523357197984663E-2</v>
      </c>
      <c r="F250">
        <f t="shared" si="42"/>
        <v>3.4000967720447246E-3</v>
      </c>
      <c r="G250">
        <f t="shared" si="42"/>
        <v>4.4926331827844692E-3</v>
      </c>
      <c r="H250">
        <f t="shared" si="42"/>
        <v>-2.7881090952687894E-3</v>
      </c>
      <c r="I250">
        <f t="shared" si="42"/>
        <v>-6.433354610821891E-3</v>
      </c>
      <c r="J250">
        <f>AVERAGE(B250:I250)</f>
        <v>9.8973107299886063E-4</v>
      </c>
      <c r="K250">
        <f>STDEV(B250:I250)/SQRT(7)</f>
        <v>3.5642607046132172E-3</v>
      </c>
    </row>
    <row r="251" spans="1:11" x14ac:dyDescent="0.25">
      <c r="A251" t="s">
        <v>10</v>
      </c>
      <c r="B251">
        <f t="shared" ref="B251:I251" si="43">B249*B249/B246</f>
        <v>1.7030914850387286</v>
      </c>
      <c r="C251">
        <f t="shared" si="43"/>
        <v>30.580953491099695</v>
      </c>
      <c r="D251">
        <f t="shared" si="43"/>
        <v>12.197284298195671</v>
      </c>
      <c r="E251">
        <f t="shared" si="43"/>
        <v>59.721050419877429</v>
      </c>
      <c r="F251">
        <f t="shared" si="43"/>
        <v>2.1603517321936492</v>
      </c>
      <c r="G251">
        <f t="shared" si="43"/>
        <v>3.9647955038690466</v>
      </c>
      <c r="H251">
        <f t="shared" si="43"/>
        <v>1.500264504924957</v>
      </c>
      <c r="I251">
        <f t="shared" si="43"/>
        <v>7.590734206216367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2022-05-12T19:34:40Z</dcterms:modified>
</cp:coreProperties>
</file>